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21" activeTab="0"/>
  </bookViews>
  <sheets>
    <sheet name="SI_2" sheetId="1" r:id="rId1"/>
  </sheets>
  <definedNames/>
  <calcPr fullCalcOnLoad="1"/>
</workbook>
</file>

<file path=xl/sharedStrings.xml><?xml version="1.0" encoding="utf-8"?>
<sst xmlns="http://schemas.openxmlformats.org/spreadsheetml/2006/main" count="127" uniqueCount="44">
  <si>
    <t>Index</t>
  </si>
  <si>
    <t>Unit</t>
  </si>
  <si>
    <t>Tool</t>
  </si>
  <si>
    <t>Area</t>
  </si>
  <si>
    <t>Perimeter</t>
  </si>
  <si>
    <t>cm</t>
  </si>
  <si>
    <t>Use Wear</t>
  </si>
  <si>
    <t>Quantity</t>
  </si>
  <si>
    <t>Maximum</t>
  </si>
  <si>
    <t>Mean</t>
  </si>
  <si>
    <t>Minimum</t>
  </si>
  <si>
    <t>Total</t>
  </si>
  <si>
    <t>PA</t>
  </si>
  <si>
    <t>%</t>
  </si>
  <si>
    <t>LUW</t>
  </si>
  <si>
    <t>D</t>
  </si>
  <si>
    <t>ED</t>
  </si>
  <si>
    <t>MNSH</t>
  </si>
  <si>
    <t>DAC</t>
  </si>
  <si>
    <t>ad.</t>
  </si>
  <si>
    <t>Standard deviational ellipse</t>
  </si>
  <si>
    <t>XstdD</t>
  </si>
  <si>
    <t>YstdD</t>
  </si>
  <si>
    <t>Elongation</t>
  </si>
  <si>
    <t>EMNC-MDC</t>
  </si>
  <si>
    <t>EMNC-AC</t>
  </si>
  <si>
    <r>
      <t>cm</t>
    </r>
    <r>
      <rPr>
        <vertAlign val="superscript"/>
        <sz val="11"/>
        <color indexed="8"/>
        <rFont val="Times New Roman"/>
        <family val="1"/>
      </rPr>
      <t>2</t>
    </r>
  </si>
  <si>
    <r>
      <t>n</t>
    </r>
    <r>
      <rPr>
        <vertAlign val="superscript"/>
        <sz val="11"/>
        <color indexed="8"/>
        <rFont val="Times New Roman"/>
        <family val="1"/>
      </rPr>
      <t>o</t>
    </r>
  </si>
  <si>
    <r>
      <t>cm</t>
    </r>
    <r>
      <rPr>
        <vertAlign val="superscript"/>
        <sz val="11"/>
        <color indexed="8"/>
        <rFont val="Times New Roman"/>
        <family val="1"/>
      </rPr>
      <t>-1</t>
    </r>
  </si>
  <si>
    <t>DAE</t>
  </si>
  <si>
    <t>O15</t>
  </si>
  <si>
    <t>O28</t>
  </si>
  <si>
    <t>O35</t>
  </si>
  <si>
    <t>O50</t>
  </si>
  <si>
    <t>O40</t>
  </si>
  <si>
    <t>O39</t>
  </si>
  <si>
    <t>O48</t>
  </si>
  <si>
    <t>O11</t>
  </si>
  <si>
    <t>O74</t>
  </si>
  <si>
    <t>O128</t>
  </si>
  <si>
    <t>O125</t>
  </si>
  <si>
    <t>O72</t>
  </si>
  <si>
    <t>EMNC-AE</t>
  </si>
  <si>
    <t>n/a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</si>
</sst>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  <numFmt numFmtId="169" formatCode="[$-809]dd\ mmmm\ yyyy"/>
    <numFmt numFmtId="170" formatCode="0.0000000"/>
    <numFmt numFmtId="171" formatCode="0.00000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0"/>
    <numFmt numFmtId="178" formatCode="###0.00"/>
    <numFmt numFmtId="179" formatCode="###0.000"/>
    <numFmt numFmtId="180" formatCode="###0.0"/>
    <numFmt numFmtId="181" formatCode="###0.0000"/>
    <numFmt numFmtId="182" formatCode="####.0"/>
    <numFmt numFmtId="183" formatCode="####.000"/>
    <numFmt numFmtId="184" formatCode="####.0000"/>
    <numFmt numFmtId="18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4" fillId="0" borderId="0" xfId="0" applyNumberFormat="1" applyFont="1" applyFill="1" applyAlignment="1">
      <alignment/>
    </xf>
    <xf numFmtId="172" fontId="44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2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Border="1" applyAlignment="1">
      <alignment horizontal="right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72" fontId="44" fillId="0" borderId="0" xfId="0" applyNumberFormat="1" applyFont="1" applyFill="1" applyBorder="1" applyAlignment="1">
      <alignment horizontal="center"/>
    </xf>
    <xf numFmtId="172" fontId="44" fillId="0" borderId="0" xfId="0" applyNumberFormat="1" applyFont="1" applyBorder="1" applyAlignment="1">
      <alignment horizontal="center"/>
    </xf>
    <xf numFmtId="185" fontId="44" fillId="0" borderId="0" xfId="0" applyNumberFormat="1" applyFont="1" applyBorder="1" applyAlignment="1">
      <alignment horizontal="center"/>
    </xf>
    <xf numFmtId="185" fontId="4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workbookViewId="0" topLeftCell="A1">
      <selection activeCell="P35" sqref="P35"/>
    </sheetView>
  </sheetViews>
  <sheetFormatPr defaultColWidth="9.140625" defaultRowHeight="15"/>
  <cols>
    <col min="1" max="1" width="27.140625" style="2" bestFit="1" customWidth="1"/>
    <col min="2" max="2" width="5.00390625" style="2" bestFit="1" customWidth="1"/>
    <col min="3" max="3" width="6.57421875" style="2" bestFit="1" customWidth="1"/>
    <col min="4" max="4" width="5.421875" style="2" customWidth="1"/>
    <col min="5" max="6" width="6.28125" style="2" customWidth="1"/>
    <col min="7" max="7" width="6.421875" style="2" customWidth="1"/>
    <col min="8" max="8" width="6.57421875" style="2" customWidth="1"/>
    <col min="9" max="9" width="6.8515625" style="2" customWidth="1"/>
    <col min="10" max="10" width="8.00390625" style="2" customWidth="1"/>
    <col min="11" max="11" width="7.7109375" style="2" customWidth="1"/>
    <col min="12" max="12" width="7.8515625" style="2" customWidth="1"/>
    <col min="13" max="13" width="7.00390625" style="2" customWidth="1"/>
    <col min="14" max="14" width="6.7109375" style="2" customWidth="1"/>
    <col min="15" max="15" width="7.140625" style="2" customWidth="1"/>
    <col min="16" max="16" width="7.57421875" style="2" customWidth="1"/>
    <col min="17" max="17" width="7.7109375" style="2" customWidth="1"/>
    <col min="18" max="18" width="7.421875" style="2" customWidth="1"/>
    <col min="19" max="19" width="7.8515625" style="2" customWidth="1"/>
    <col min="20" max="21" width="6.140625" style="2" bestFit="1" customWidth="1"/>
    <col min="22" max="23" width="9.00390625" style="0" customWidth="1"/>
    <col min="24" max="16384" width="9.140625" style="2" customWidth="1"/>
  </cols>
  <sheetData>
    <row r="1" spans="1:32" ht="15.75">
      <c r="A1" s="26" t="s">
        <v>0</v>
      </c>
      <c r="B1" s="26" t="s">
        <v>1</v>
      </c>
      <c r="C1" s="27" t="s">
        <v>30</v>
      </c>
      <c r="D1" s="27" t="s">
        <v>32</v>
      </c>
      <c r="E1" s="27" t="s">
        <v>31</v>
      </c>
      <c r="F1" s="27" t="s">
        <v>33</v>
      </c>
      <c r="G1" s="27" t="s">
        <v>34</v>
      </c>
      <c r="H1" s="27" t="s">
        <v>35</v>
      </c>
      <c r="I1" s="27" t="s">
        <v>36</v>
      </c>
      <c r="J1" s="27" t="s">
        <v>37</v>
      </c>
      <c r="K1" s="27" t="s">
        <v>38</v>
      </c>
      <c r="L1" s="27" t="s">
        <v>39</v>
      </c>
      <c r="M1" s="27" t="s">
        <v>40</v>
      </c>
      <c r="N1" s="27" t="s">
        <v>41</v>
      </c>
      <c r="X1" s="9"/>
      <c r="Y1" s="9"/>
      <c r="Z1" s="9"/>
      <c r="AA1" s="9"/>
      <c r="AB1" s="1"/>
      <c r="AC1" s="1"/>
      <c r="AD1" s="1"/>
      <c r="AE1" s="1"/>
      <c r="AF1" s="1"/>
    </row>
    <row r="2" spans="1:14" ht="15">
      <c r="A2" s="19" t="s">
        <v>2</v>
      </c>
      <c r="B2" s="12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27" ht="18">
      <c r="A3" s="20" t="s">
        <v>3</v>
      </c>
      <c r="B3" s="12" t="s">
        <v>26</v>
      </c>
      <c r="C3" s="17">
        <v>197.49</v>
      </c>
      <c r="D3" s="15">
        <v>88.69</v>
      </c>
      <c r="E3" s="17">
        <v>264.44</v>
      </c>
      <c r="F3" s="17">
        <v>118.25</v>
      </c>
      <c r="G3" s="17">
        <v>124.41</v>
      </c>
      <c r="H3" s="17">
        <v>102.33</v>
      </c>
      <c r="I3" s="15">
        <v>235.04</v>
      </c>
      <c r="J3" s="15">
        <v>111.44</v>
      </c>
      <c r="K3" s="17">
        <v>97.93</v>
      </c>
      <c r="L3" s="17" t="s">
        <v>43</v>
      </c>
      <c r="M3" s="17" t="s">
        <v>43</v>
      </c>
      <c r="N3" s="15">
        <v>56.05</v>
      </c>
      <c r="X3" s="5"/>
      <c r="Y3" s="5"/>
      <c r="Z3" s="5"/>
      <c r="AA3" s="5"/>
    </row>
    <row r="4" spans="1:27" ht="15">
      <c r="A4" s="20" t="s">
        <v>4</v>
      </c>
      <c r="B4" s="12" t="s">
        <v>5</v>
      </c>
      <c r="C4" s="30">
        <v>54.7</v>
      </c>
      <c r="D4" s="29">
        <v>38.8</v>
      </c>
      <c r="E4" s="30">
        <v>62</v>
      </c>
      <c r="F4" s="30">
        <v>44.9</v>
      </c>
      <c r="G4" s="30">
        <v>45.3</v>
      </c>
      <c r="H4" s="30">
        <v>40.3</v>
      </c>
      <c r="I4" s="29">
        <v>63.3</v>
      </c>
      <c r="J4" s="29">
        <v>46.1</v>
      </c>
      <c r="K4" s="30">
        <v>36.2</v>
      </c>
      <c r="L4" s="17" t="s">
        <v>43</v>
      </c>
      <c r="M4" s="17" t="s">
        <v>43</v>
      </c>
      <c r="N4" s="15">
        <v>27.9</v>
      </c>
      <c r="X4" s="7"/>
      <c r="Y4" s="7"/>
      <c r="Z4" s="7"/>
      <c r="AA4" s="7"/>
    </row>
    <row r="5" spans="1:14" ht="15">
      <c r="A5" s="19" t="s">
        <v>6</v>
      </c>
      <c r="B5" s="12"/>
      <c r="C5" s="12"/>
      <c r="D5" s="16"/>
      <c r="E5" s="12"/>
      <c r="F5" s="12"/>
      <c r="G5" s="12"/>
      <c r="H5" s="12"/>
      <c r="I5" s="16"/>
      <c r="J5" s="16"/>
      <c r="K5" s="12"/>
      <c r="L5" s="12"/>
      <c r="M5" s="12"/>
      <c r="N5" s="16"/>
    </row>
    <row r="6" spans="1:14" ht="18">
      <c r="A6" s="22" t="s">
        <v>7</v>
      </c>
      <c r="B6" s="12" t="s">
        <v>27</v>
      </c>
      <c r="C6" s="12">
        <v>24</v>
      </c>
      <c r="D6" s="16">
        <v>17</v>
      </c>
      <c r="E6" s="12">
        <v>4</v>
      </c>
      <c r="F6" s="12">
        <v>8</v>
      </c>
      <c r="G6" s="12">
        <v>5</v>
      </c>
      <c r="H6" s="12">
        <v>5</v>
      </c>
      <c r="I6" s="16">
        <v>27</v>
      </c>
      <c r="J6" s="16">
        <v>15</v>
      </c>
      <c r="K6" s="12">
        <v>17</v>
      </c>
      <c r="L6" s="17" t="s">
        <v>43</v>
      </c>
      <c r="M6" s="17" t="s">
        <v>43</v>
      </c>
      <c r="N6" s="16">
        <v>9</v>
      </c>
    </row>
    <row r="7" spans="1:14" ht="18">
      <c r="A7" s="22" t="s">
        <v>3</v>
      </c>
      <c r="B7" s="12" t="s">
        <v>26</v>
      </c>
      <c r="C7" s="12"/>
      <c r="D7" s="16"/>
      <c r="E7" s="12"/>
      <c r="F7" s="12"/>
      <c r="G7" s="12"/>
      <c r="H7" s="12"/>
      <c r="I7" s="16"/>
      <c r="J7" s="16"/>
      <c r="K7" s="12"/>
      <c r="L7" s="12"/>
      <c r="M7" s="12"/>
      <c r="N7" s="16"/>
    </row>
    <row r="8" spans="1:27" ht="15">
      <c r="A8" s="23" t="s">
        <v>8</v>
      </c>
      <c r="B8" s="12"/>
      <c r="C8" s="15">
        <v>0.38</v>
      </c>
      <c r="D8" s="15">
        <v>0.87</v>
      </c>
      <c r="E8" s="15">
        <v>0.87</v>
      </c>
      <c r="F8" s="15">
        <v>0.47</v>
      </c>
      <c r="G8" s="15">
        <v>0.06</v>
      </c>
      <c r="H8" s="15">
        <v>0.1</v>
      </c>
      <c r="I8" s="15">
        <v>2.52</v>
      </c>
      <c r="J8" s="15">
        <v>2.81</v>
      </c>
      <c r="K8" s="16">
        <v>0.03</v>
      </c>
      <c r="L8" s="17" t="s">
        <v>43</v>
      </c>
      <c r="M8" s="17" t="s">
        <v>43</v>
      </c>
      <c r="N8" s="15">
        <v>0.04</v>
      </c>
      <c r="X8" s="5"/>
      <c r="Y8" s="5"/>
      <c r="Z8" s="5"/>
      <c r="AA8" s="4"/>
    </row>
    <row r="9" spans="1:27" ht="15">
      <c r="A9" s="23" t="s">
        <v>9</v>
      </c>
      <c r="B9" s="12"/>
      <c r="C9" s="31">
        <v>0.1016</v>
      </c>
      <c r="D9" s="31">
        <v>0.1105</v>
      </c>
      <c r="E9" s="32">
        <v>0.51</v>
      </c>
      <c r="F9" s="32">
        <v>0.155</v>
      </c>
      <c r="G9" s="32">
        <v>0.036</v>
      </c>
      <c r="H9" s="32">
        <v>0.056</v>
      </c>
      <c r="I9" s="32">
        <v>0.3314</v>
      </c>
      <c r="J9" s="31">
        <v>0.324</v>
      </c>
      <c r="K9" s="32">
        <v>0.158</v>
      </c>
      <c r="L9" s="17" t="s">
        <v>43</v>
      </c>
      <c r="M9" s="17" t="s">
        <v>43</v>
      </c>
      <c r="N9" s="12">
        <v>0.018</v>
      </c>
      <c r="X9" s="5"/>
      <c r="Y9" s="5"/>
      <c r="Z9" s="5"/>
      <c r="AA9" s="4"/>
    </row>
    <row r="10" spans="1:27" ht="15">
      <c r="A10" s="23" t="s">
        <v>10</v>
      </c>
      <c r="B10" s="12"/>
      <c r="C10" s="15">
        <v>0.01</v>
      </c>
      <c r="D10" s="15">
        <v>0.01</v>
      </c>
      <c r="E10" s="15">
        <v>0.04</v>
      </c>
      <c r="F10" s="15">
        <v>0.02</v>
      </c>
      <c r="G10" s="15">
        <v>0.01</v>
      </c>
      <c r="H10" s="15">
        <v>0.02</v>
      </c>
      <c r="I10" s="15">
        <v>0.01</v>
      </c>
      <c r="J10" s="15">
        <v>0.02</v>
      </c>
      <c r="K10" s="16">
        <v>0.01</v>
      </c>
      <c r="L10" s="17" t="s">
        <v>43</v>
      </c>
      <c r="M10" s="17" t="s">
        <v>43</v>
      </c>
      <c r="N10" s="32">
        <v>0.01</v>
      </c>
      <c r="X10" s="5"/>
      <c r="Y10" s="5"/>
      <c r="Z10" s="5"/>
      <c r="AA10" s="4"/>
    </row>
    <row r="11" spans="1:27" ht="15">
      <c r="A11" s="23" t="s">
        <v>11</v>
      </c>
      <c r="B11" s="12"/>
      <c r="C11" s="15">
        <v>2.44</v>
      </c>
      <c r="D11" s="15">
        <v>1.88</v>
      </c>
      <c r="E11" s="15">
        <v>2.05</v>
      </c>
      <c r="F11" s="15">
        <v>1.24</v>
      </c>
      <c r="G11" s="15">
        <v>0.18</v>
      </c>
      <c r="H11" s="15">
        <v>0.28</v>
      </c>
      <c r="I11" s="15">
        <v>8.95</v>
      </c>
      <c r="J11" s="15">
        <v>4.87</v>
      </c>
      <c r="K11" s="16">
        <v>0.27</v>
      </c>
      <c r="L11" s="17" t="s">
        <v>43</v>
      </c>
      <c r="M11" s="17" t="s">
        <v>43</v>
      </c>
      <c r="N11" s="15">
        <v>0.16</v>
      </c>
      <c r="X11" s="5"/>
      <c r="Y11" s="5"/>
      <c r="Z11" s="5"/>
      <c r="AA11" s="4"/>
    </row>
    <row r="12" spans="1:14" ht="15">
      <c r="A12" s="24" t="s">
        <v>4</v>
      </c>
      <c r="B12" s="12" t="s">
        <v>5</v>
      </c>
      <c r="C12" s="17"/>
      <c r="D12" s="15"/>
      <c r="E12" s="17"/>
      <c r="F12" s="12"/>
      <c r="G12" s="12"/>
      <c r="H12" s="12"/>
      <c r="I12" s="16"/>
      <c r="J12" s="16"/>
      <c r="K12" s="12"/>
      <c r="L12" s="12"/>
      <c r="M12" s="12"/>
      <c r="N12" s="16"/>
    </row>
    <row r="13" spans="1:27" ht="15">
      <c r="A13" s="23" t="s">
        <v>8</v>
      </c>
      <c r="B13" s="12"/>
      <c r="C13" s="17">
        <v>2.9</v>
      </c>
      <c r="D13" s="15">
        <v>5.8</v>
      </c>
      <c r="E13" s="17">
        <v>4.4</v>
      </c>
      <c r="F13" s="17">
        <v>4.9</v>
      </c>
      <c r="G13" s="17">
        <v>1</v>
      </c>
      <c r="H13" s="17">
        <v>1.4</v>
      </c>
      <c r="I13" s="15">
        <v>9.4</v>
      </c>
      <c r="J13" s="15">
        <v>7.9</v>
      </c>
      <c r="K13" s="17">
        <v>0.9</v>
      </c>
      <c r="L13" s="17" t="s">
        <v>43</v>
      </c>
      <c r="M13" s="17" t="s">
        <v>43</v>
      </c>
      <c r="N13" s="15">
        <v>0.7</v>
      </c>
      <c r="X13" s="7"/>
      <c r="Y13" s="7"/>
      <c r="Z13" s="7"/>
      <c r="AA13" s="7"/>
    </row>
    <row r="14" spans="1:27" ht="15">
      <c r="A14" s="23" t="s">
        <v>9</v>
      </c>
      <c r="B14" s="12"/>
      <c r="C14" s="17">
        <v>1.27</v>
      </c>
      <c r="D14" s="15">
        <v>1.376</v>
      </c>
      <c r="E14" s="12">
        <v>2.8</v>
      </c>
      <c r="F14" s="17">
        <v>1.67875</v>
      </c>
      <c r="G14" s="12">
        <v>0.74</v>
      </c>
      <c r="H14" s="12">
        <v>0.94</v>
      </c>
      <c r="I14" s="15">
        <v>1.974</v>
      </c>
      <c r="J14" s="15">
        <v>1.913</v>
      </c>
      <c r="K14" s="17">
        <v>0.535</v>
      </c>
      <c r="L14" s="17" t="s">
        <v>43</v>
      </c>
      <c r="M14" s="17" t="s">
        <v>43</v>
      </c>
      <c r="N14" s="15">
        <v>0.477</v>
      </c>
      <c r="X14" s="7"/>
      <c r="Y14" s="7"/>
      <c r="Z14" s="7"/>
      <c r="AA14" s="7"/>
    </row>
    <row r="15" spans="1:27" ht="15">
      <c r="A15" s="23" t="s">
        <v>10</v>
      </c>
      <c r="B15" s="12"/>
      <c r="C15" s="17">
        <v>0.4</v>
      </c>
      <c r="D15" s="15">
        <v>0.4</v>
      </c>
      <c r="E15" s="17">
        <v>0.8</v>
      </c>
      <c r="F15" s="17">
        <v>0.6</v>
      </c>
      <c r="G15" s="17">
        <v>0.4</v>
      </c>
      <c r="H15" s="17">
        <v>0.5</v>
      </c>
      <c r="I15" s="15">
        <v>0.4</v>
      </c>
      <c r="J15" s="15">
        <v>0.5</v>
      </c>
      <c r="K15" s="17">
        <v>0.3</v>
      </c>
      <c r="L15" s="17" t="s">
        <v>43</v>
      </c>
      <c r="M15" s="17" t="s">
        <v>43</v>
      </c>
      <c r="N15" s="15">
        <v>0.3</v>
      </c>
      <c r="X15" s="7"/>
      <c r="Y15" s="7"/>
      <c r="Z15" s="7"/>
      <c r="AA15" s="7"/>
    </row>
    <row r="16" spans="1:27" ht="15">
      <c r="A16" s="23" t="s">
        <v>11</v>
      </c>
      <c r="B16" s="12"/>
      <c r="C16" s="17">
        <v>30.5</v>
      </c>
      <c r="D16" s="15">
        <v>23.4</v>
      </c>
      <c r="E16" s="17">
        <v>11.2</v>
      </c>
      <c r="F16" s="17">
        <v>13.5</v>
      </c>
      <c r="G16" s="17">
        <v>3.7</v>
      </c>
      <c r="H16" s="17">
        <v>4.7</v>
      </c>
      <c r="I16" s="15">
        <v>53.3</v>
      </c>
      <c r="J16" s="15">
        <v>28.7</v>
      </c>
      <c r="K16" s="17">
        <v>9.1</v>
      </c>
      <c r="L16" s="17" t="s">
        <v>43</v>
      </c>
      <c r="M16" s="17" t="s">
        <v>43</v>
      </c>
      <c r="N16" s="15">
        <v>4.3</v>
      </c>
      <c r="X16" s="7"/>
      <c r="Y16" s="7"/>
      <c r="Z16" s="7"/>
      <c r="AA16" s="7"/>
    </row>
    <row r="17" spans="1:27" ht="15">
      <c r="A17" s="25" t="s">
        <v>12</v>
      </c>
      <c r="B17" s="12" t="s">
        <v>13</v>
      </c>
      <c r="C17" s="17">
        <f aca="true" t="shared" si="0" ref="C17:K17">C11*100/C3</f>
        <v>1.2355055952200111</v>
      </c>
      <c r="D17" s="15">
        <f t="shared" si="0"/>
        <v>2.119742924794227</v>
      </c>
      <c r="E17" s="17">
        <f t="shared" si="0"/>
        <v>0.7752231129934956</v>
      </c>
      <c r="F17" s="17">
        <f t="shared" si="0"/>
        <v>1.0486257928118394</v>
      </c>
      <c r="G17" s="17">
        <f t="shared" si="0"/>
        <v>0.14468290330359296</v>
      </c>
      <c r="H17" s="17">
        <f t="shared" si="0"/>
        <v>0.27362454803088054</v>
      </c>
      <c r="I17" s="17">
        <f t="shared" si="0"/>
        <v>3.80786249149081</v>
      </c>
      <c r="J17" s="17">
        <f t="shared" si="0"/>
        <v>4.370064608758076</v>
      </c>
      <c r="K17" s="15">
        <f t="shared" si="0"/>
        <v>0.2757071377514551</v>
      </c>
      <c r="L17" s="17" t="s">
        <v>43</v>
      </c>
      <c r="M17" s="17" t="s">
        <v>43</v>
      </c>
      <c r="N17" s="15">
        <f>N11*100/N3</f>
        <v>0.2854594112399643</v>
      </c>
      <c r="X17" s="5"/>
      <c r="Y17" s="5"/>
      <c r="Z17" s="5"/>
      <c r="AA17" s="5"/>
    </row>
    <row r="18" spans="1:27" ht="15">
      <c r="A18" s="25" t="s">
        <v>14</v>
      </c>
      <c r="B18" s="12" t="s">
        <v>13</v>
      </c>
      <c r="C18" s="17">
        <f aca="true" t="shared" si="1" ref="C18:K18">C8*100/C3</f>
        <v>0.19241480581295253</v>
      </c>
      <c r="D18" s="15">
        <f t="shared" si="1"/>
        <v>0.9809448641334987</v>
      </c>
      <c r="E18" s="17">
        <f t="shared" si="1"/>
        <v>0.32899712600211767</v>
      </c>
      <c r="F18" s="17">
        <f t="shared" si="1"/>
        <v>0.3974630021141649</v>
      </c>
      <c r="G18" s="17">
        <f t="shared" si="1"/>
        <v>0.048227634434530986</v>
      </c>
      <c r="H18" s="17">
        <f t="shared" si="1"/>
        <v>0.09772305286817161</v>
      </c>
      <c r="I18" s="17">
        <f t="shared" si="1"/>
        <v>1.0721579305650102</v>
      </c>
      <c r="J18" s="17">
        <f t="shared" si="1"/>
        <v>2.5215362526920315</v>
      </c>
      <c r="K18" s="15">
        <f t="shared" si="1"/>
        <v>0.030634126416828344</v>
      </c>
      <c r="L18" s="17" t="s">
        <v>43</v>
      </c>
      <c r="M18" s="17" t="s">
        <v>43</v>
      </c>
      <c r="N18" s="15">
        <f>N8*100/N3</f>
        <v>0.07136485280999108</v>
      </c>
      <c r="X18" s="5"/>
      <c r="Y18" s="5"/>
      <c r="Z18" s="5"/>
      <c r="AA18" s="5"/>
    </row>
    <row r="19" spans="1:27" ht="18">
      <c r="A19" s="24" t="s">
        <v>15</v>
      </c>
      <c r="B19" s="12" t="s">
        <v>26</v>
      </c>
      <c r="C19" s="17">
        <f aca="true" t="shared" si="2" ref="C19:K19">C6/C3</f>
        <v>0.12152514051344371</v>
      </c>
      <c r="D19" s="15">
        <f t="shared" si="2"/>
        <v>0.19167888149735032</v>
      </c>
      <c r="E19" s="17">
        <f t="shared" si="2"/>
        <v>0.015126304643775526</v>
      </c>
      <c r="F19" s="17">
        <f t="shared" si="2"/>
        <v>0.06765327695560254</v>
      </c>
      <c r="G19" s="17">
        <f t="shared" si="2"/>
        <v>0.04018969536210916</v>
      </c>
      <c r="H19" s="17">
        <f t="shared" si="2"/>
        <v>0.048861526434085804</v>
      </c>
      <c r="I19" s="17">
        <f t="shared" si="2"/>
        <v>0.11487406398910824</v>
      </c>
      <c r="J19" s="17">
        <f t="shared" si="2"/>
        <v>0.13460157932519742</v>
      </c>
      <c r="K19" s="15">
        <f t="shared" si="2"/>
        <v>0.17359338302869395</v>
      </c>
      <c r="L19" s="17" t="s">
        <v>43</v>
      </c>
      <c r="M19" s="17" t="s">
        <v>43</v>
      </c>
      <c r="N19" s="15">
        <f>N6/N3</f>
        <v>0.16057091882247992</v>
      </c>
      <c r="X19" s="5"/>
      <c r="Y19" s="5"/>
      <c r="Z19" s="5"/>
      <c r="AA19" s="5"/>
    </row>
    <row r="20" spans="1:27" ht="18">
      <c r="A20" s="24" t="s">
        <v>16</v>
      </c>
      <c r="B20" s="12" t="s">
        <v>28</v>
      </c>
      <c r="C20" s="17">
        <f aca="true" t="shared" si="3" ref="C20:K20">C16/C3</f>
        <v>0.1544381994025014</v>
      </c>
      <c r="D20" s="15">
        <f t="shared" si="3"/>
        <v>0.263840342766941</v>
      </c>
      <c r="E20" s="17">
        <f t="shared" si="3"/>
        <v>0.04235365300257147</v>
      </c>
      <c r="F20" s="17">
        <f t="shared" si="3"/>
        <v>0.11416490486257928</v>
      </c>
      <c r="G20" s="17">
        <f t="shared" si="3"/>
        <v>0.029740374567960776</v>
      </c>
      <c r="H20" s="17">
        <f t="shared" si="3"/>
        <v>0.045929834848040654</v>
      </c>
      <c r="I20" s="17">
        <f t="shared" si="3"/>
        <v>0.22676991150442477</v>
      </c>
      <c r="J20" s="17">
        <f t="shared" si="3"/>
        <v>0.25753768844221103</v>
      </c>
      <c r="K20" s="15">
        <f t="shared" si="3"/>
        <v>0.09292351679771264</v>
      </c>
      <c r="L20" s="17" t="s">
        <v>43</v>
      </c>
      <c r="M20" s="17" t="s">
        <v>43</v>
      </c>
      <c r="N20" s="15">
        <f>N16/N3</f>
        <v>0.0767172167707404</v>
      </c>
      <c r="X20" s="5"/>
      <c r="Y20" s="5"/>
      <c r="Z20" s="5"/>
      <c r="AA20" s="5"/>
    </row>
    <row r="21" spans="1:27" ht="15">
      <c r="A21" s="24" t="s">
        <v>17</v>
      </c>
      <c r="B21" s="12" t="s">
        <v>19</v>
      </c>
      <c r="C21" s="15">
        <v>1.228</v>
      </c>
      <c r="D21" s="33">
        <v>1.356</v>
      </c>
      <c r="E21" s="33">
        <v>1.1164</v>
      </c>
      <c r="F21" s="33">
        <v>1.263</v>
      </c>
      <c r="G21" s="33">
        <v>1.163</v>
      </c>
      <c r="H21" s="33">
        <v>1.141</v>
      </c>
      <c r="I21" s="33">
        <v>1.257</v>
      </c>
      <c r="J21" s="15">
        <v>1.2426</v>
      </c>
      <c r="K21" s="33">
        <v>1.228</v>
      </c>
      <c r="L21" s="17" t="s">
        <v>43</v>
      </c>
      <c r="M21" s="17" t="s">
        <v>43</v>
      </c>
      <c r="N21" s="33">
        <v>1.035</v>
      </c>
      <c r="X21" s="8"/>
      <c r="Y21" s="8"/>
      <c r="Z21" s="8"/>
      <c r="AA21" s="8"/>
    </row>
    <row r="22" spans="1:14" ht="15">
      <c r="A22" s="24" t="s">
        <v>18</v>
      </c>
      <c r="B22" s="12" t="s">
        <v>5</v>
      </c>
      <c r="C22" s="12"/>
      <c r="D22" s="12"/>
      <c r="E22" s="12"/>
      <c r="F22" s="12"/>
      <c r="G22" s="12"/>
      <c r="H22" s="12"/>
      <c r="I22" s="15"/>
      <c r="J22" s="16"/>
      <c r="K22" s="12"/>
      <c r="L22" s="12"/>
      <c r="M22" s="12"/>
      <c r="N22" s="12"/>
    </row>
    <row r="23" spans="1:27" ht="15">
      <c r="A23" s="23" t="s">
        <v>10</v>
      </c>
      <c r="B23" s="12"/>
      <c r="C23" s="17">
        <v>4.043</v>
      </c>
      <c r="D23" s="17">
        <v>3.883</v>
      </c>
      <c r="E23" s="17">
        <v>7.366</v>
      </c>
      <c r="F23" s="17">
        <v>4.28</v>
      </c>
      <c r="G23" s="17">
        <v>0.82</v>
      </c>
      <c r="H23" s="17">
        <v>2.73</v>
      </c>
      <c r="I23" s="15">
        <v>3.928</v>
      </c>
      <c r="J23" s="15">
        <v>4.121</v>
      </c>
      <c r="K23" s="17">
        <v>1.07</v>
      </c>
      <c r="L23" s="17" t="s">
        <v>43</v>
      </c>
      <c r="M23" s="17" t="s">
        <v>43</v>
      </c>
      <c r="N23" s="17">
        <v>2.028</v>
      </c>
      <c r="X23" s="5"/>
      <c r="Y23" s="5"/>
      <c r="Z23" s="5"/>
      <c r="AA23" s="5"/>
    </row>
    <row r="24" spans="1:27" ht="15">
      <c r="A24" s="23" t="s">
        <v>9</v>
      </c>
      <c r="B24" s="12"/>
      <c r="C24" s="17">
        <v>5.792</v>
      </c>
      <c r="D24" s="17">
        <v>4.986</v>
      </c>
      <c r="E24" s="17">
        <v>8.892</v>
      </c>
      <c r="F24" s="17">
        <v>5.2</v>
      </c>
      <c r="G24" s="17">
        <v>4.37</v>
      </c>
      <c r="H24" s="17">
        <v>4.21</v>
      </c>
      <c r="I24" s="15">
        <v>7.788</v>
      </c>
      <c r="J24" s="15">
        <v>6.216</v>
      </c>
      <c r="K24" s="17">
        <v>2.11</v>
      </c>
      <c r="L24" s="17" t="s">
        <v>43</v>
      </c>
      <c r="M24" s="17" t="s">
        <v>43</v>
      </c>
      <c r="N24" s="17">
        <v>2.772</v>
      </c>
      <c r="X24" s="5"/>
      <c r="Y24" s="5"/>
      <c r="Z24" s="5"/>
      <c r="AA24" s="5"/>
    </row>
    <row r="25" spans="1:27" ht="15">
      <c r="A25" s="23" t="s">
        <v>8</v>
      </c>
      <c r="B25" s="12"/>
      <c r="C25" s="17">
        <v>9.117</v>
      </c>
      <c r="D25" s="17">
        <v>5.919</v>
      </c>
      <c r="E25" s="17">
        <v>9.569</v>
      </c>
      <c r="F25" s="15">
        <v>6.38</v>
      </c>
      <c r="G25" s="15">
        <v>5.89</v>
      </c>
      <c r="H25" s="15">
        <v>6.54</v>
      </c>
      <c r="I25" s="15">
        <v>12.155</v>
      </c>
      <c r="J25" s="15">
        <v>8.353</v>
      </c>
      <c r="K25" s="17">
        <v>3</v>
      </c>
      <c r="L25" s="17" t="s">
        <v>43</v>
      </c>
      <c r="M25" s="17" t="s">
        <v>43</v>
      </c>
      <c r="N25" s="17">
        <v>3.591</v>
      </c>
      <c r="X25" s="5"/>
      <c r="Y25" s="5"/>
      <c r="Z25" s="5"/>
      <c r="AA25" s="5"/>
    </row>
    <row r="26" spans="1:14" ht="15">
      <c r="A26" s="24" t="s">
        <v>29</v>
      </c>
      <c r="B26" s="12" t="s">
        <v>5</v>
      </c>
      <c r="C26" s="12"/>
      <c r="D26" s="12"/>
      <c r="E26" s="12"/>
      <c r="F26" s="16"/>
      <c r="G26" s="34"/>
      <c r="H26" s="16"/>
      <c r="I26" s="16"/>
      <c r="J26" s="16"/>
      <c r="K26" s="12"/>
      <c r="L26" s="12"/>
      <c r="M26" s="12"/>
      <c r="N26" s="12"/>
    </row>
    <row r="27" spans="1:27" ht="15">
      <c r="A27" s="23" t="s">
        <v>10</v>
      </c>
      <c r="B27" s="12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1.95</v>
      </c>
      <c r="L27" s="17" t="s">
        <v>43</v>
      </c>
      <c r="M27" s="17" t="s">
        <v>43</v>
      </c>
      <c r="N27" s="15">
        <v>1.151</v>
      </c>
      <c r="X27" s="6"/>
      <c r="Y27" s="6"/>
      <c r="Z27" s="6"/>
      <c r="AA27" s="6"/>
    </row>
    <row r="28" spans="1:27" ht="15">
      <c r="A28" s="23" t="s">
        <v>9</v>
      </c>
      <c r="B28" s="12"/>
      <c r="C28" s="15">
        <v>0.97</v>
      </c>
      <c r="D28" s="15">
        <v>0.333</v>
      </c>
      <c r="E28" s="15">
        <v>0.412</v>
      </c>
      <c r="F28" s="15">
        <v>0.13</v>
      </c>
      <c r="G28" s="15">
        <v>1.32</v>
      </c>
      <c r="H28" s="15">
        <v>6.08</v>
      </c>
      <c r="I28" s="15">
        <v>0.901</v>
      </c>
      <c r="J28" s="15">
        <v>0.2959</v>
      </c>
      <c r="K28" s="15">
        <v>2.86</v>
      </c>
      <c r="L28" s="17" t="s">
        <v>43</v>
      </c>
      <c r="M28" s="17" t="s">
        <v>43</v>
      </c>
      <c r="N28" s="15">
        <v>2.242</v>
      </c>
      <c r="X28" s="6"/>
      <c r="Y28" s="6"/>
      <c r="Z28" s="6"/>
      <c r="AA28" s="6"/>
    </row>
    <row r="29" spans="1:27" ht="15">
      <c r="A29" s="23" t="s">
        <v>8</v>
      </c>
      <c r="B29" s="12"/>
      <c r="C29" s="15">
        <v>4.09</v>
      </c>
      <c r="D29" s="15">
        <v>1.236</v>
      </c>
      <c r="E29" s="15">
        <v>1.878</v>
      </c>
      <c r="F29" s="15">
        <v>2.32</v>
      </c>
      <c r="G29" s="15">
        <v>4</v>
      </c>
      <c r="H29" s="15">
        <v>2.6</v>
      </c>
      <c r="I29" s="15">
        <v>5.4451</v>
      </c>
      <c r="J29" s="15">
        <v>1.431</v>
      </c>
      <c r="K29" s="15">
        <v>3.96</v>
      </c>
      <c r="L29" s="17" t="s">
        <v>43</v>
      </c>
      <c r="M29" s="17" t="s">
        <v>43</v>
      </c>
      <c r="N29" s="15">
        <v>2.815</v>
      </c>
      <c r="X29" s="6"/>
      <c r="Y29" s="6"/>
      <c r="Z29" s="6"/>
      <c r="AA29" s="6"/>
    </row>
    <row r="30" spans="1:14" ht="15">
      <c r="A30" s="13" t="s">
        <v>20</v>
      </c>
      <c r="B30" s="12"/>
      <c r="C30" s="12"/>
      <c r="D30" s="12"/>
      <c r="E30" s="12"/>
      <c r="F30" s="12"/>
      <c r="G30" s="12"/>
      <c r="H30" s="12"/>
      <c r="I30" s="16"/>
      <c r="J30" s="16"/>
      <c r="K30" s="12"/>
      <c r="L30" s="12"/>
      <c r="M30" s="12"/>
      <c r="N30" s="12"/>
    </row>
    <row r="31" spans="1:27" ht="15">
      <c r="A31" s="11" t="s">
        <v>21</v>
      </c>
      <c r="B31" s="12" t="s">
        <v>5</v>
      </c>
      <c r="C31" s="17">
        <v>4.301</v>
      </c>
      <c r="D31" s="17">
        <v>2.7389</v>
      </c>
      <c r="E31" s="17">
        <v>5.452</v>
      </c>
      <c r="F31" s="17">
        <v>5.878</v>
      </c>
      <c r="G31" s="17">
        <v>1.744</v>
      </c>
      <c r="H31" s="17">
        <v>0.894</v>
      </c>
      <c r="I31" s="15">
        <v>10.1188</v>
      </c>
      <c r="J31" s="15">
        <v>6.542</v>
      </c>
      <c r="K31" s="17">
        <v>1.2216</v>
      </c>
      <c r="L31" s="17" t="s">
        <v>43</v>
      </c>
      <c r="M31" s="17" t="s">
        <v>43</v>
      </c>
      <c r="N31" s="17">
        <v>0.4073</v>
      </c>
      <c r="X31" s="5"/>
      <c r="Y31" s="5"/>
      <c r="Z31" s="5"/>
      <c r="AA31" s="5"/>
    </row>
    <row r="32" spans="1:27" ht="15">
      <c r="A32" s="11" t="s">
        <v>22</v>
      </c>
      <c r="B32" s="12" t="s">
        <v>5</v>
      </c>
      <c r="C32" s="17">
        <v>5.957</v>
      </c>
      <c r="D32" s="17">
        <v>5.877</v>
      </c>
      <c r="E32" s="12">
        <v>0.59</v>
      </c>
      <c r="F32" s="17">
        <v>2.8202</v>
      </c>
      <c r="G32" s="17">
        <v>5.497</v>
      </c>
      <c r="H32" s="17">
        <v>4.232</v>
      </c>
      <c r="I32" s="15">
        <v>3.8558</v>
      </c>
      <c r="J32" s="15">
        <v>2.663</v>
      </c>
      <c r="K32" s="17">
        <v>1.559</v>
      </c>
      <c r="L32" s="17" t="s">
        <v>43</v>
      </c>
      <c r="M32" s="17" t="s">
        <v>43</v>
      </c>
      <c r="N32" s="17">
        <v>0.8498</v>
      </c>
      <c r="X32" s="5"/>
      <c r="Y32" s="5"/>
      <c r="Z32" s="5"/>
      <c r="AA32" s="5"/>
    </row>
    <row r="33" spans="1:27" ht="18">
      <c r="A33" s="11" t="s">
        <v>3</v>
      </c>
      <c r="B33" s="12" t="s">
        <v>26</v>
      </c>
      <c r="C33" s="15">
        <v>80.5</v>
      </c>
      <c r="D33" s="15">
        <v>50.57</v>
      </c>
      <c r="E33" s="15">
        <v>10.06</v>
      </c>
      <c r="F33" s="15">
        <v>52.08</v>
      </c>
      <c r="G33" s="15">
        <v>30.12</v>
      </c>
      <c r="H33" s="15">
        <v>11.89</v>
      </c>
      <c r="I33" s="16">
        <v>122.56</v>
      </c>
      <c r="J33" s="15">
        <v>54.73</v>
      </c>
      <c r="K33" s="15">
        <v>5.99</v>
      </c>
      <c r="L33" s="17" t="s">
        <v>43</v>
      </c>
      <c r="M33" s="17" t="s">
        <v>43</v>
      </c>
      <c r="N33" s="15">
        <v>10.9</v>
      </c>
      <c r="X33" s="6"/>
      <c r="Y33" s="6"/>
      <c r="Z33" s="6"/>
      <c r="AA33" s="6"/>
    </row>
    <row r="34" spans="1:27" ht="15">
      <c r="A34" s="11" t="s">
        <v>23</v>
      </c>
      <c r="B34" s="12" t="s">
        <v>19</v>
      </c>
      <c r="C34" s="15">
        <f>C32/C31</f>
        <v>1.3850267379679144</v>
      </c>
      <c r="D34" s="15">
        <f>D32/D31</f>
        <v>2.1457519442111797</v>
      </c>
      <c r="E34" s="15">
        <f>E31/E32</f>
        <v>9.240677966101694</v>
      </c>
      <c r="F34" s="15">
        <f>F31/F32</f>
        <v>2.084249344018155</v>
      </c>
      <c r="G34" s="15">
        <f>G32/G31</f>
        <v>3.1519495412844036</v>
      </c>
      <c r="H34" s="15">
        <f>H32/H31</f>
        <v>4.733780760626399</v>
      </c>
      <c r="I34" s="15">
        <f>I31/I32</f>
        <v>2.624306239950205</v>
      </c>
      <c r="J34" s="15">
        <f>J31/J32</f>
        <v>2.456627863312054</v>
      </c>
      <c r="K34" s="15">
        <f>K32/K31</f>
        <v>1.276195153896529</v>
      </c>
      <c r="L34" s="17" t="s">
        <v>43</v>
      </c>
      <c r="M34" s="17" t="s">
        <v>43</v>
      </c>
      <c r="N34" s="15">
        <f>N32/N31</f>
        <v>2.0864227841885588</v>
      </c>
      <c r="X34" s="6"/>
      <c r="Y34" s="6"/>
      <c r="Z34" s="6"/>
      <c r="AA34" s="6"/>
    </row>
    <row r="35" spans="1:27" ht="15">
      <c r="A35" s="13" t="s">
        <v>24</v>
      </c>
      <c r="B35" s="12" t="s">
        <v>5</v>
      </c>
      <c r="C35" s="15">
        <v>1.958</v>
      </c>
      <c r="D35" s="15">
        <v>1.384</v>
      </c>
      <c r="E35" s="15">
        <v>1.784</v>
      </c>
      <c r="F35" s="15">
        <v>2.44</v>
      </c>
      <c r="G35" s="15">
        <v>2.083</v>
      </c>
      <c r="H35" s="15">
        <v>0.75</v>
      </c>
      <c r="I35" s="15">
        <v>2.074</v>
      </c>
      <c r="J35" s="15">
        <v>2.126</v>
      </c>
      <c r="K35" s="17">
        <v>0.28</v>
      </c>
      <c r="L35" s="17" t="s">
        <v>43</v>
      </c>
      <c r="M35" s="17" t="s">
        <v>43</v>
      </c>
      <c r="N35" s="15">
        <v>0</v>
      </c>
      <c r="X35" s="6"/>
      <c r="Y35" s="6"/>
      <c r="Z35" s="6"/>
      <c r="AA35" s="6"/>
    </row>
    <row r="36" spans="1:27" ht="15">
      <c r="A36" s="13" t="s">
        <v>25</v>
      </c>
      <c r="B36" s="12" t="s">
        <v>5</v>
      </c>
      <c r="C36" s="15">
        <v>3.211</v>
      </c>
      <c r="D36" s="15">
        <v>2.402</v>
      </c>
      <c r="E36" s="15">
        <v>8.445</v>
      </c>
      <c r="F36" s="15">
        <v>2.88</v>
      </c>
      <c r="G36" s="15">
        <v>4.303</v>
      </c>
      <c r="H36" s="15">
        <v>3.42</v>
      </c>
      <c r="I36" s="15">
        <v>3.655</v>
      </c>
      <c r="J36" s="15">
        <v>4.3423</v>
      </c>
      <c r="K36" s="17">
        <v>1.77</v>
      </c>
      <c r="L36" s="17" t="s">
        <v>43</v>
      </c>
      <c r="M36" s="17" t="s">
        <v>43</v>
      </c>
      <c r="N36" s="15">
        <v>2.808</v>
      </c>
      <c r="X36" s="6"/>
      <c r="Y36" s="6"/>
      <c r="Z36" s="6"/>
      <c r="AA36" s="6"/>
    </row>
    <row r="37" spans="1:27" ht="15">
      <c r="A37" s="14" t="s">
        <v>42</v>
      </c>
      <c r="B37" s="10" t="s">
        <v>5</v>
      </c>
      <c r="C37" s="18">
        <v>3.498</v>
      </c>
      <c r="D37" s="18">
        <v>1.906</v>
      </c>
      <c r="E37" s="18">
        <v>0.929</v>
      </c>
      <c r="F37" s="18">
        <v>2.1</v>
      </c>
      <c r="G37" s="18">
        <v>3.4</v>
      </c>
      <c r="H37" s="18">
        <v>0.94</v>
      </c>
      <c r="I37" s="18">
        <v>3.828</v>
      </c>
      <c r="J37" s="18">
        <v>2.247</v>
      </c>
      <c r="K37" s="18">
        <v>2.96</v>
      </c>
      <c r="L37" s="28" t="s">
        <v>43</v>
      </c>
      <c r="M37" s="28" t="s">
        <v>43</v>
      </c>
      <c r="N37" s="18">
        <v>2.469</v>
      </c>
      <c r="X37" s="6"/>
      <c r="Y37" s="4"/>
      <c r="Z37" s="6"/>
      <c r="AA37" s="6"/>
    </row>
    <row r="38" spans="2:27" ht="15"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X38" s="4"/>
      <c r="Y38" s="4"/>
      <c r="Z38" s="4"/>
      <c r="AA38" s="4"/>
    </row>
    <row r="40" spans="11:17" ht="15">
      <c r="K40" s="4"/>
      <c r="L40" s="4"/>
      <c r="M40" s="4"/>
      <c r="O40" s="4"/>
      <c r="Q40" s="4"/>
    </row>
    <row r="41" spans="11:17" ht="15">
      <c r="K41" s="4"/>
      <c r="L41" s="4"/>
      <c r="M41" s="4"/>
      <c r="O41" s="4"/>
      <c r="Q41" s="4"/>
    </row>
    <row r="42" spans="11:17" ht="15">
      <c r="K42" s="4"/>
      <c r="L42" s="4"/>
      <c r="M42" s="4"/>
      <c r="O42" s="4"/>
      <c r="Q42" s="4"/>
    </row>
    <row r="43" spans="11:17" ht="15">
      <c r="K43" s="4"/>
      <c r="L43" s="4"/>
      <c r="M43" s="4"/>
      <c r="O43" s="4"/>
      <c r="Q43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 Arroyo</cp:lastModifiedBy>
  <cp:lastPrinted>2016-03-07T17:49:59Z</cp:lastPrinted>
  <dcterms:created xsi:type="dcterms:W3CDTF">2013-12-28T10:12:48Z</dcterms:created>
  <dcterms:modified xsi:type="dcterms:W3CDTF">2016-11-08T17:59:38Z</dcterms:modified>
  <cp:category/>
  <cp:version/>
  <cp:contentType/>
  <cp:contentStatus/>
</cp:coreProperties>
</file>