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ace/Desktop/Nature revision round 3/Supplementary Tables/"/>
    </mc:Choice>
  </mc:AlternateContent>
  <xr:revisionPtr revIDLastSave="0" documentId="13_ncr:1_{94F57508-DF21-6B4B-8780-8D4001506D31}" xr6:coauthVersionLast="36" xr6:coauthVersionMax="47" xr10:uidLastSave="{00000000-0000-0000-0000-000000000000}"/>
  <bookViews>
    <workbookView xWindow="0" yWindow="500" windowWidth="28800" windowHeight="16020" xr2:uid="{A38FC73E-E86C-4606-9E03-EA8EDB6F1ABC}"/>
  </bookViews>
  <sheets>
    <sheet name="Summary Meta Data" sheetId="1" r:id="rId1"/>
    <sheet name="BYL719 Binding Data" sheetId="4" r:id="rId2"/>
    <sheet name="1938 Binding Data" sheetId="6" r:id="rId3"/>
    <sheet name="Both Binding Data" sheetId="3" r:id="rId4"/>
    <sheet name="Total Raw Uptake" sheetId="2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15" i="6" l="1"/>
  <c r="AV15" i="6"/>
  <c r="AW15" i="6"/>
  <c r="AX15" i="6"/>
  <c r="AY15" i="6"/>
  <c r="AU16" i="6"/>
  <c r="AV16" i="6"/>
  <c r="AW16" i="6"/>
  <c r="AR16" i="6" s="1"/>
  <c r="AX16" i="6"/>
  <c r="AY16" i="6"/>
  <c r="AU17" i="6"/>
  <c r="AV17" i="6"/>
  <c r="AW17" i="6"/>
  <c r="AX17" i="6"/>
  <c r="AY17" i="6"/>
  <c r="AU18" i="6"/>
  <c r="AP18" i="6" s="1"/>
  <c r="AV18" i="6"/>
  <c r="AW18" i="6"/>
  <c r="AX18" i="6"/>
  <c r="AY18" i="6"/>
  <c r="AU19" i="6"/>
  <c r="AV19" i="6"/>
  <c r="AW19" i="6"/>
  <c r="AX19" i="6"/>
  <c r="AS19" i="6" s="1"/>
  <c r="AY19" i="6"/>
  <c r="AU20" i="6"/>
  <c r="AV20" i="6"/>
  <c r="AW20" i="6"/>
  <c r="AX20" i="6"/>
  <c r="AY20" i="6"/>
  <c r="AU21" i="6"/>
  <c r="AV21" i="6"/>
  <c r="AQ21" i="6" s="1"/>
  <c r="AW21" i="6"/>
  <c r="AX21" i="6"/>
  <c r="AY21" i="6"/>
  <c r="AU22" i="6"/>
  <c r="AV22" i="6"/>
  <c r="AW22" i="6"/>
  <c r="AX22" i="6"/>
  <c r="AY22" i="6"/>
  <c r="AT22" i="6" s="1"/>
  <c r="AU23" i="6"/>
  <c r="AV23" i="6"/>
  <c r="AW23" i="6"/>
  <c r="AX23" i="6"/>
  <c r="AY23" i="6"/>
  <c r="AU24" i="6"/>
  <c r="AV24" i="6"/>
  <c r="AW24" i="6"/>
  <c r="AR24" i="6" s="1"/>
  <c r="AX24" i="6"/>
  <c r="AY24" i="6"/>
  <c r="AU25" i="6"/>
  <c r="AV25" i="6"/>
  <c r="AW25" i="6"/>
  <c r="AX25" i="6"/>
  <c r="AY25" i="6"/>
  <c r="AU26" i="6"/>
  <c r="AP26" i="6" s="1"/>
  <c r="AV26" i="6"/>
  <c r="AW26" i="6"/>
  <c r="AX26" i="6"/>
  <c r="AY26" i="6"/>
  <c r="AU27" i="6"/>
  <c r="AV27" i="6"/>
  <c r="AW27" i="6"/>
  <c r="AX27" i="6"/>
  <c r="AS27" i="6" s="1"/>
  <c r="AY27" i="6"/>
  <c r="AU28" i="6"/>
  <c r="AV28" i="6"/>
  <c r="AW28" i="6"/>
  <c r="AX28" i="6"/>
  <c r="AY28" i="6"/>
  <c r="AU29" i="6"/>
  <c r="AV29" i="6"/>
  <c r="AQ29" i="6" s="1"/>
  <c r="AW29" i="6"/>
  <c r="AX29" i="6"/>
  <c r="AY29" i="6"/>
  <c r="AU30" i="6"/>
  <c r="AV30" i="6"/>
  <c r="AW30" i="6"/>
  <c r="AX30" i="6"/>
  <c r="AY30" i="6"/>
  <c r="AT30" i="6" s="1"/>
  <c r="AU31" i="6"/>
  <c r="AV31" i="6"/>
  <c r="AW31" i="6"/>
  <c r="AX31" i="6"/>
  <c r="AY31" i="6"/>
  <c r="AU32" i="6"/>
  <c r="AV32" i="6"/>
  <c r="AW32" i="6"/>
  <c r="AR32" i="6" s="1"/>
  <c r="AX32" i="6"/>
  <c r="AY32" i="6"/>
  <c r="AU33" i="6"/>
  <c r="AV33" i="6"/>
  <c r="AW33" i="6"/>
  <c r="AX33" i="6"/>
  <c r="AY33" i="6"/>
  <c r="AU34" i="6"/>
  <c r="AP34" i="6" s="1"/>
  <c r="AV34" i="6"/>
  <c r="AW34" i="6"/>
  <c r="AX34" i="6"/>
  <c r="AY34" i="6"/>
  <c r="AU35" i="6"/>
  <c r="AV35" i="6"/>
  <c r="AW35" i="6"/>
  <c r="AX35" i="6"/>
  <c r="AS35" i="6" s="1"/>
  <c r="AY35" i="6"/>
  <c r="AU36" i="6"/>
  <c r="AV36" i="6"/>
  <c r="AW36" i="6"/>
  <c r="AX36" i="6"/>
  <c r="AY36" i="6"/>
  <c r="AU37" i="6"/>
  <c r="AV37" i="6"/>
  <c r="AQ37" i="6" s="1"/>
  <c r="AW37" i="6"/>
  <c r="AX37" i="6"/>
  <c r="AY37" i="6"/>
  <c r="AU38" i="6"/>
  <c r="AV38" i="6"/>
  <c r="AW38" i="6"/>
  <c r="AX38" i="6"/>
  <c r="AY38" i="6"/>
  <c r="AT38" i="6" s="1"/>
  <c r="AU39" i="6"/>
  <c r="AV39" i="6"/>
  <c r="AW39" i="6"/>
  <c r="AX39" i="6"/>
  <c r="AY39" i="6"/>
  <c r="AU40" i="6"/>
  <c r="AV40" i="6"/>
  <c r="AW40" i="6"/>
  <c r="AR40" i="6" s="1"/>
  <c r="AX40" i="6"/>
  <c r="AY40" i="6"/>
  <c r="AU41" i="6"/>
  <c r="AV41" i="6"/>
  <c r="AW41" i="6"/>
  <c r="AX41" i="6"/>
  <c r="AY41" i="6"/>
  <c r="AU42" i="6"/>
  <c r="AP42" i="6" s="1"/>
  <c r="AV42" i="6"/>
  <c r="AW42" i="6"/>
  <c r="AX42" i="6"/>
  <c r="AY42" i="6"/>
  <c r="AU43" i="6"/>
  <c r="AV43" i="6"/>
  <c r="AW43" i="6"/>
  <c r="AX43" i="6"/>
  <c r="AS43" i="6" s="1"/>
  <c r="AY43" i="6"/>
  <c r="AU44" i="6"/>
  <c r="AV44" i="6"/>
  <c r="AW44" i="6"/>
  <c r="AX44" i="6"/>
  <c r="AY44" i="6"/>
  <c r="AU45" i="6"/>
  <c r="AV45" i="6"/>
  <c r="AQ45" i="6" s="1"/>
  <c r="AW45" i="6"/>
  <c r="AX45" i="6"/>
  <c r="AY45" i="6"/>
  <c r="AU46" i="6"/>
  <c r="AV46" i="6"/>
  <c r="AW46" i="6"/>
  <c r="AX46" i="6"/>
  <c r="AY46" i="6"/>
  <c r="AT46" i="6" s="1"/>
  <c r="AU47" i="6"/>
  <c r="AV47" i="6"/>
  <c r="AW47" i="6"/>
  <c r="AX47" i="6"/>
  <c r="AY47" i="6"/>
  <c r="AU48" i="6"/>
  <c r="AV48" i="6"/>
  <c r="AW48" i="6"/>
  <c r="AR48" i="6" s="1"/>
  <c r="AX48" i="6"/>
  <c r="AY48" i="6"/>
  <c r="AU49" i="6"/>
  <c r="AV49" i="6"/>
  <c r="AW49" i="6"/>
  <c r="AX49" i="6"/>
  <c r="AY49" i="6"/>
  <c r="AU50" i="6"/>
  <c r="AP50" i="6" s="1"/>
  <c r="AV50" i="6"/>
  <c r="AW50" i="6"/>
  <c r="AX50" i="6"/>
  <c r="AY50" i="6"/>
  <c r="AU51" i="6"/>
  <c r="AV51" i="6"/>
  <c r="AW51" i="6"/>
  <c r="AX51" i="6"/>
  <c r="AS51" i="6" s="1"/>
  <c r="AY51" i="6"/>
  <c r="AU52" i="6"/>
  <c r="AV52" i="6"/>
  <c r="AW52" i="6"/>
  <c r="AX52" i="6"/>
  <c r="AY52" i="6"/>
  <c r="AU53" i="6"/>
  <c r="AV53" i="6"/>
  <c r="AQ53" i="6" s="1"/>
  <c r="AW53" i="6"/>
  <c r="AX53" i="6"/>
  <c r="AY53" i="6"/>
  <c r="AU54" i="6"/>
  <c r="AV54" i="6"/>
  <c r="AW54" i="6"/>
  <c r="AX54" i="6"/>
  <c r="AY54" i="6"/>
  <c r="AT54" i="6" s="1"/>
  <c r="AU55" i="6"/>
  <c r="AV55" i="6"/>
  <c r="AW55" i="6"/>
  <c r="AX55" i="6"/>
  <c r="AY55" i="6"/>
  <c r="AU56" i="6"/>
  <c r="AV56" i="6"/>
  <c r="AW56" i="6"/>
  <c r="AR56" i="6" s="1"/>
  <c r="AX56" i="6"/>
  <c r="AY56" i="6"/>
  <c r="AU57" i="6"/>
  <c r="AV57" i="6"/>
  <c r="AW57" i="6"/>
  <c r="AX57" i="6"/>
  <c r="AY57" i="6"/>
  <c r="AU58" i="6"/>
  <c r="AP58" i="6" s="1"/>
  <c r="AV58" i="6"/>
  <c r="AW58" i="6"/>
  <c r="AX58" i="6"/>
  <c r="AY58" i="6"/>
  <c r="AU59" i="6"/>
  <c r="AV59" i="6"/>
  <c r="AW59" i="6"/>
  <c r="AX59" i="6"/>
  <c r="AS59" i="6" s="1"/>
  <c r="AY59" i="6"/>
  <c r="AU60" i="6"/>
  <c r="AV60" i="6"/>
  <c r="AW60" i="6"/>
  <c r="AX60" i="6"/>
  <c r="AY60" i="6"/>
  <c r="AU61" i="6"/>
  <c r="AV61" i="6"/>
  <c r="AQ61" i="6" s="1"/>
  <c r="AW61" i="6"/>
  <c r="AX61" i="6"/>
  <c r="AY61" i="6"/>
  <c r="AU62" i="6"/>
  <c r="AV62" i="6"/>
  <c r="AW62" i="6"/>
  <c r="AX62" i="6"/>
  <c r="AY62" i="6"/>
  <c r="AT62" i="6" s="1"/>
  <c r="AU63" i="6"/>
  <c r="AV63" i="6"/>
  <c r="AW63" i="6"/>
  <c r="AX63" i="6"/>
  <c r="AY63" i="6"/>
  <c r="AU64" i="6"/>
  <c r="AV64" i="6"/>
  <c r="AW64" i="6"/>
  <c r="AR64" i="6" s="1"/>
  <c r="AX64" i="6"/>
  <c r="AY64" i="6"/>
  <c r="AU65" i="6"/>
  <c r="AV65" i="6"/>
  <c r="AW65" i="6"/>
  <c r="AX65" i="6"/>
  <c r="AY65" i="6"/>
  <c r="AU66" i="6"/>
  <c r="AP66" i="6" s="1"/>
  <c r="AV66" i="6"/>
  <c r="AW66" i="6"/>
  <c r="AX66" i="6"/>
  <c r="AY66" i="6"/>
  <c r="AU67" i="6"/>
  <c r="AV67" i="6"/>
  <c r="AW67" i="6"/>
  <c r="AX67" i="6"/>
  <c r="AS67" i="6" s="1"/>
  <c r="AY67" i="6"/>
  <c r="AU68" i="6"/>
  <c r="AV68" i="6"/>
  <c r="AW68" i="6"/>
  <c r="AX68" i="6"/>
  <c r="AY68" i="6"/>
  <c r="AU69" i="6"/>
  <c r="AV69" i="6"/>
  <c r="AQ69" i="6" s="1"/>
  <c r="AW69" i="6"/>
  <c r="AX69" i="6"/>
  <c r="AY69" i="6"/>
  <c r="AU70" i="6"/>
  <c r="AV70" i="6"/>
  <c r="AW70" i="6"/>
  <c r="AX70" i="6"/>
  <c r="AY70" i="6"/>
  <c r="AT70" i="6" s="1"/>
  <c r="AU71" i="6"/>
  <c r="AV71" i="6"/>
  <c r="AW71" i="6"/>
  <c r="AX71" i="6"/>
  <c r="AY71" i="6"/>
  <c r="AU72" i="6"/>
  <c r="AV72" i="6"/>
  <c r="AW72" i="6"/>
  <c r="AR72" i="6" s="1"/>
  <c r="AX72" i="6"/>
  <c r="AY72" i="6"/>
  <c r="AU73" i="6"/>
  <c r="AV73" i="6"/>
  <c r="AW73" i="6"/>
  <c r="AX73" i="6"/>
  <c r="AY73" i="6"/>
  <c r="AU74" i="6"/>
  <c r="AP74" i="6" s="1"/>
  <c r="AV74" i="6"/>
  <c r="AW74" i="6"/>
  <c r="AX74" i="6"/>
  <c r="AY74" i="6"/>
  <c r="AU75" i="6"/>
  <c r="AV75" i="6"/>
  <c r="AW75" i="6"/>
  <c r="AX75" i="6"/>
  <c r="AS75" i="6" s="1"/>
  <c r="AY75" i="6"/>
  <c r="AU76" i="6"/>
  <c r="AV76" i="6"/>
  <c r="AW76" i="6"/>
  <c r="AX76" i="6"/>
  <c r="AY76" i="6"/>
  <c r="AU77" i="6"/>
  <c r="AV77" i="6"/>
  <c r="AQ77" i="6" s="1"/>
  <c r="AW77" i="6"/>
  <c r="AX77" i="6"/>
  <c r="AY77" i="6"/>
  <c r="AU78" i="6"/>
  <c r="AV78" i="6"/>
  <c r="AW78" i="6"/>
  <c r="AX78" i="6"/>
  <c r="AY78" i="6"/>
  <c r="AT78" i="6" s="1"/>
  <c r="AU79" i="6"/>
  <c r="AV79" i="6"/>
  <c r="AW79" i="6"/>
  <c r="AX79" i="6"/>
  <c r="AY79" i="6"/>
  <c r="AU80" i="6"/>
  <c r="AV80" i="6"/>
  <c r="AW80" i="6"/>
  <c r="AR80" i="6" s="1"/>
  <c r="AX80" i="6"/>
  <c r="AY80" i="6"/>
  <c r="AU81" i="6"/>
  <c r="AV81" i="6"/>
  <c r="AW81" i="6"/>
  <c r="AX81" i="6"/>
  <c r="AY81" i="6"/>
  <c r="AU82" i="6"/>
  <c r="AP82" i="6" s="1"/>
  <c r="AV82" i="6"/>
  <c r="AW82" i="6"/>
  <c r="AX82" i="6"/>
  <c r="AY82" i="6"/>
  <c r="AU83" i="6"/>
  <c r="AV83" i="6"/>
  <c r="AW83" i="6"/>
  <c r="AX83" i="6"/>
  <c r="AS83" i="6" s="1"/>
  <c r="AY83" i="6"/>
  <c r="AU84" i="6"/>
  <c r="AV84" i="6"/>
  <c r="AW84" i="6"/>
  <c r="AX84" i="6"/>
  <c r="AY84" i="6"/>
  <c r="AU85" i="6"/>
  <c r="AV85" i="6"/>
  <c r="AQ85" i="6" s="1"/>
  <c r="AW85" i="6"/>
  <c r="AX85" i="6"/>
  <c r="AY85" i="6"/>
  <c r="AU86" i="6"/>
  <c r="AV86" i="6"/>
  <c r="AW86" i="6"/>
  <c r="AX86" i="6"/>
  <c r="AY86" i="6"/>
  <c r="AT86" i="6" s="1"/>
  <c r="AU87" i="6"/>
  <c r="AV87" i="6"/>
  <c r="AW87" i="6"/>
  <c r="AX87" i="6"/>
  <c r="AY87" i="6"/>
  <c r="AU88" i="6"/>
  <c r="AV88" i="6"/>
  <c r="AW88" i="6"/>
  <c r="AR88" i="6" s="1"/>
  <c r="AX88" i="6"/>
  <c r="AY88" i="6"/>
  <c r="AU92" i="6"/>
  <c r="AV92" i="6"/>
  <c r="AW92" i="6"/>
  <c r="AX92" i="6"/>
  <c r="AY92" i="6"/>
  <c r="AU93" i="6"/>
  <c r="AV93" i="6"/>
  <c r="AQ93" i="6" s="1"/>
  <c r="AW93" i="6"/>
  <c r="AX93" i="6"/>
  <c r="AY93" i="6"/>
  <c r="AU94" i="6"/>
  <c r="AV94" i="6"/>
  <c r="AW94" i="6"/>
  <c r="AX94" i="6"/>
  <c r="AY94" i="6"/>
  <c r="AT94" i="6" s="1"/>
  <c r="AU95" i="6"/>
  <c r="AV95" i="6"/>
  <c r="AW95" i="6"/>
  <c r="AX95" i="6"/>
  <c r="AY95" i="6"/>
  <c r="AU96" i="6"/>
  <c r="AV96" i="6"/>
  <c r="AW96" i="6"/>
  <c r="AR96" i="6" s="1"/>
  <c r="AX96" i="6"/>
  <c r="AY96" i="6"/>
  <c r="AU97" i="6"/>
  <c r="AV97" i="6"/>
  <c r="AW97" i="6"/>
  <c r="AX97" i="6"/>
  <c r="AY97" i="6"/>
  <c r="AU98" i="6"/>
  <c r="AP98" i="6" s="1"/>
  <c r="AV98" i="6"/>
  <c r="AW98" i="6"/>
  <c r="AX98" i="6"/>
  <c r="AY98" i="6"/>
  <c r="AU99" i="6"/>
  <c r="AV99" i="6"/>
  <c r="AW99" i="6"/>
  <c r="AX99" i="6"/>
  <c r="AS99" i="6" s="1"/>
  <c r="AY99" i="6"/>
  <c r="AU100" i="6"/>
  <c r="AV100" i="6"/>
  <c r="AW100" i="6"/>
  <c r="AX100" i="6"/>
  <c r="AY100" i="6"/>
  <c r="AU101" i="6"/>
  <c r="AV101" i="6"/>
  <c r="AQ101" i="6" s="1"/>
  <c r="AW101" i="6"/>
  <c r="AX101" i="6"/>
  <c r="AY101" i="6"/>
  <c r="AU102" i="6"/>
  <c r="AV102" i="6"/>
  <c r="AW102" i="6"/>
  <c r="AX102" i="6"/>
  <c r="AY102" i="6"/>
  <c r="AT102" i="6" s="1"/>
  <c r="AU103" i="6"/>
  <c r="AV103" i="6"/>
  <c r="AW103" i="6"/>
  <c r="AX103" i="6"/>
  <c r="AY103" i="6"/>
  <c r="AU104" i="6"/>
  <c r="AV104" i="6"/>
  <c r="AW104" i="6"/>
  <c r="AR104" i="6" s="1"/>
  <c r="AX104" i="6"/>
  <c r="AY104" i="6"/>
  <c r="AU105" i="6"/>
  <c r="AV105" i="6"/>
  <c r="AW105" i="6"/>
  <c r="AX105" i="6"/>
  <c r="AY105" i="6"/>
  <c r="AU106" i="6"/>
  <c r="AP106" i="6" s="1"/>
  <c r="AV106" i="6"/>
  <c r="AW106" i="6"/>
  <c r="AX106" i="6"/>
  <c r="AY106" i="6"/>
  <c r="AU107" i="6"/>
  <c r="AV107" i="6"/>
  <c r="AW107" i="6"/>
  <c r="AX107" i="6"/>
  <c r="AS107" i="6" s="1"/>
  <c r="AY107" i="6"/>
  <c r="AU108" i="6"/>
  <c r="AV108" i="6"/>
  <c r="AW108" i="6"/>
  <c r="AX108" i="6"/>
  <c r="AY108" i="6"/>
  <c r="AU109" i="6"/>
  <c r="AV109" i="6"/>
  <c r="AQ109" i="6" s="1"/>
  <c r="AW109" i="6"/>
  <c r="AX109" i="6"/>
  <c r="AY109" i="6"/>
  <c r="AU110" i="6"/>
  <c r="AV110" i="6"/>
  <c r="AW110" i="6"/>
  <c r="AX110" i="6"/>
  <c r="AY110" i="6"/>
  <c r="AT110" i="6" s="1"/>
  <c r="AU111" i="6"/>
  <c r="AV111" i="6"/>
  <c r="AW111" i="6"/>
  <c r="AX111" i="6"/>
  <c r="AY111" i="6"/>
  <c r="AU112" i="6"/>
  <c r="AV112" i="6"/>
  <c r="AW112" i="6"/>
  <c r="AR112" i="6" s="1"/>
  <c r="AX112" i="6"/>
  <c r="AY112" i="6"/>
  <c r="AU113" i="6"/>
  <c r="AV113" i="6"/>
  <c r="AW113" i="6"/>
  <c r="AX113" i="6"/>
  <c r="AY113" i="6"/>
  <c r="AU114" i="6"/>
  <c r="AP114" i="6" s="1"/>
  <c r="AV114" i="6"/>
  <c r="AW114" i="6"/>
  <c r="AX114" i="6"/>
  <c r="AY114" i="6"/>
  <c r="AU115" i="6"/>
  <c r="AV115" i="6"/>
  <c r="AW115" i="6"/>
  <c r="AX115" i="6"/>
  <c r="AS115" i="6" s="1"/>
  <c r="AY115" i="6"/>
  <c r="AU116" i="6"/>
  <c r="AV116" i="6"/>
  <c r="AW116" i="6"/>
  <c r="AX116" i="6"/>
  <c r="AY116" i="6"/>
  <c r="AU117" i="6"/>
  <c r="AV117" i="6"/>
  <c r="AQ117" i="6" s="1"/>
  <c r="AW117" i="6"/>
  <c r="AX117" i="6"/>
  <c r="AY117" i="6"/>
  <c r="AU118" i="6"/>
  <c r="AV118" i="6"/>
  <c r="AW118" i="6"/>
  <c r="AX118" i="6"/>
  <c r="AY118" i="6"/>
  <c r="AT118" i="6" s="1"/>
  <c r="AU119" i="6"/>
  <c r="AV119" i="6"/>
  <c r="AW119" i="6"/>
  <c r="AX119" i="6"/>
  <c r="AY119" i="6"/>
  <c r="AU120" i="6"/>
  <c r="AV120" i="6"/>
  <c r="AW120" i="6"/>
  <c r="AR120" i="6" s="1"/>
  <c r="AX120" i="6"/>
  <c r="AY120" i="6"/>
  <c r="AU121" i="6"/>
  <c r="AV121" i="6"/>
  <c r="AW121" i="6"/>
  <c r="AX121" i="6"/>
  <c r="AY121" i="6"/>
  <c r="AU122" i="6"/>
  <c r="AP122" i="6" s="1"/>
  <c r="AV122" i="6"/>
  <c r="AW122" i="6"/>
  <c r="AX122" i="6"/>
  <c r="AY122" i="6"/>
  <c r="AU123" i="6"/>
  <c r="AV123" i="6"/>
  <c r="AW123" i="6"/>
  <c r="AX123" i="6"/>
  <c r="AS123" i="6" s="1"/>
  <c r="AY123" i="6"/>
  <c r="AU124" i="6"/>
  <c r="AV124" i="6"/>
  <c r="AW124" i="6"/>
  <c r="AX124" i="6"/>
  <c r="AY124" i="6"/>
  <c r="AU125" i="6"/>
  <c r="AV125" i="6"/>
  <c r="AQ125" i="6" s="1"/>
  <c r="AW125" i="6"/>
  <c r="AX125" i="6"/>
  <c r="AY125" i="6"/>
  <c r="AU126" i="6"/>
  <c r="AV126" i="6"/>
  <c r="AW126" i="6"/>
  <c r="AX126" i="6"/>
  <c r="AY126" i="6"/>
  <c r="AT126" i="6" s="1"/>
  <c r="AU127" i="6"/>
  <c r="AV127" i="6"/>
  <c r="AW127" i="6"/>
  <c r="AX127" i="6"/>
  <c r="AY127" i="6"/>
  <c r="AU128" i="6"/>
  <c r="AV128" i="6"/>
  <c r="AW128" i="6"/>
  <c r="AR128" i="6" s="1"/>
  <c r="AX128" i="6"/>
  <c r="AY128" i="6"/>
  <c r="AU129" i="6"/>
  <c r="AV129" i="6"/>
  <c r="AW129" i="6"/>
  <c r="AX129" i="6"/>
  <c r="AY129" i="6"/>
  <c r="AU130" i="6"/>
  <c r="AP130" i="6" s="1"/>
  <c r="AV130" i="6"/>
  <c r="AW130" i="6"/>
  <c r="AX130" i="6"/>
  <c r="AY130" i="6"/>
  <c r="AU131" i="6"/>
  <c r="AV131" i="6"/>
  <c r="AW131" i="6"/>
  <c r="AX131" i="6"/>
  <c r="AS131" i="6" s="1"/>
  <c r="AY131" i="6"/>
  <c r="AU132" i="6"/>
  <c r="AV132" i="6"/>
  <c r="AW132" i="6"/>
  <c r="AX132" i="6"/>
  <c r="AY132" i="6"/>
  <c r="AU133" i="6"/>
  <c r="AV133" i="6"/>
  <c r="AQ133" i="6" s="1"/>
  <c r="AW133" i="6"/>
  <c r="AX133" i="6"/>
  <c r="AY133" i="6"/>
  <c r="AU134" i="6"/>
  <c r="AV134" i="6"/>
  <c r="AW134" i="6"/>
  <c r="AX134" i="6"/>
  <c r="AY134" i="6"/>
  <c r="AT134" i="6" s="1"/>
  <c r="AU135" i="6"/>
  <c r="AV135" i="6"/>
  <c r="AW135" i="6"/>
  <c r="AX135" i="6"/>
  <c r="AY135" i="6"/>
  <c r="AU136" i="6"/>
  <c r="AV136" i="6"/>
  <c r="AW136" i="6"/>
  <c r="AR136" i="6" s="1"/>
  <c r="AX136" i="6"/>
  <c r="AY136" i="6"/>
  <c r="AU137" i="6"/>
  <c r="AV137" i="6"/>
  <c r="AW137" i="6"/>
  <c r="AX137" i="6"/>
  <c r="AY137" i="6"/>
  <c r="AU138" i="6"/>
  <c r="AP138" i="6" s="1"/>
  <c r="AV138" i="6"/>
  <c r="AQ138" i="6" s="1"/>
  <c r="AW138" i="6"/>
  <c r="AX138" i="6"/>
  <c r="AY138" i="6"/>
  <c r="AU139" i="6"/>
  <c r="AV139" i="6"/>
  <c r="AW139" i="6"/>
  <c r="AX139" i="6"/>
  <c r="AS139" i="6" s="1"/>
  <c r="AY139" i="6"/>
  <c r="AT139" i="6" s="1"/>
  <c r="AU140" i="6"/>
  <c r="AV140" i="6"/>
  <c r="AW140" i="6"/>
  <c r="AX140" i="6"/>
  <c r="AY140" i="6"/>
  <c r="AU141" i="6"/>
  <c r="AV141" i="6"/>
  <c r="AQ141" i="6" s="1"/>
  <c r="AW141" i="6"/>
  <c r="AR141" i="6" s="1"/>
  <c r="AX141" i="6"/>
  <c r="AY141" i="6"/>
  <c r="AU142" i="6"/>
  <c r="AV142" i="6"/>
  <c r="AW142" i="6"/>
  <c r="AX142" i="6"/>
  <c r="AY142" i="6"/>
  <c r="AT142" i="6" s="1"/>
  <c r="AU143" i="6"/>
  <c r="AP143" i="6" s="1"/>
  <c r="AV143" i="6"/>
  <c r="AW143" i="6"/>
  <c r="AX143" i="6"/>
  <c r="AY143" i="6"/>
  <c r="AU144" i="6"/>
  <c r="AV144" i="6"/>
  <c r="AW144" i="6"/>
  <c r="AR144" i="6" s="1"/>
  <c r="AX144" i="6"/>
  <c r="AS144" i="6" s="1"/>
  <c r="AY144" i="6"/>
  <c r="AU145" i="6"/>
  <c r="AV145" i="6"/>
  <c r="AW145" i="6"/>
  <c r="AX145" i="6"/>
  <c r="AY145" i="6"/>
  <c r="AU146" i="6"/>
  <c r="AP146" i="6" s="1"/>
  <c r="AV146" i="6"/>
  <c r="AQ146" i="6" s="1"/>
  <c r="AW146" i="6"/>
  <c r="AX146" i="6"/>
  <c r="AY146" i="6"/>
  <c r="AU147" i="6"/>
  <c r="AV147" i="6"/>
  <c r="AW147" i="6"/>
  <c r="AX147" i="6"/>
  <c r="AS147" i="6" s="1"/>
  <c r="AY147" i="6"/>
  <c r="AT147" i="6" s="1"/>
  <c r="AU148" i="6"/>
  <c r="AV148" i="6"/>
  <c r="AW148" i="6"/>
  <c r="AR148" i="6" s="1"/>
  <c r="AX148" i="6"/>
  <c r="AY148" i="6"/>
  <c r="AU149" i="6"/>
  <c r="AV149" i="6"/>
  <c r="AQ149" i="6" s="1"/>
  <c r="AW149" i="6"/>
  <c r="AR149" i="6" s="1"/>
  <c r="AX149" i="6"/>
  <c r="AY149" i="6"/>
  <c r="AU150" i="6"/>
  <c r="AP150" i="6" s="1"/>
  <c r="AV150" i="6"/>
  <c r="AW150" i="6"/>
  <c r="AX150" i="6"/>
  <c r="AY150" i="6"/>
  <c r="AT150" i="6" s="1"/>
  <c r="AU151" i="6"/>
  <c r="AP151" i="6" s="1"/>
  <c r="AV151" i="6"/>
  <c r="AW151" i="6"/>
  <c r="AX151" i="6"/>
  <c r="AS151" i="6" s="1"/>
  <c r="AY151" i="6"/>
  <c r="AU152" i="6"/>
  <c r="AV152" i="6"/>
  <c r="AW152" i="6"/>
  <c r="AR152" i="6" s="1"/>
  <c r="AX152" i="6"/>
  <c r="AS152" i="6" s="1"/>
  <c r="AY152" i="6"/>
  <c r="AU153" i="6"/>
  <c r="AV153" i="6"/>
  <c r="AQ153" i="6" s="1"/>
  <c r="AW153" i="6"/>
  <c r="AX153" i="6"/>
  <c r="AY153" i="6"/>
  <c r="AU154" i="6"/>
  <c r="AP154" i="6" s="1"/>
  <c r="AV154" i="6"/>
  <c r="AQ154" i="6" s="1"/>
  <c r="AW154" i="6"/>
  <c r="AX154" i="6"/>
  <c r="AY154" i="6"/>
  <c r="AT154" i="6" s="1"/>
  <c r="AU155" i="6"/>
  <c r="AV155" i="6"/>
  <c r="AW155" i="6"/>
  <c r="AX155" i="6"/>
  <c r="AS155" i="6" s="1"/>
  <c r="AY155" i="6"/>
  <c r="AT155" i="6" s="1"/>
  <c r="AU10" i="6"/>
  <c r="AV10" i="6"/>
  <c r="AW10" i="6"/>
  <c r="AX10" i="6"/>
  <c r="AY10" i="6"/>
  <c r="AT10" i="6" s="1"/>
  <c r="AU11" i="6"/>
  <c r="AP11" i="6" s="1"/>
  <c r="AV11" i="6"/>
  <c r="AQ11" i="6" s="1"/>
  <c r="AW11" i="6"/>
  <c r="AR11" i="6" s="1"/>
  <c r="AX11" i="6"/>
  <c r="AY11" i="6"/>
  <c r="AU12" i="6"/>
  <c r="AV12" i="6"/>
  <c r="AW12" i="6"/>
  <c r="AR12" i="6" s="1"/>
  <c r="AX12" i="6"/>
  <c r="AS12" i="6" s="1"/>
  <c r="AY12" i="6"/>
  <c r="AT12" i="6" s="1"/>
  <c r="AU13" i="6"/>
  <c r="AP13" i="6" s="1"/>
  <c r="AV13" i="6"/>
  <c r="AW13" i="6"/>
  <c r="AX13" i="6"/>
  <c r="AY13" i="6"/>
  <c r="AU14" i="6"/>
  <c r="AP14" i="6" s="1"/>
  <c r="AV14" i="6"/>
  <c r="AQ14" i="6" s="1"/>
  <c r="AW14" i="6"/>
  <c r="AR14" i="6" s="1"/>
  <c r="AX14" i="6"/>
  <c r="AS14" i="6" s="1"/>
  <c r="AY14" i="6"/>
  <c r="AU9" i="6"/>
  <c r="AV9" i="6"/>
  <c r="AW9" i="6"/>
  <c r="AX9" i="6"/>
  <c r="AY9" i="6"/>
  <c r="AT9" i="6" s="1"/>
  <c r="AV8" i="6"/>
  <c r="AW8" i="6"/>
  <c r="AX8" i="6"/>
  <c r="AY8" i="6"/>
  <c r="AU8" i="6"/>
  <c r="AP8" i="6"/>
  <c r="AR138" i="6"/>
  <c r="AS138" i="6"/>
  <c r="AT138" i="6"/>
  <c r="AP139" i="6"/>
  <c r="AQ139" i="6"/>
  <c r="AR139" i="6"/>
  <c r="AP140" i="6"/>
  <c r="AQ140" i="6"/>
  <c r="AR140" i="6"/>
  <c r="AS140" i="6"/>
  <c r="AT140" i="6"/>
  <c r="AP141" i="6"/>
  <c r="AS141" i="6"/>
  <c r="AT141" i="6"/>
  <c r="AP142" i="6"/>
  <c r="AQ142" i="6"/>
  <c r="AR142" i="6"/>
  <c r="AS142" i="6"/>
  <c r="AQ143" i="6"/>
  <c r="AR143" i="6"/>
  <c r="AS143" i="6"/>
  <c r="AT143" i="6"/>
  <c r="AP144" i="6"/>
  <c r="AQ144" i="6"/>
  <c r="AT144" i="6"/>
  <c r="AP145" i="6"/>
  <c r="AQ145" i="6"/>
  <c r="AR145" i="6"/>
  <c r="AS145" i="6"/>
  <c r="AT145" i="6"/>
  <c r="AR146" i="6"/>
  <c r="AS146" i="6"/>
  <c r="AT146" i="6"/>
  <c r="AP147" i="6"/>
  <c r="AQ147" i="6"/>
  <c r="AR147" i="6"/>
  <c r="AP148" i="6"/>
  <c r="AQ148" i="6"/>
  <c r="AS148" i="6"/>
  <c r="AT148" i="6"/>
  <c r="AP149" i="6"/>
  <c r="AS149" i="6"/>
  <c r="AT149" i="6"/>
  <c r="AQ150" i="6"/>
  <c r="AR150" i="6"/>
  <c r="AS150" i="6"/>
  <c r="AQ151" i="6"/>
  <c r="AR151" i="6"/>
  <c r="AT151" i="6"/>
  <c r="AP152" i="6"/>
  <c r="AQ152" i="6"/>
  <c r="AT152" i="6"/>
  <c r="AP153" i="6"/>
  <c r="AR153" i="6"/>
  <c r="AS153" i="6"/>
  <c r="AT153" i="6"/>
  <c r="AR154" i="6"/>
  <c r="AS154" i="6"/>
  <c r="AP155" i="6"/>
  <c r="AQ155" i="6"/>
  <c r="AR155" i="6"/>
  <c r="AP105" i="6"/>
  <c r="AQ105" i="6"/>
  <c r="AR105" i="6"/>
  <c r="AS105" i="6"/>
  <c r="AT105" i="6"/>
  <c r="AQ106" i="6"/>
  <c r="AR106" i="6"/>
  <c r="AS106" i="6"/>
  <c r="AT106" i="6"/>
  <c r="AP107" i="6"/>
  <c r="AQ107" i="6"/>
  <c r="AR107" i="6"/>
  <c r="AT107" i="6"/>
  <c r="AP108" i="6"/>
  <c r="AQ108" i="6"/>
  <c r="AR108" i="6"/>
  <c r="AS108" i="6"/>
  <c r="AT108" i="6"/>
  <c r="AP109" i="6"/>
  <c r="AR109" i="6"/>
  <c r="AS109" i="6"/>
  <c r="AT109" i="6"/>
  <c r="AP110" i="6"/>
  <c r="AQ110" i="6"/>
  <c r="AR110" i="6"/>
  <c r="AS110" i="6"/>
  <c r="AP111" i="6"/>
  <c r="AQ111" i="6"/>
  <c r="AR111" i="6"/>
  <c r="AS111" i="6"/>
  <c r="AT111" i="6"/>
  <c r="AP112" i="6"/>
  <c r="AQ112" i="6"/>
  <c r="AS112" i="6"/>
  <c r="AT112" i="6"/>
  <c r="AP113" i="6"/>
  <c r="AQ113" i="6"/>
  <c r="AR113" i="6"/>
  <c r="AS113" i="6"/>
  <c r="AT113" i="6"/>
  <c r="AQ114" i="6"/>
  <c r="AR114" i="6"/>
  <c r="AS114" i="6"/>
  <c r="AT114" i="6"/>
  <c r="AP115" i="6"/>
  <c r="AQ115" i="6"/>
  <c r="AR115" i="6"/>
  <c r="AT115" i="6"/>
  <c r="AP116" i="6"/>
  <c r="AQ116" i="6"/>
  <c r="AR116" i="6"/>
  <c r="AS116" i="6"/>
  <c r="AT116" i="6"/>
  <c r="AP117" i="6"/>
  <c r="AR117" i="6"/>
  <c r="AS117" i="6"/>
  <c r="AT117" i="6"/>
  <c r="AP118" i="6"/>
  <c r="AQ118" i="6"/>
  <c r="AR118" i="6"/>
  <c r="AS118" i="6"/>
  <c r="AP119" i="6"/>
  <c r="AQ119" i="6"/>
  <c r="AR119" i="6"/>
  <c r="AS119" i="6"/>
  <c r="AT119" i="6"/>
  <c r="AP120" i="6"/>
  <c r="AQ120" i="6"/>
  <c r="AS120" i="6"/>
  <c r="AT120" i="6"/>
  <c r="AP121" i="6"/>
  <c r="AQ121" i="6"/>
  <c r="AR121" i="6"/>
  <c r="AS121" i="6"/>
  <c r="AT121" i="6"/>
  <c r="AQ122" i="6"/>
  <c r="AR122" i="6"/>
  <c r="AS122" i="6"/>
  <c r="AT122" i="6"/>
  <c r="AP123" i="6"/>
  <c r="AQ123" i="6"/>
  <c r="AR123" i="6"/>
  <c r="AT123" i="6"/>
  <c r="AP124" i="6"/>
  <c r="AQ124" i="6"/>
  <c r="AR124" i="6"/>
  <c r="AS124" i="6"/>
  <c r="AT124" i="6"/>
  <c r="AP125" i="6"/>
  <c r="AR125" i="6"/>
  <c r="AS125" i="6"/>
  <c r="AT125" i="6"/>
  <c r="AP126" i="6"/>
  <c r="AQ126" i="6"/>
  <c r="AR126" i="6"/>
  <c r="AS126" i="6"/>
  <c r="AP127" i="6"/>
  <c r="AQ127" i="6"/>
  <c r="AR127" i="6"/>
  <c r="AS127" i="6"/>
  <c r="AT127" i="6"/>
  <c r="AP128" i="6"/>
  <c r="AQ128" i="6"/>
  <c r="AS128" i="6"/>
  <c r="AT128" i="6"/>
  <c r="AP129" i="6"/>
  <c r="AQ129" i="6"/>
  <c r="AR129" i="6"/>
  <c r="AS129" i="6"/>
  <c r="AT129" i="6"/>
  <c r="AQ130" i="6"/>
  <c r="AR130" i="6"/>
  <c r="AS130" i="6"/>
  <c r="AT130" i="6"/>
  <c r="AP131" i="6"/>
  <c r="AQ131" i="6"/>
  <c r="AR131" i="6"/>
  <c r="AT131" i="6"/>
  <c r="AP132" i="6"/>
  <c r="AQ132" i="6"/>
  <c r="AR132" i="6"/>
  <c r="AS132" i="6"/>
  <c r="AT132" i="6"/>
  <c r="AP133" i="6"/>
  <c r="AR133" i="6"/>
  <c r="AS133" i="6"/>
  <c r="AT133" i="6"/>
  <c r="AP134" i="6"/>
  <c r="AQ134" i="6"/>
  <c r="AR134" i="6"/>
  <c r="AS134" i="6"/>
  <c r="AP135" i="6"/>
  <c r="AQ135" i="6"/>
  <c r="AR135" i="6"/>
  <c r="AS135" i="6"/>
  <c r="AT135" i="6"/>
  <c r="AP136" i="6"/>
  <c r="AQ136" i="6"/>
  <c r="AS136" i="6"/>
  <c r="AT136" i="6"/>
  <c r="AP137" i="6"/>
  <c r="AQ137" i="6"/>
  <c r="AR137" i="6"/>
  <c r="AS137" i="6"/>
  <c r="AT137" i="6"/>
  <c r="AP53" i="6"/>
  <c r="AR53" i="6"/>
  <c r="AS53" i="6"/>
  <c r="AT53" i="6"/>
  <c r="AP54" i="6"/>
  <c r="AQ54" i="6"/>
  <c r="AR54" i="6"/>
  <c r="AS54" i="6"/>
  <c r="AP55" i="6"/>
  <c r="AQ55" i="6"/>
  <c r="AR55" i="6"/>
  <c r="AS55" i="6"/>
  <c r="AT55" i="6"/>
  <c r="AP56" i="6"/>
  <c r="AQ56" i="6"/>
  <c r="AS56" i="6"/>
  <c r="AT56" i="6"/>
  <c r="AP57" i="6"/>
  <c r="AQ57" i="6"/>
  <c r="AR57" i="6"/>
  <c r="AS57" i="6"/>
  <c r="AT57" i="6"/>
  <c r="AQ58" i="6"/>
  <c r="AR58" i="6"/>
  <c r="AS58" i="6"/>
  <c r="AT58" i="6"/>
  <c r="AP59" i="6"/>
  <c r="AQ59" i="6"/>
  <c r="AR59" i="6"/>
  <c r="AT59" i="6"/>
  <c r="AP60" i="6"/>
  <c r="AQ60" i="6"/>
  <c r="AR60" i="6"/>
  <c r="AS60" i="6"/>
  <c r="AT60" i="6"/>
  <c r="AP61" i="6"/>
  <c r="AR61" i="6"/>
  <c r="AS61" i="6"/>
  <c r="AT61" i="6"/>
  <c r="AP62" i="6"/>
  <c r="AQ62" i="6"/>
  <c r="AR62" i="6"/>
  <c r="AS62" i="6"/>
  <c r="AP63" i="6"/>
  <c r="AQ63" i="6"/>
  <c r="AR63" i="6"/>
  <c r="AS63" i="6"/>
  <c r="AT63" i="6"/>
  <c r="AP64" i="6"/>
  <c r="AQ64" i="6"/>
  <c r="AS64" i="6"/>
  <c r="AT64" i="6"/>
  <c r="AP65" i="6"/>
  <c r="AQ65" i="6"/>
  <c r="AR65" i="6"/>
  <c r="AS65" i="6"/>
  <c r="AT65" i="6"/>
  <c r="AQ66" i="6"/>
  <c r="AR66" i="6"/>
  <c r="AS66" i="6"/>
  <c r="AT66" i="6"/>
  <c r="AP67" i="6"/>
  <c r="AQ67" i="6"/>
  <c r="AR67" i="6"/>
  <c r="AT67" i="6"/>
  <c r="AP68" i="6"/>
  <c r="AQ68" i="6"/>
  <c r="AR68" i="6"/>
  <c r="AS68" i="6"/>
  <c r="AT68" i="6"/>
  <c r="AP69" i="6"/>
  <c r="AR69" i="6"/>
  <c r="AS69" i="6"/>
  <c r="AT69" i="6"/>
  <c r="AP70" i="6"/>
  <c r="AQ70" i="6"/>
  <c r="AR70" i="6"/>
  <c r="AS70" i="6"/>
  <c r="AP71" i="6"/>
  <c r="AQ71" i="6"/>
  <c r="AR71" i="6"/>
  <c r="AS71" i="6"/>
  <c r="AT71" i="6"/>
  <c r="AP72" i="6"/>
  <c r="AQ72" i="6"/>
  <c r="AS72" i="6"/>
  <c r="AT72" i="6"/>
  <c r="AP73" i="6"/>
  <c r="AQ73" i="6"/>
  <c r="AR73" i="6"/>
  <c r="AS73" i="6"/>
  <c r="AT73" i="6"/>
  <c r="AQ74" i="6"/>
  <c r="AR74" i="6"/>
  <c r="AS74" i="6"/>
  <c r="AT74" i="6"/>
  <c r="AP75" i="6"/>
  <c r="AQ75" i="6"/>
  <c r="AR75" i="6"/>
  <c r="AT75" i="6"/>
  <c r="AP76" i="6"/>
  <c r="AQ76" i="6"/>
  <c r="AR76" i="6"/>
  <c r="AS76" i="6"/>
  <c r="AT76" i="6"/>
  <c r="AP77" i="6"/>
  <c r="AR77" i="6"/>
  <c r="AS77" i="6"/>
  <c r="AT77" i="6"/>
  <c r="AP78" i="6"/>
  <c r="AQ78" i="6"/>
  <c r="AR78" i="6"/>
  <c r="AS78" i="6"/>
  <c r="AP79" i="6"/>
  <c r="AQ79" i="6"/>
  <c r="AR79" i="6"/>
  <c r="AS79" i="6"/>
  <c r="AT79" i="6"/>
  <c r="AP80" i="6"/>
  <c r="AQ80" i="6"/>
  <c r="AS80" i="6"/>
  <c r="AT80" i="6"/>
  <c r="AP81" i="6"/>
  <c r="AQ81" i="6"/>
  <c r="AR81" i="6"/>
  <c r="AS81" i="6"/>
  <c r="AT81" i="6"/>
  <c r="AQ82" i="6"/>
  <c r="AR82" i="6"/>
  <c r="AS82" i="6"/>
  <c r="AT82" i="6"/>
  <c r="AP83" i="6"/>
  <c r="AQ83" i="6"/>
  <c r="AR83" i="6"/>
  <c r="AT83" i="6"/>
  <c r="AP84" i="6"/>
  <c r="AQ84" i="6"/>
  <c r="AR84" i="6"/>
  <c r="AS84" i="6"/>
  <c r="AT84" i="6"/>
  <c r="AP85" i="6"/>
  <c r="AR85" i="6"/>
  <c r="AS85" i="6"/>
  <c r="AT85" i="6"/>
  <c r="AP86" i="6"/>
  <c r="AQ86" i="6"/>
  <c r="AR86" i="6"/>
  <c r="AS86" i="6"/>
  <c r="AP87" i="6"/>
  <c r="AQ87" i="6"/>
  <c r="AR87" i="6"/>
  <c r="AS87" i="6"/>
  <c r="AT87" i="6"/>
  <c r="AP88" i="6"/>
  <c r="AQ88" i="6"/>
  <c r="AS88" i="6"/>
  <c r="AT88" i="6"/>
  <c r="AP92" i="6"/>
  <c r="AQ92" i="6"/>
  <c r="AR92" i="6"/>
  <c r="AS92" i="6"/>
  <c r="AT92" i="6"/>
  <c r="AP93" i="6"/>
  <c r="AR93" i="6"/>
  <c r="AS93" i="6"/>
  <c r="AT93" i="6"/>
  <c r="AP94" i="6"/>
  <c r="AQ94" i="6"/>
  <c r="AR94" i="6"/>
  <c r="AS94" i="6"/>
  <c r="AP95" i="6"/>
  <c r="AQ95" i="6"/>
  <c r="AR95" i="6"/>
  <c r="AS95" i="6"/>
  <c r="AT95" i="6"/>
  <c r="AP96" i="6"/>
  <c r="AQ96" i="6"/>
  <c r="AS96" i="6"/>
  <c r="AT96" i="6"/>
  <c r="AP97" i="6"/>
  <c r="AQ97" i="6"/>
  <c r="AR97" i="6"/>
  <c r="AS97" i="6"/>
  <c r="AT97" i="6"/>
  <c r="AQ98" i="6"/>
  <c r="AR98" i="6"/>
  <c r="AS98" i="6"/>
  <c r="AT98" i="6"/>
  <c r="AP99" i="6"/>
  <c r="AQ99" i="6"/>
  <c r="AR99" i="6"/>
  <c r="AT99" i="6"/>
  <c r="AP100" i="6"/>
  <c r="AQ100" i="6"/>
  <c r="AR100" i="6"/>
  <c r="AS100" i="6"/>
  <c r="AT100" i="6"/>
  <c r="AP101" i="6"/>
  <c r="AR101" i="6"/>
  <c r="AS101" i="6"/>
  <c r="AT101" i="6"/>
  <c r="AP102" i="6"/>
  <c r="AQ102" i="6"/>
  <c r="AR102" i="6"/>
  <c r="AS102" i="6"/>
  <c r="AP103" i="6"/>
  <c r="AQ103" i="6"/>
  <c r="AR103" i="6"/>
  <c r="AS103" i="6"/>
  <c r="AT103" i="6"/>
  <c r="AP104" i="6"/>
  <c r="AQ104" i="6"/>
  <c r="AS104" i="6"/>
  <c r="AT104" i="6"/>
  <c r="AP9" i="6"/>
  <c r="AQ9" i="6"/>
  <c r="AR9" i="6"/>
  <c r="AS9" i="6"/>
  <c r="AP10" i="6"/>
  <c r="AQ10" i="6"/>
  <c r="AR10" i="6"/>
  <c r="AS10" i="6"/>
  <c r="AS11" i="6"/>
  <c r="AT11" i="6"/>
  <c r="AP12" i="6"/>
  <c r="AQ12" i="6"/>
  <c r="AQ13" i="6"/>
  <c r="AR13" i="6"/>
  <c r="AS13" i="6"/>
  <c r="AT13" i="6"/>
  <c r="AT14" i="6"/>
  <c r="AP15" i="6"/>
  <c r="AQ15" i="6"/>
  <c r="AR15" i="6"/>
  <c r="AS15" i="6"/>
  <c r="AT15" i="6"/>
  <c r="AP16" i="6"/>
  <c r="AQ16" i="6"/>
  <c r="AS16" i="6"/>
  <c r="AT16" i="6"/>
  <c r="AP17" i="6"/>
  <c r="AQ17" i="6"/>
  <c r="AR17" i="6"/>
  <c r="AS17" i="6"/>
  <c r="AT17" i="6"/>
  <c r="AQ18" i="6"/>
  <c r="AR18" i="6"/>
  <c r="AS18" i="6"/>
  <c r="AT18" i="6"/>
  <c r="AP19" i="6"/>
  <c r="AQ19" i="6"/>
  <c r="AR19" i="6"/>
  <c r="AT19" i="6"/>
  <c r="AP20" i="6"/>
  <c r="AQ20" i="6"/>
  <c r="AR20" i="6"/>
  <c r="AS20" i="6"/>
  <c r="AT20" i="6"/>
  <c r="AP21" i="6"/>
  <c r="AR21" i="6"/>
  <c r="AS21" i="6"/>
  <c r="AT21" i="6"/>
  <c r="AP22" i="6"/>
  <c r="AQ22" i="6"/>
  <c r="AR22" i="6"/>
  <c r="AS22" i="6"/>
  <c r="AP23" i="6"/>
  <c r="AQ23" i="6"/>
  <c r="AR23" i="6"/>
  <c r="AS23" i="6"/>
  <c r="AT23" i="6"/>
  <c r="AP24" i="6"/>
  <c r="AQ24" i="6"/>
  <c r="AS24" i="6"/>
  <c r="AT24" i="6"/>
  <c r="AP25" i="6"/>
  <c r="AQ25" i="6"/>
  <c r="AR25" i="6"/>
  <c r="AS25" i="6"/>
  <c r="AT25" i="6"/>
  <c r="AQ26" i="6"/>
  <c r="AR26" i="6"/>
  <c r="AS26" i="6"/>
  <c r="AT26" i="6"/>
  <c r="AP27" i="6"/>
  <c r="AQ27" i="6"/>
  <c r="AR27" i="6"/>
  <c r="AT27" i="6"/>
  <c r="AP28" i="6"/>
  <c r="AQ28" i="6"/>
  <c r="AR28" i="6"/>
  <c r="AS28" i="6"/>
  <c r="AT28" i="6"/>
  <c r="AP29" i="6"/>
  <c r="AR29" i="6"/>
  <c r="AS29" i="6"/>
  <c r="AT29" i="6"/>
  <c r="AP30" i="6"/>
  <c r="AQ30" i="6"/>
  <c r="AR30" i="6"/>
  <c r="AS30" i="6"/>
  <c r="AP31" i="6"/>
  <c r="AQ31" i="6"/>
  <c r="AR31" i="6"/>
  <c r="AS31" i="6"/>
  <c r="AT31" i="6"/>
  <c r="AP32" i="6"/>
  <c r="AQ32" i="6"/>
  <c r="AS32" i="6"/>
  <c r="AT32" i="6"/>
  <c r="AP33" i="6"/>
  <c r="AQ33" i="6"/>
  <c r="AR33" i="6"/>
  <c r="AS33" i="6"/>
  <c r="AT33" i="6"/>
  <c r="AQ34" i="6"/>
  <c r="AR34" i="6"/>
  <c r="AS34" i="6"/>
  <c r="AT34" i="6"/>
  <c r="AP35" i="6"/>
  <c r="AQ35" i="6"/>
  <c r="AR35" i="6"/>
  <c r="AT35" i="6"/>
  <c r="AP36" i="6"/>
  <c r="AQ36" i="6"/>
  <c r="AR36" i="6"/>
  <c r="AS36" i="6"/>
  <c r="AT36" i="6"/>
  <c r="AP37" i="6"/>
  <c r="AR37" i="6"/>
  <c r="AS37" i="6"/>
  <c r="AT37" i="6"/>
  <c r="AP38" i="6"/>
  <c r="AQ38" i="6"/>
  <c r="AR38" i="6"/>
  <c r="AS38" i="6"/>
  <c r="AP39" i="6"/>
  <c r="AQ39" i="6"/>
  <c r="AR39" i="6"/>
  <c r="AS39" i="6"/>
  <c r="AT39" i="6"/>
  <c r="AP40" i="6"/>
  <c r="AQ40" i="6"/>
  <c r="AS40" i="6"/>
  <c r="AT40" i="6"/>
  <c r="AP41" i="6"/>
  <c r="AQ41" i="6"/>
  <c r="AR41" i="6"/>
  <c r="AS41" i="6"/>
  <c r="AT41" i="6"/>
  <c r="AQ42" i="6"/>
  <c r="AR42" i="6"/>
  <c r="AS42" i="6"/>
  <c r="AT42" i="6"/>
  <c r="AP43" i="6"/>
  <c r="AQ43" i="6"/>
  <c r="AR43" i="6"/>
  <c r="AT43" i="6"/>
  <c r="AP44" i="6"/>
  <c r="AQ44" i="6"/>
  <c r="AR44" i="6"/>
  <c r="AS44" i="6"/>
  <c r="AT44" i="6"/>
  <c r="AP45" i="6"/>
  <c r="AR45" i="6"/>
  <c r="AS45" i="6"/>
  <c r="AT45" i="6"/>
  <c r="AP46" i="6"/>
  <c r="AQ46" i="6"/>
  <c r="AR46" i="6"/>
  <c r="AS46" i="6"/>
  <c r="AP47" i="6"/>
  <c r="AQ47" i="6"/>
  <c r="AR47" i="6"/>
  <c r="AS47" i="6"/>
  <c r="AT47" i="6"/>
  <c r="AP48" i="6"/>
  <c r="AQ48" i="6"/>
  <c r="AS48" i="6"/>
  <c r="AT48" i="6"/>
  <c r="AP49" i="6"/>
  <c r="AQ49" i="6"/>
  <c r="AR49" i="6"/>
  <c r="AS49" i="6"/>
  <c r="AT49" i="6"/>
  <c r="AQ50" i="6"/>
  <c r="AR50" i="6"/>
  <c r="AS50" i="6"/>
  <c r="AT50" i="6"/>
  <c r="AP51" i="6"/>
  <c r="AQ51" i="6"/>
  <c r="AR51" i="6"/>
  <c r="AT51" i="6"/>
  <c r="AP52" i="6"/>
  <c r="AQ52" i="6"/>
  <c r="AR52" i="6"/>
  <c r="AS52" i="6"/>
  <c r="AT52" i="6"/>
  <c r="AQ8" i="6"/>
  <c r="AR8" i="6"/>
  <c r="AS8" i="6"/>
  <c r="AT8" i="6"/>
  <c r="BG92" i="6"/>
  <c r="BH92" i="6"/>
  <c r="BI92" i="6"/>
  <c r="BJ92" i="6"/>
  <c r="BK92" i="6"/>
  <c r="BG93" i="6"/>
  <c r="BH93" i="6"/>
  <c r="BI93" i="6"/>
  <c r="BJ93" i="6"/>
  <c r="BK93" i="6"/>
  <c r="BG94" i="6"/>
  <c r="BH94" i="6"/>
  <c r="BI94" i="6"/>
  <c r="BJ94" i="6"/>
  <c r="BK94" i="6"/>
  <c r="BG95" i="6"/>
  <c r="BH95" i="6"/>
  <c r="BI95" i="6"/>
  <c r="BJ95" i="6"/>
  <c r="BK95" i="6"/>
  <c r="BG96" i="6"/>
  <c r="BH96" i="6"/>
  <c r="BI96" i="6"/>
  <c r="BJ96" i="6"/>
  <c r="BK96" i="6"/>
  <c r="BG97" i="6"/>
  <c r="BH97" i="6"/>
  <c r="BI97" i="6"/>
  <c r="BJ97" i="6"/>
  <c r="BK97" i="6"/>
  <c r="BG98" i="6"/>
  <c r="BH98" i="6"/>
  <c r="BI98" i="6"/>
  <c r="BJ98" i="6"/>
  <c r="BK98" i="6"/>
  <c r="BG99" i="6"/>
  <c r="BH99" i="6"/>
  <c r="BI99" i="6"/>
  <c r="BJ99" i="6"/>
  <c r="BK99" i="6"/>
  <c r="BG100" i="6"/>
  <c r="BH100" i="6"/>
  <c r="BI100" i="6"/>
  <c r="BJ100" i="6"/>
  <c r="BK100" i="6"/>
  <c r="BG101" i="6"/>
  <c r="BH101" i="6"/>
  <c r="BI101" i="6"/>
  <c r="BJ101" i="6"/>
  <c r="BK101" i="6"/>
  <c r="BG102" i="6"/>
  <c r="BH102" i="6"/>
  <c r="BI102" i="6"/>
  <c r="BJ102" i="6"/>
  <c r="BK102" i="6"/>
  <c r="BG103" i="6"/>
  <c r="BH103" i="6"/>
  <c r="BI103" i="6"/>
  <c r="BJ103" i="6"/>
  <c r="BK103" i="6"/>
  <c r="BG104" i="6"/>
  <c r="BH104" i="6"/>
  <c r="BI104" i="6"/>
  <c r="BJ104" i="6"/>
  <c r="BK104" i="6"/>
  <c r="BG105" i="6"/>
  <c r="BH105" i="6"/>
  <c r="BI105" i="6"/>
  <c r="BJ105" i="6"/>
  <c r="BK105" i="6"/>
  <c r="BG106" i="6"/>
  <c r="BH106" i="6"/>
  <c r="BI106" i="6"/>
  <c r="BJ106" i="6"/>
  <c r="BK106" i="6"/>
  <c r="BG107" i="6"/>
  <c r="BH107" i="6"/>
  <c r="BI107" i="6"/>
  <c r="BJ107" i="6"/>
  <c r="BK107" i="6"/>
  <c r="BG108" i="6"/>
  <c r="BH108" i="6"/>
  <c r="BI108" i="6"/>
  <c r="BJ108" i="6"/>
  <c r="BK108" i="6"/>
  <c r="BG109" i="6"/>
  <c r="BH109" i="6"/>
  <c r="BI109" i="6"/>
  <c r="BJ109" i="6"/>
  <c r="BK109" i="6"/>
  <c r="BG110" i="6"/>
  <c r="BH110" i="6"/>
  <c r="BI110" i="6"/>
  <c r="BJ110" i="6"/>
  <c r="BK110" i="6"/>
  <c r="BG111" i="6"/>
  <c r="BH111" i="6"/>
  <c r="BI111" i="6"/>
  <c r="BJ111" i="6"/>
  <c r="BK111" i="6"/>
  <c r="BG112" i="6"/>
  <c r="BH112" i="6"/>
  <c r="BI112" i="6"/>
  <c r="BJ112" i="6"/>
  <c r="BK112" i="6"/>
  <c r="BG113" i="6"/>
  <c r="BH113" i="6"/>
  <c r="BI113" i="6"/>
  <c r="BJ113" i="6"/>
  <c r="BK113" i="6"/>
  <c r="BG114" i="6"/>
  <c r="BH114" i="6"/>
  <c r="BI114" i="6"/>
  <c r="BJ114" i="6"/>
  <c r="BK114" i="6"/>
  <c r="BG115" i="6"/>
  <c r="BH115" i="6"/>
  <c r="BI115" i="6"/>
  <c r="BJ115" i="6"/>
  <c r="BK115" i="6"/>
  <c r="BG116" i="6"/>
  <c r="BH116" i="6"/>
  <c r="BI116" i="6"/>
  <c r="BJ116" i="6"/>
  <c r="BK116" i="6"/>
  <c r="BG117" i="6"/>
  <c r="BH117" i="6"/>
  <c r="BI117" i="6"/>
  <c r="BJ117" i="6"/>
  <c r="BK117" i="6"/>
  <c r="BG118" i="6"/>
  <c r="BH118" i="6"/>
  <c r="BI118" i="6"/>
  <c r="BJ118" i="6"/>
  <c r="BK118" i="6"/>
  <c r="BG119" i="6"/>
  <c r="BH119" i="6"/>
  <c r="BI119" i="6"/>
  <c r="BJ119" i="6"/>
  <c r="BK119" i="6"/>
  <c r="BG120" i="6"/>
  <c r="BH120" i="6"/>
  <c r="BI120" i="6"/>
  <c r="BJ120" i="6"/>
  <c r="BK120" i="6"/>
  <c r="BG121" i="6"/>
  <c r="BH121" i="6"/>
  <c r="BI121" i="6"/>
  <c r="BJ121" i="6"/>
  <c r="BK121" i="6"/>
  <c r="BG122" i="6"/>
  <c r="BH122" i="6"/>
  <c r="BI122" i="6"/>
  <c r="BJ122" i="6"/>
  <c r="BK122" i="6"/>
  <c r="BG123" i="6"/>
  <c r="BH123" i="6"/>
  <c r="BI123" i="6"/>
  <c r="BJ123" i="6"/>
  <c r="BK123" i="6"/>
  <c r="BG124" i="6"/>
  <c r="BH124" i="6"/>
  <c r="BI124" i="6"/>
  <c r="BJ124" i="6"/>
  <c r="BK124" i="6"/>
  <c r="BG125" i="6"/>
  <c r="BH125" i="6"/>
  <c r="BI125" i="6"/>
  <c r="BJ125" i="6"/>
  <c r="BK125" i="6"/>
  <c r="BG126" i="6"/>
  <c r="BH126" i="6"/>
  <c r="BI126" i="6"/>
  <c r="BJ126" i="6"/>
  <c r="BK126" i="6"/>
  <c r="BG127" i="6"/>
  <c r="BH127" i="6"/>
  <c r="BI127" i="6"/>
  <c r="BJ127" i="6"/>
  <c r="BK127" i="6"/>
  <c r="BG128" i="6"/>
  <c r="BH128" i="6"/>
  <c r="BI128" i="6"/>
  <c r="BJ128" i="6"/>
  <c r="BK128" i="6"/>
  <c r="BG129" i="6"/>
  <c r="BH129" i="6"/>
  <c r="BI129" i="6"/>
  <c r="BJ129" i="6"/>
  <c r="BK129" i="6"/>
  <c r="BG130" i="6"/>
  <c r="BH130" i="6"/>
  <c r="BI130" i="6"/>
  <c r="BJ130" i="6"/>
  <c r="BK130" i="6"/>
  <c r="BG131" i="6"/>
  <c r="BH131" i="6"/>
  <c r="BI131" i="6"/>
  <c r="BJ131" i="6"/>
  <c r="BK131" i="6"/>
  <c r="BG132" i="6"/>
  <c r="BH132" i="6"/>
  <c r="BI132" i="6"/>
  <c r="BJ132" i="6"/>
  <c r="BK132" i="6"/>
  <c r="BG133" i="6"/>
  <c r="BH133" i="6"/>
  <c r="BI133" i="6"/>
  <c r="BJ133" i="6"/>
  <c r="BK133" i="6"/>
  <c r="BG134" i="6"/>
  <c r="BH134" i="6"/>
  <c r="BI134" i="6"/>
  <c r="BJ134" i="6"/>
  <c r="BK134" i="6"/>
  <c r="BG135" i="6"/>
  <c r="BH135" i="6"/>
  <c r="BI135" i="6"/>
  <c r="BJ135" i="6"/>
  <c r="BK135" i="6"/>
  <c r="BG136" i="6"/>
  <c r="BH136" i="6"/>
  <c r="BI136" i="6"/>
  <c r="BJ136" i="6"/>
  <c r="BK136" i="6"/>
  <c r="BG137" i="6"/>
  <c r="BH137" i="6"/>
  <c r="BI137" i="6"/>
  <c r="BJ137" i="6"/>
  <c r="BK137" i="6"/>
  <c r="BG138" i="6"/>
  <c r="BH138" i="6"/>
  <c r="BI138" i="6"/>
  <c r="BJ138" i="6"/>
  <c r="BK138" i="6"/>
  <c r="BG139" i="6"/>
  <c r="BH139" i="6"/>
  <c r="BI139" i="6"/>
  <c r="BJ139" i="6"/>
  <c r="BK139" i="6"/>
  <c r="BG140" i="6"/>
  <c r="BH140" i="6"/>
  <c r="BI140" i="6"/>
  <c r="BJ140" i="6"/>
  <c r="BK140" i="6"/>
  <c r="BG141" i="6"/>
  <c r="BH141" i="6"/>
  <c r="BI141" i="6"/>
  <c r="BJ141" i="6"/>
  <c r="BK141" i="6"/>
  <c r="BG142" i="6"/>
  <c r="BH142" i="6"/>
  <c r="BI142" i="6"/>
  <c r="BJ142" i="6"/>
  <c r="BK142" i="6"/>
  <c r="BG143" i="6"/>
  <c r="BH143" i="6"/>
  <c r="BI143" i="6"/>
  <c r="BJ143" i="6"/>
  <c r="BK143" i="6"/>
  <c r="BG144" i="6"/>
  <c r="BH144" i="6"/>
  <c r="BI144" i="6"/>
  <c r="BJ144" i="6"/>
  <c r="BK144" i="6"/>
  <c r="BG145" i="6"/>
  <c r="BH145" i="6"/>
  <c r="BI145" i="6"/>
  <c r="BJ145" i="6"/>
  <c r="BK145" i="6"/>
  <c r="BG146" i="6"/>
  <c r="BH146" i="6"/>
  <c r="BI146" i="6"/>
  <c r="BJ146" i="6"/>
  <c r="BK146" i="6"/>
  <c r="BG147" i="6"/>
  <c r="BH147" i="6"/>
  <c r="BI147" i="6"/>
  <c r="BJ147" i="6"/>
  <c r="BK147" i="6"/>
  <c r="BG148" i="6"/>
  <c r="BH148" i="6"/>
  <c r="BI148" i="6"/>
  <c r="BJ148" i="6"/>
  <c r="BK148" i="6"/>
  <c r="BG149" i="6"/>
  <c r="BH149" i="6"/>
  <c r="BI149" i="6"/>
  <c r="BJ149" i="6"/>
  <c r="BK149" i="6"/>
  <c r="BG150" i="6"/>
  <c r="BH150" i="6"/>
  <c r="BI150" i="6"/>
  <c r="BJ150" i="6"/>
  <c r="BK150" i="6"/>
  <c r="BG151" i="6"/>
  <c r="BH151" i="6"/>
  <c r="BI151" i="6"/>
  <c r="BJ151" i="6"/>
  <c r="BK151" i="6"/>
  <c r="BG152" i="6"/>
  <c r="BH152" i="6"/>
  <c r="BI152" i="6"/>
  <c r="BJ152" i="6"/>
  <c r="BK152" i="6"/>
  <c r="BG153" i="6"/>
  <c r="BH153" i="6"/>
  <c r="BI153" i="6"/>
  <c r="BJ153" i="6"/>
  <c r="BK153" i="6"/>
  <c r="BG154" i="6"/>
  <c r="BH154" i="6"/>
  <c r="BI154" i="6"/>
  <c r="BJ154" i="6"/>
  <c r="BK154" i="6"/>
  <c r="BG155" i="6"/>
  <c r="BH155" i="6"/>
  <c r="BI155" i="6"/>
  <c r="BJ155" i="6"/>
  <c r="BK155" i="6"/>
  <c r="BH87" i="6"/>
  <c r="BI87" i="6"/>
  <c r="BJ87" i="6"/>
  <c r="BK87" i="6"/>
  <c r="BH88" i="6"/>
  <c r="BI88" i="6"/>
  <c r="BJ88" i="6"/>
  <c r="BK88" i="6"/>
  <c r="BG88" i="6"/>
  <c r="BA92" i="6"/>
  <c r="BB92" i="6"/>
  <c r="BC92" i="6"/>
  <c r="BD92" i="6"/>
  <c r="BE92" i="6"/>
  <c r="BA93" i="6"/>
  <c r="BB93" i="6"/>
  <c r="BC93" i="6"/>
  <c r="BD93" i="6"/>
  <c r="BE93" i="6"/>
  <c r="BA94" i="6"/>
  <c r="BB94" i="6"/>
  <c r="BC94" i="6"/>
  <c r="BD94" i="6"/>
  <c r="BE94" i="6"/>
  <c r="BA95" i="6"/>
  <c r="BB95" i="6"/>
  <c r="BC95" i="6"/>
  <c r="BD95" i="6"/>
  <c r="BE95" i="6"/>
  <c r="BA96" i="6"/>
  <c r="BB96" i="6"/>
  <c r="BC96" i="6"/>
  <c r="BD96" i="6"/>
  <c r="BE96" i="6"/>
  <c r="BA97" i="6"/>
  <c r="BB97" i="6"/>
  <c r="BC97" i="6"/>
  <c r="BD97" i="6"/>
  <c r="BE97" i="6"/>
  <c r="BA98" i="6"/>
  <c r="BB98" i="6"/>
  <c r="BC98" i="6"/>
  <c r="BD98" i="6"/>
  <c r="BE98" i="6"/>
  <c r="BA99" i="6"/>
  <c r="BB99" i="6"/>
  <c r="BC99" i="6"/>
  <c r="BD99" i="6"/>
  <c r="BE99" i="6"/>
  <c r="BA100" i="6"/>
  <c r="BB100" i="6"/>
  <c r="BC100" i="6"/>
  <c r="BD100" i="6"/>
  <c r="BE100" i="6"/>
  <c r="BA101" i="6"/>
  <c r="BB101" i="6"/>
  <c r="BC101" i="6"/>
  <c r="BD101" i="6"/>
  <c r="BE101" i="6"/>
  <c r="BA102" i="6"/>
  <c r="BB102" i="6"/>
  <c r="BC102" i="6"/>
  <c r="BD102" i="6"/>
  <c r="BE102" i="6"/>
  <c r="BA103" i="6"/>
  <c r="BB103" i="6"/>
  <c r="BC103" i="6"/>
  <c r="BD103" i="6"/>
  <c r="BE103" i="6"/>
  <c r="BA104" i="6"/>
  <c r="BB104" i="6"/>
  <c r="BC104" i="6"/>
  <c r="BD104" i="6"/>
  <c r="BE104" i="6"/>
  <c r="BA105" i="6"/>
  <c r="BB105" i="6"/>
  <c r="BC105" i="6"/>
  <c r="BD105" i="6"/>
  <c r="BE105" i="6"/>
  <c r="BA106" i="6"/>
  <c r="BB106" i="6"/>
  <c r="BC106" i="6"/>
  <c r="BD106" i="6"/>
  <c r="BE106" i="6"/>
  <c r="BA107" i="6"/>
  <c r="BB107" i="6"/>
  <c r="BC107" i="6"/>
  <c r="BD107" i="6"/>
  <c r="BE107" i="6"/>
  <c r="BA108" i="6"/>
  <c r="BB108" i="6"/>
  <c r="BC108" i="6"/>
  <c r="BD108" i="6"/>
  <c r="BE108" i="6"/>
  <c r="BA109" i="6"/>
  <c r="BB109" i="6"/>
  <c r="BC109" i="6"/>
  <c r="BD109" i="6"/>
  <c r="BE109" i="6"/>
  <c r="BA110" i="6"/>
  <c r="BB110" i="6"/>
  <c r="BC110" i="6"/>
  <c r="BD110" i="6"/>
  <c r="BE110" i="6"/>
  <c r="BA111" i="6"/>
  <c r="BB111" i="6"/>
  <c r="BC111" i="6"/>
  <c r="BD111" i="6"/>
  <c r="BE111" i="6"/>
  <c r="BA112" i="6"/>
  <c r="BB112" i="6"/>
  <c r="BC112" i="6"/>
  <c r="BD112" i="6"/>
  <c r="BE112" i="6"/>
  <c r="BA113" i="6"/>
  <c r="BB113" i="6"/>
  <c r="BC113" i="6"/>
  <c r="BD113" i="6"/>
  <c r="BE113" i="6"/>
  <c r="BA114" i="6"/>
  <c r="BB114" i="6"/>
  <c r="BC114" i="6"/>
  <c r="BD114" i="6"/>
  <c r="BE114" i="6"/>
  <c r="BA115" i="6"/>
  <c r="BB115" i="6"/>
  <c r="BC115" i="6"/>
  <c r="BD115" i="6"/>
  <c r="BE115" i="6"/>
  <c r="BA116" i="6"/>
  <c r="BB116" i="6"/>
  <c r="BC116" i="6"/>
  <c r="BD116" i="6"/>
  <c r="BE116" i="6"/>
  <c r="BA117" i="6"/>
  <c r="BB117" i="6"/>
  <c r="BC117" i="6"/>
  <c r="BD117" i="6"/>
  <c r="BE117" i="6"/>
  <c r="BA118" i="6"/>
  <c r="BB118" i="6"/>
  <c r="BC118" i="6"/>
  <c r="BD118" i="6"/>
  <c r="BE118" i="6"/>
  <c r="BA119" i="6"/>
  <c r="BB119" i="6"/>
  <c r="BC119" i="6"/>
  <c r="BD119" i="6"/>
  <c r="BE119" i="6"/>
  <c r="BA120" i="6"/>
  <c r="BB120" i="6"/>
  <c r="BC120" i="6"/>
  <c r="BD120" i="6"/>
  <c r="BE120" i="6"/>
  <c r="BA121" i="6"/>
  <c r="BB121" i="6"/>
  <c r="BC121" i="6"/>
  <c r="BD121" i="6"/>
  <c r="BE121" i="6"/>
  <c r="BA122" i="6"/>
  <c r="BB122" i="6"/>
  <c r="BC122" i="6"/>
  <c r="BD122" i="6"/>
  <c r="BE122" i="6"/>
  <c r="BA123" i="6"/>
  <c r="BB123" i="6"/>
  <c r="BC123" i="6"/>
  <c r="BD123" i="6"/>
  <c r="BE123" i="6"/>
  <c r="BA124" i="6"/>
  <c r="BB124" i="6"/>
  <c r="BC124" i="6"/>
  <c r="BD124" i="6"/>
  <c r="BE124" i="6"/>
  <c r="BA125" i="6"/>
  <c r="BB125" i="6"/>
  <c r="BC125" i="6"/>
  <c r="BD125" i="6"/>
  <c r="BE125" i="6"/>
  <c r="BA126" i="6"/>
  <c r="BB126" i="6"/>
  <c r="BC126" i="6"/>
  <c r="BD126" i="6"/>
  <c r="BE126" i="6"/>
  <c r="BA127" i="6"/>
  <c r="BB127" i="6"/>
  <c r="BC127" i="6"/>
  <c r="BD127" i="6"/>
  <c r="BE127" i="6"/>
  <c r="BA128" i="6"/>
  <c r="BB128" i="6"/>
  <c r="BC128" i="6"/>
  <c r="BD128" i="6"/>
  <c r="BE128" i="6"/>
  <c r="BA129" i="6"/>
  <c r="BB129" i="6"/>
  <c r="BC129" i="6"/>
  <c r="BD129" i="6"/>
  <c r="BE129" i="6"/>
  <c r="BA130" i="6"/>
  <c r="BB130" i="6"/>
  <c r="BC130" i="6"/>
  <c r="BD130" i="6"/>
  <c r="BE130" i="6"/>
  <c r="BA131" i="6"/>
  <c r="BB131" i="6"/>
  <c r="BC131" i="6"/>
  <c r="BD131" i="6"/>
  <c r="BE131" i="6"/>
  <c r="BA132" i="6"/>
  <c r="BB132" i="6"/>
  <c r="BC132" i="6"/>
  <c r="BD132" i="6"/>
  <c r="BE132" i="6"/>
  <c r="BA133" i="6"/>
  <c r="BB133" i="6"/>
  <c r="BC133" i="6"/>
  <c r="BD133" i="6"/>
  <c r="BE133" i="6"/>
  <c r="BA134" i="6"/>
  <c r="BB134" i="6"/>
  <c r="BC134" i="6"/>
  <c r="BD134" i="6"/>
  <c r="BE134" i="6"/>
  <c r="BA135" i="6"/>
  <c r="BB135" i="6"/>
  <c r="BC135" i="6"/>
  <c r="BD135" i="6"/>
  <c r="BE135" i="6"/>
  <c r="BA136" i="6"/>
  <c r="BB136" i="6"/>
  <c r="BC136" i="6"/>
  <c r="BD136" i="6"/>
  <c r="BE136" i="6"/>
  <c r="BA137" i="6"/>
  <c r="BB137" i="6"/>
  <c r="BC137" i="6"/>
  <c r="BD137" i="6"/>
  <c r="BE137" i="6"/>
  <c r="BA138" i="6"/>
  <c r="BB138" i="6"/>
  <c r="BC138" i="6"/>
  <c r="BD138" i="6"/>
  <c r="BE138" i="6"/>
  <c r="BA139" i="6"/>
  <c r="BB139" i="6"/>
  <c r="BC139" i="6"/>
  <c r="BD139" i="6"/>
  <c r="BE139" i="6"/>
  <c r="BA140" i="6"/>
  <c r="BB140" i="6"/>
  <c r="BC140" i="6"/>
  <c r="BD140" i="6"/>
  <c r="BE140" i="6"/>
  <c r="BA141" i="6"/>
  <c r="BB141" i="6"/>
  <c r="BC141" i="6"/>
  <c r="BD141" i="6"/>
  <c r="BE141" i="6"/>
  <c r="BA142" i="6"/>
  <c r="BB142" i="6"/>
  <c r="BC142" i="6"/>
  <c r="BD142" i="6"/>
  <c r="BE142" i="6"/>
  <c r="BA143" i="6"/>
  <c r="BB143" i="6"/>
  <c r="BC143" i="6"/>
  <c r="BD143" i="6"/>
  <c r="BE143" i="6"/>
  <c r="BA144" i="6"/>
  <c r="BB144" i="6"/>
  <c r="BC144" i="6"/>
  <c r="BD144" i="6"/>
  <c r="BE144" i="6"/>
  <c r="BA145" i="6"/>
  <c r="BB145" i="6"/>
  <c r="BC145" i="6"/>
  <c r="BD145" i="6"/>
  <c r="BE145" i="6"/>
  <c r="BA146" i="6"/>
  <c r="BB146" i="6"/>
  <c r="BC146" i="6"/>
  <c r="BD146" i="6"/>
  <c r="BE146" i="6"/>
  <c r="BA147" i="6"/>
  <c r="BB147" i="6"/>
  <c r="BC147" i="6"/>
  <c r="BD147" i="6"/>
  <c r="BE147" i="6"/>
  <c r="BA148" i="6"/>
  <c r="BB148" i="6"/>
  <c r="BC148" i="6"/>
  <c r="BD148" i="6"/>
  <c r="BE148" i="6"/>
  <c r="BA149" i="6"/>
  <c r="BB149" i="6"/>
  <c r="BC149" i="6"/>
  <c r="BD149" i="6"/>
  <c r="BE149" i="6"/>
  <c r="BA150" i="6"/>
  <c r="BB150" i="6"/>
  <c r="BC150" i="6"/>
  <c r="BD150" i="6"/>
  <c r="BE150" i="6"/>
  <c r="BA151" i="6"/>
  <c r="BB151" i="6"/>
  <c r="BC151" i="6"/>
  <c r="BD151" i="6"/>
  <c r="BE151" i="6"/>
  <c r="BA152" i="6"/>
  <c r="BB152" i="6"/>
  <c r="BC152" i="6"/>
  <c r="BD152" i="6"/>
  <c r="BE152" i="6"/>
  <c r="BA153" i="6"/>
  <c r="BB153" i="6"/>
  <c r="BC153" i="6"/>
  <c r="BD153" i="6"/>
  <c r="BE153" i="6"/>
  <c r="BA154" i="6"/>
  <c r="BB154" i="6"/>
  <c r="BC154" i="6"/>
  <c r="BD154" i="6"/>
  <c r="BE154" i="6"/>
  <c r="BA155" i="6"/>
  <c r="BB155" i="6"/>
  <c r="BC155" i="6"/>
  <c r="BD155" i="6"/>
  <c r="BE155" i="6"/>
  <c r="BB88" i="6"/>
  <c r="BC88" i="6"/>
  <c r="BD88" i="6"/>
  <c r="BE88" i="6"/>
  <c r="BA9" i="6"/>
  <c r="BB9" i="6"/>
  <c r="BC9" i="6"/>
  <c r="BD9" i="6"/>
  <c r="BE9" i="6"/>
  <c r="BA10" i="6"/>
  <c r="BB10" i="6"/>
  <c r="BC10" i="6"/>
  <c r="BD10" i="6"/>
  <c r="BE10" i="6"/>
  <c r="BA11" i="6"/>
  <c r="BB11" i="6"/>
  <c r="BC11" i="6"/>
  <c r="BD11" i="6"/>
  <c r="BE11" i="6"/>
  <c r="BA12" i="6"/>
  <c r="BB12" i="6"/>
  <c r="BC12" i="6"/>
  <c r="BD12" i="6"/>
  <c r="BE12" i="6"/>
  <c r="BA13" i="6"/>
  <c r="BB13" i="6"/>
  <c r="BC13" i="6"/>
  <c r="BD13" i="6"/>
  <c r="BE13" i="6"/>
  <c r="BA14" i="6"/>
  <c r="BB14" i="6"/>
  <c r="BC14" i="6"/>
  <c r="BD14" i="6"/>
  <c r="BE14" i="6"/>
  <c r="BA15" i="6"/>
  <c r="BB15" i="6"/>
  <c r="BC15" i="6"/>
  <c r="BD15" i="6"/>
  <c r="BE15" i="6"/>
  <c r="BA16" i="6"/>
  <c r="BB16" i="6"/>
  <c r="BC16" i="6"/>
  <c r="BD16" i="6"/>
  <c r="BE16" i="6"/>
  <c r="BA17" i="6"/>
  <c r="BB17" i="6"/>
  <c r="BC17" i="6"/>
  <c r="BD17" i="6"/>
  <c r="BE17" i="6"/>
  <c r="BA18" i="6"/>
  <c r="BB18" i="6"/>
  <c r="BC18" i="6"/>
  <c r="BD18" i="6"/>
  <c r="BE18" i="6"/>
  <c r="BA19" i="6"/>
  <c r="BB19" i="6"/>
  <c r="BC19" i="6"/>
  <c r="BD19" i="6"/>
  <c r="BE19" i="6"/>
  <c r="BA20" i="6"/>
  <c r="BB20" i="6"/>
  <c r="BC20" i="6"/>
  <c r="BD20" i="6"/>
  <c r="BE20" i="6"/>
  <c r="BA21" i="6"/>
  <c r="BB21" i="6"/>
  <c r="BC21" i="6"/>
  <c r="BD21" i="6"/>
  <c r="BE21" i="6"/>
  <c r="BA22" i="6"/>
  <c r="BB22" i="6"/>
  <c r="BC22" i="6"/>
  <c r="BD22" i="6"/>
  <c r="BE22" i="6"/>
  <c r="BA23" i="6"/>
  <c r="BB23" i="6"/>
  <c r="BC23" i="6"/>
  <c r="BD23" i="6"/>
  <c r="BE23" i="6"/>
  <c r="BA24" i="6"/>
  <c r="BB24" i="6"/>
  <c r="BC24" i="6"/>
  <c r="BD24" i="6"/>
  <c r="BE24" i="6"/>
  <c r="BA25" i="6"/>
  <c r="BB25" i="6"/>
  <c r="BC25" i="6"/>
  <c r="BD25" i="6"/>
  <c r="BE25" i="6"/>
  <c r="BA26" i="6"/>
  <c r="BB26" i="6"/>
  <c r="BC26" i="6"/>
  <c r="BD26" i="6"/>
  <c r="BE26" i="6"/>
  <c r="BA27" i="6"/>
  <c r="BB27" i="6"/>
  <c r="BC27" i="6"/>
  <c r="BD27" i="6"/>
  <c r="BE27" i="6"/>
  <c r="BA28" i="6"/>
  <c r="BB28" i="6"/>
  <c r="BC28" i="6"/>
  <c r="BD28" i="6"/>
  <c r="BE28" i="6"/>
  <c r="BA29" i="6"/>
  <c r="BB29" i="6"/>
  <c r="BC29" i="6"/>
  <c r="BD29" i="6"/>
  <c r="BE29" i="6"/>
  <c r="BA30" i="6"/>
  <c r="BB30" i="6"/>
  <c r="BC30" i="6"/>
  <c r="BD30" i="6"/>
  <c r="BE30" i="6"/>
  <c r="BA31" i="6"/>
  <c r="BG31" i="6" s="1"/>
  <c r="BB31" i="6"/>
  <c r="BC31" i="6"/>
  <c r="BD31" i="6"/>
  <c r="BE31" i="6"/>
  <c r="BA32" i="6"/>
  <c r="BB32" i="6"/>
  <c r="BC32" i="6"/>
  <c r="BD32" i="6"/>
  <c r="BE32" i="6"/>
  <c r="BA33" i="6"/>
  <c r="BB33" i="6"/>
  <c r="BC33" i="6"/>
  <c r="BD33" i="6"/>
  <c r="BE33" i="6"/>
  <c r="BA34" i="6"/>
  <c r="BG34" i="6" s="1"/>
  <c r="BB34" i="6"/>
  <c r="BC34" i="6"/>
  <c r="BD34" i="6"/>
  <c r="BE34" i="6"/>
  <c r="BA35" i="6"/>
  <c r="BB35" i="6"/>
  <c r="BC35" i="6"/>
  <c r="BD35" i="6"/>
  <c r="BE35" i="6"/>
  <c r="BA36" i="6"/>
  <c r="BB36" i="6"/>
  <c r="BC36" i="6"/>
  <c r="BD36" i="6"/>
  <c r="BE36" i="6"/>
  <c r="BA37" i="6"/>
  <c r="BB37" i="6"/>
  <c r="BC37" i="6"/>
  <c r="BD37" i="6"/>
  <c r="BE37" i="6"/>
  <c r="BA38" i="6"/>
  <c r="BB38" i="6"/>
  <c r="BC38" i="6"/>
  <c r="BD38" i="6"/>
  <c r="BE38" i="6"/>
  <c r="BA39" i="6"/>
  <c r="BB39" i="6"/>
  <c r="BC39" i="6"/>
  <c r="BD39" i="6"/>
  <c r="BE39" i="6"/>
  <c r="BA40" i="6"/>
  <c r="BB40" i="6"/>
  <c r="BC40" i="6"/>
  <c r="BD40" i="6"/>
  <c r="BE40" i="6"/>
  <c r="BA41" i="6"/>
  <c r="BB41" i="6"/>
  <c r="BC41" i="6"/>
  <c r="BD41" i="6"/>
  <c r="BE41" i="6"/>
  <c r="BA42" i="6"/>
  <c r="BB42" i="6"/>
  <c r="BC42" i="6"/>
  <c r="BD42" i="6"/>
  <c r="BE42" i="6"/>
  <c r="BA43" i="6"/>
  <c r="BB43" i="6"/>
  <c r="BC43" i="6"/>
  <c r="BD43" i="6"/>
  <c r="BE43" i="6"/>
  <c r="BA44" i="6"/>
  <c r="BB44" i="6"/>
  <c r="BC44" i="6"/>
  <c r="BD44" i="6"/>
  <c r="BE44" i="6"/>
  <c r="BA45" i="6"/>
  <c r="BB45" i="6"/>
  <c r="BC45" i="6"/>
  <c r="BD45" i="6"/>
  <c r="BE45" i="6"/>
  <c r="BA46" i="6"/>
  <c r="BB46" i="6"/>
  <c r="BC46" i="6"/>
  <c r="BD46" i="6"/>
  <c r="BE46" i="6"/>
  <c r="BA47" i="6"/>
  <c r="BB47" i="6"/>
  <c r="BC47" i="6"/>
  <c r="BD47" i="6"/>
  <c r="BE47" i="6"/>
  <c r="BA48" i="6"/>
  <c r="BB48" i="6"/>
  <c r="BC48" i="6"/>
  <c r="BD48" i="6"/>
  <c r="BE48" i="6"/>
  <c r="BA49" i="6"/>
  <c r="BB49" i="6"/>
  <c r="BC49" i="6"/>
  <c r="BD49" i="6"/>
  <c r="BE49" i="6"/>
  <c r="BA50" i="6"/>
  <c r="BB50" i="6"/>
  <c r="BC50" i="6"/>
  <c r="BD50" i="6"/>
  <c r="BE50" i="6"/>
  <c r="BA51" i="6"/>
  <c r="BB51" i="6"/>
  <c r="BC51" i="6"/>
  <c r="BD51" i="6"/>
  <c r="BE51" i="6"/>
  <c r="BA52" i="6"/>
  <c r="BG52" i="6" s="1"/>
  <c r="BB52" i="6"/>
  <c r="BC52" i="6"/>
  <c r="BD52" i="6"/>
  <c r="BE52" i="6"/>
  <c r="BA53" i="6"/>
  <c r="BB53" i="6"/>
  <c r="BC53" i="6"/>
  <c r="BD53" i="6"/>
  <c r="BE53" i="6"/>
  <c r="BA54" i="6"/>
  <c r="BB54" i="6"/>
  <c r="BC54" i="6"/>
  <c r="BD54" i="6"/>
  <c r="BE54" i="6"/>
  <c r="BA55" i="6"/>
  <c r="BB55" i="6"/>
  <c r="BC55" i="6"/>
  <c r="BD55" i="6"/>
  <c r="BE55" i="6"/>
  <c r="BA56" i="6"/>
  <c r="BB56" i="6"/>
  <c r="BC56" i="6"/>
  <c r="BD56" i="6"/>
  <c r="BE56" i="6"/>
  <c r="BA57" i="6"/>
  <c r="BB57" i="6"/>
  <c r="BC57" i="6"/>
  <c r="BD57" i="6"/>
  <c r="BE57" i="6"/>
  <c r="BA58" i="6"/>
  <c r="BB58" i="6"/>
  <c r="BC58" i="6"/>
  <c r="BD58" i="6"/>
  <c r="BE58" i="6"/>
  <c r="BA59" i="6"/>
  <c r="BB59" i="6"/>
  <c r="BC59" i="6"/>
  <c r="BD59" i="6"/>
  <c r="BE59" i="6"/>
  <c r="BA60" i="6"/>
  <c r="BB60" i="6"/>
  <c r="BC60" i="6"/>
  <c r="BD60" i="6"/>
  <c r="BE60" i="6"/>
  <c r="BA61" i="6"/>
  <c r="BB61" i="6"/>
  <c r="BC61" i="6"/>
  <c r="BD61" i="6"/>
  <c r="BE61" i="6"/>
  <c r="BA62" i="6"/>
  <c r="BB62" i="6"/>
  <c r="BC62" i="6"/>
  <c r="BD62" i="6"/>
  <c r="BE62" i="6"/>
  <c r="BA63" i="6"/>
  <c r="BB63" i="6"/>
  <c r="BC63" i="6"/>
  <c r="BD63" i="6"/>
  <c r="BE63" i="6"/>
  <c r="BA64" i="6"/>
  <c r="BB64" i="6"/>
  <c r="BC64" i="6"/>
  <c r="BD64" i="6"/>
  <c r="BE64" i="6"/>
  <c r="BA65" i="6"/>
  <c r="BB65" i="6"/>
  <c r="BC65" i="6"/>
  <c r="BD65" i="6"/>
  <c r="BE65" i="6"/>
  <c r="BA66" i="6"/>
  <c r="BB66" i="6"/>
  <c r="BC66" i="6"/>
  <c r="BD66" i="6"/>
  <c r="BE66" i="6"/>
  <c r="BA67" i="6"/>
  <c r="BB67" i="6"/>
  <c r="BC67" i="6"/>
  <c r="BD67" i="6"/>
  <c r="BE67" i="6"/>
  <c r="BA68" i="6"/>
  <c r="BB68" i="6"/>
  <c r="BC68" i="6"/>
  <c r="BD68" i="6"/>
  <c r="BE68" i="6"/>
  <c r="BA69" i="6"/>
  <c r="BG69" i="6" s="1"/>
  <c r="BB69" i="6"/>
  <c r="BC69" i="6"/>
  <c r="BD69" i="6"/>
  <c r="BE69" i="6"/>
  <c r="BA70" i="6"/>
  <c r="BB70" i="6"/>
  <c r="BC70" i="6"/>
  <c r="BD70" i="6"/>
  <c r="BJ70" i="6" s="1"/>
  <c r="BE70" i="6"/>
  <c r="BA71" i="6"/>
  <c r="BB71" i="6"/>
  <c r="BC71" i="6"/>
  <c r="BD71" i="6"/>
  <c r="BE71" i="6"/>
  <c r="BA72" i="6"/>
  <c r="BB72" i="6"/>
  <c r="BH72" i="6" s="1"/>
  <c r="BC72" i="6"/>
  <c r="BD72" i="6"/>
  <c r="BE72" i="6"/>
  <c r="BA73" i="6"/>
  <c r="BB73" i="6"/>
  <c r="BC73" i="6"/>
  <c r="BD73" i="6"/>
  <c r="BE73" i="6"/>
  <c r="BA74" i="6"/>
  <c r="BB74" i="6"/>
  <c r="BC74" i="6"/>
  <c r="BD74" i="6"/>
  <c r="BE74" i="6"/>
  <c r="BA75" i="6"/>
  <c r="BB75" i="6"/>
  <c r="BC75" i="6"/>
  <c r="BD75" i="6"/>
  <c r="BE75" i="6"/>
  <c r="BA76" i="6"/>
  <c r="BB76" i="6"/>
  <c r="BC76" i="6"/>
  <c r="BD76" i="6"/>
  <c r="BE76" i="6"/>
  <c r="BA77" i="6"/>
  <c r="BB77" i="6"/>
  <c r="BC77" i="6"/>
  <c r="BD77" i="6"/>
  <c r="BE77" i="6"/>
  <c r="BA78" i="6"/>
  <c r="BB78" i="6"/>
  <c r="BC78" i="6"/>
  <c r="BD78" i="6"/>
  <c r="BJ78" i="6" s="1"/>
  <c r="BE78" i="6"/>
  <c r="BA79" i="6"/>
  <c r="BB79" i="6"/>
  <c r="BC79" i="6"/>
  <c r="BD79" i="6"/>
  <c r="BE79" i="6"/>
  <c r="BA80" i="6"/>
  <c r="BB80" i="6"/>
  <c r="BC80" i="6"/>
  <c r="BD80" i="6"/>
  <c r="BE80" i="6"/>
  <c r="BA81" i="6"/>
  <c r="BB81" i="6"/>
  <c r="BC81" i="6"/>
  <c r="BD81" i="6"/>
  <c r="BE81" i="6"/>
  <c r="BA82" i="6"/>
  <c r="BB82" i="6"/>
  <c r="BC82" i="6"/>
  <c r="BD82" i="6"/>
  <c r="BE82" i="6"/>
  <c r="BA83" i="6"/>
  <c r="BB83" i="6"/>
  <c r="BC83" i="6"/>
  <c r="BD83" i="6"/>
  <c r="BE83" i="6"/>
  <c r="BA84" i="6"/>
  <c r="BB84" i="6"/>
  <c r="BC84" i="6"/>
  <c r="BD84" i="6"/>
  <c r="BE84" i="6"/>
  <c r="BA85" i="6"/>
  <c r="BB85" i="6"/>
  <c r="BC85" i="6"/>
  <c r="BD85" i="6"/>
  <c r="BE85" i="6"/>
  <c r="BA86" i="6"/>
  <c r="BB86" i="6"/>
  <c r="BC86" i="6"/>
  <c r="BD86" i="6"/>
  <c r="BE86" i="6"/>
  <c r="BA87" i="6"/>
  <c r="BB87" i="6"/>
  <c r="BC87" i="6"/>
  <c r="BD87" i="6"/>
  <c r="BE87" i="6"/>
  <c r="BA88" i="6"/>
  <c r="BB8" i="6"/>
  <c r="BC8" i="6"/>
  <c r="BD8" i="6"/>
  <c r="BE8" i="6"/>
  <c r="BA8" i="6"/>
  <c r="BG8" i="6" s="1"/>
  <c r="BH11" i="6"/>
  <c r="BI14" i="6"/>
  <c r="BK28" i="6"/>
  <c r="BI36" i="6"/>
  <c r="BH49" i="6"/>
  <c r="BK54" i="6"/>
  <c r="BG57" i="6"/>
  <c r="BI67" i="6"/>
  <c r="BH80" i="6"/>
  <c r="BK81" i="6"/>
  <c r="BI83" i="6"/>
  <c r="BG85" i="6"/>
  <c r="BA3" i="6"/>
  <c r="AZ3" i="6"/>
  <c r="BB3" i="6" s="1"/>
  <c r="AP89" i="4"/>
  <c r="AQ89" i="4"/>
  <c r="AR89" i="4"/>
  <c r="AS89" i="4"/>
  <c r="AT89" i="4"/>
  <c r="AP90" i="4"/>
  <c r="AQ90" i="4"/>
  <c r="AR90" i="4"/>
  <c r="AS90" i="4"/>
  <c r="AT90" i="4"/>
  <c r="AP91" i="4"/>
  <c r="AQ91" i="4"/>
  <c r="AR91" i="4"/>
  <c r="AS91" i="4"/>
  <c r="AT91" i="4"/>
  <c r="AP92" i="4"/>
  <c r="AQ92" i="4"/>
  <c r="AR92" i="4"/>
  <c r="AS92" i="4"/>
  <c r="AT92" i="4"/>
  <c r="AP93" i="4"/>
  <c r="AQ93" i="4"/>
  <c r="AR93" i="4"/>
  <c r="AS93" i="4"/>
  <c r="AT93" i="4"/>
  <c r="AP94" i="4"/>
  <c r="AQ94" i="4"/>
  <c r="AR94" i="4"/>
  <c r="AS94" i="4"/>
  <c r="AT94" i="4"/>
  <c r="AP95" i="4"/>
  <c r="AQ95" i="4"/>
  <c r="AR95" i="4"/>
  <c r="AS95" i="4"/>
  <c r="AT95" i="4"/>
  <c r="AP96" i="4"/>
  <c r="AQ96" i="4"/>
  <c r="AR96" i="4"/>
  <c r="AS96" i="4"/>
  <c r="AT96" i="4"/>
  <c r="AP97" i="4"/>
  <c r="AQ97" i="4"/>
  <c r="AR97" i="4"/>
  <c r="AS97" i="4"/>
  <c r="AT97" i="4"/>
  <c r="AP98" i="4"/>
  <c r="AQ98" i="4"/>
  <c r="AR98" i="4"/>
  <c r="AS98" i="4"/>
  <c r="AT98" i="4"/>
  <c r="AP99" i="4"/>
  <c r="AQ99" i="4"/>
  <c r="AR99" i="4"/>
  <c r="AS99" i="4"/>
  <c r="AT99" i="4"/>
  <c r="AP100" i="4"/>
  <c r="AQ100" i="4"/>
  <c r="AR100" i="4"/>
  <c r="AS100" i="4"/>
  <c r="AT100" i="4"/>
  <c r="AP101" i="4"/>
  <c r="AQ101" i="4"/>
  <c r="AR101" i="4"/>
  <c r="AS101" i="4"/>
  <c r="AT101" i="4"/>
  <c r="AP102" i="4"/>
  <c r="AQ102" i="4"/>
  <c r="AR102" i="4"/>
  <c r="AS102" i="4"/>
  <c r="AT102" i="4"/>
  <c r="AP103" i="4"/>
  <c r="AQ103" i="4"/>
  <c r="AR103" i="4"/>
  <c r="AS103" i="4"/>
  <c r="AT103" i="4"/>
  <c r="AP104" i="4"/>
  <c r="AQ104" i="4"/>
  <c r="AR104" i="4"/>
  <c r="AS104" i="4"/>
  <c r="AT104" i="4"/>
  <c r="AP105" i="4"/>
  <c r="AQ105" i="4"/>
  <c r="AR105" i="4"/>
  <c r="AS105" i="4"/>
  <c r="AT105" i="4"/>
  <c r="AP106" i="4"/>
  <c r="AQ106" i="4"/>
  <c r="AR106" i="4"/>
  <c r="AS106" i="4"/>
  <c r="AT106" i="4"/>
  <c r="AP107" i="4"/>
  <c r="AQ107" i="4"/>
  <c r="AR107" i="4"/>
  <c r="AS107" i="4"/>
  <c r="AT107" i="4"/>
  <c r="AP108" i="4"/>
  <c r="AQ108" i="4"/>
  <c r="AR108" i="4"/>
  <c r="AS108" i="4"/>
  <c r="AT108" i="4"/>
  <c r="AP109" i="4"/>
  <c r="AQ109" i="4"/>
  <c r="AR109" i="4"/>
  <c r="AS109" i="4"/>
  <c r="AT109" i="4"/>
  <c r="AP110" i="4"/>
  <c r="AQ110" i="4"/>
  <c r="AR110" i="4"/>
  <c r="AS110" i="4"/>
  <c r="AT110" i="4"/>
  <c r="AP111" i="4"/>
  <c r="AQ111" i="4"/>
  <c r="AR111" i="4"/>
  <c r="AS111" i="4"/>
  <c r="AT111" i="4"/>
  <c r="AP112" i="4"/>
  <c r="AQ112" i="4"/>
  <c r="AR112" i="4"/>
  <c r="AS112" i="4"/>
  <c r="AT112" i="4"/>
  <c r="AP113" i="4"/>
  <c r="AQ113" i="4"/>
  <c r="AR113" i="4"/>
  <c r="AS113" i="4"/>
  <c r="AT113" i="4"/>
  <c r="AP114" i="4"/>
  <c r="AQ114" i="4"/>
  <c r="AR114" i="4"/>
  <c r="AS114" i="4"/>
  <c r="AT114" i="4"/>
  <c r="AP115" i="4"/>
  <c r="AQ115" i="4"/>
  <c r="AR115" i="4"/>
  <c r="AS115" i="4"/>
  <c r="AT115" i="4"/>
  <c r="AP116" i="4"/>
  <c r="AQ116" i="4"/>
  <c r="AR116" i="4"/>
  <c r="AS116" i="4"/>
  <c r="AT116" i="4"/>
  <c r="AP117" i="4"/>
  <c r="AQ117" i="4"/>
  <c r="AR117" i="4"/>
  <c r="AS117" i="4"/>
  <c r="AT117" i="4"/>
  <c r="AP118" i="4"/>
  <c r="AQ118" i="4"/>
  <c r="AR118" i="4"/>
  <c r="AS118" i="4"/>
  <c r="AT118" i="4"/>
  <c r="AP119" i="4"/>
  <c r="AQ119" i="4"/>
  <c r="AR119" i="4"/>
  <c r="AS119" i="4"/>
  <c r="AT119" i="4"/>
  <c r="AP120" i="4"/>
  <c r="AQ120" i="4"/>
  <c r="AR120" i="4"/>
  <c r="AS120" i="4"/>
  <c r="AT120" i="4"/>
  <c r="AP121" i="4"/>
  <c r="AQ121" i="4"/>
  <c r="AR121" i="4"/>
  <c r="AS121" i="4"/>
  <c r="AT121" i="4"/>
  <c r="AP122" i="4"/>
  <c r="AQ122" i="4"/>
  <c r="AR122" i="4"/>
  <c r="AS122" i="4"/>
  <c r="AT122" i="4"/>
  <c r="AP123" i="4"/>
  <c r="AQ123" i="4"/>
  <c r="AR123" i="4"/>
  <c r="AS123" i="4"/>
  <c r="AT123" i="4"/>
  <c r="AP124" i="4"/>
  <c r="AQ124" i="4"/>
  <c r="AR124" i="4"/>
  <c r="AS124" i="4"/>
  <c r="AT124" i="4"/>
  <c r="AP125" i="4"/>
  <c r="AQ125" i="4"/>
  <c r="AR125" i="4"/>
  <c r="AS125" i="4"/>
  <c r="AT125" i="4"/>
  <c r="AP126" i="4"/>
  <c r="AQ126" i="4"/>
  <c r="AR126" i="4"/>
  <c r="AS126" i="4"/>
  <c r="AT126" i="4"/>
  <c r="AP127" i="4"/>
  <c r="AQ127" i="4"/>
  <c r="AR127" i="4"/>
  <c r="AS127" i="4"/>
  <c r="AT127" i="4"/>
  <c r="AP128" i="4"/>
  <c r="AQ128" i="4"/>
  <c r="AR128" i="4"/>
  <c r="AS128" i="4"/>
  <c r="AT128" i="4"/>
  <c r="AP129" i="4"/>
  <c r="AQ129" i="4"/>
  <c r="AR129" i="4"/>
  <c r="AS129" i="4"/>
  <c r="AT129" i="4"/>
  <c r="AP130" i="4"/>
  <c r="AQ130" i="4"/>
  <c r="AR130" i="4"/>
  <c r="AS130" i="4"/>
  <c r="AT130" i="4"/>
  <c r="AP131" i="4"/>
  <c r="AQ131" i="4"/>
  <c r="AR131" i="4"/>
  <c r="AS131" i="4"/>
  <c r="AT131" i="4"/>
  <c r="AP132" i="4"/>
  <c r="AQ132" i="4"/>
  <c r="AR132" i="4"/>
  <c r="AS132" i="4"/>
  <c r="AT132" i="4"/>
  <c r="AP133" i="4"/>
  <c r="AQ133" i="4"/>
  <c r="AR133" i="4"/>
  <c r="AS133" i="4"/>
  <c r="AT133" i="4"/>
  <c r="AP134" i="4"/>
  <c r="AQ134" i="4"/>
  <c r="AR134" i="4"/>
  <c r="AS134" i="4"/>
  <c r="AT134" i="4"/>
  <c r="AP135" i="4"/>
  <c r="AQ135" i="4"/>
  <c r="AR135" i="4"/>
  <c r="AS135" i="4"/>
  <c r="AT135" i="4"/>
  <c r="AP136" i="4"/>
  <c r="AQ136" i="4"/>
  <c r="AR136" i="4"/>
  <c r="AS136" i="4"/>
  <c r="AT136" i="4"/>
  <c r="AP137" i="4"/>
  <c r="AQ137" i="4"/>
  <c r="AR137" i="4"/>
  <c r="AS137" i="4"/>
  <c r="AT137" i="4"/>
  <c r="AP138" i="4"/>
  <c r="AQ138" i="4"/>
  <c r="AR138" i="4"/>
  <c r="AS138" i="4"/>
  <c r="AT138" i="4"/>
  <c r="AP139" i="4"/>
  <c r="AQ139" i="4"/>
  <c r="AR139" i="4"/>
  <c r="AS139" i="4"/>
  <c r="AT139" i="4"/>
  <c r="AP140" i="4"/>
  <c r="AQ140" i="4"/>
  <c r="AR140" i="4"/>
  <c r="AS140" i="4"/>
  <c r="AT140" i="4"/>
  <c r="AP141" i="4"/>
  <c r="AQ141" i="4"/>
  <c r="AR141" i="4"/>
  <c r="AS141" i="4"/>
  <c r="AT141" i="4"/>
  <c r="AP142" i="4"/>
  <c r="AQ142" i="4"/>
  <c r="AR142" i="4"/>
  <c r="AS142" i="4"/>
  <c r="AT142" i="4"/>
  <c r="AP143" i="4"/>
  <c r="AQ143" i="4"/>
  <c r="AR143" i="4"/>
  <c r="AS143" i="4"/>
  <c r="AT143" i="4"/>
  <c r="AP144" i="4"/>
  <c r="AQ144" i="4"/>
  <c r="AR144" i="4"/>
  <c r="AS144" i="4"/>
  <c r="AT144" i="4"/>
  <c r="AP145" i="4"/>
  <c r="AQ145" i="4"/>
  <c r="AR145" i="4"/>
  <c r="AS145" i="4"/>
  <c r="AT145" i="4"/>
  <c r="AP146" i="4"/>
  <c r="AQ146" i="4"/>
  <c r="AR146" i="4"/>
  <c r="AS146" i="4"/>
  <c r="AT146" i="4"/>
  <c r="AP147" i="4"/>
  <c r="AQ147" i="4"/>
  <c r="AR147" i="4"/>
  <c r="AS147" i="4"/>
  <c r="AT147" i="4"/>
  <c r="AP148" i="4"/>
  <c r="AQ148" i="4"/>
  <c r="AR148" i="4"/>
  <c r="AS148" i="4"/>
  <c r="AT148" i="4"/>
  <c r="AP149" i="4"/>
  <c r="AQ149" i="4"/>
  <c r="AR149" i="4"/>
  <c r="AS149" i="4"/>
  <c r="AT149" i="4"/>
  <c r="AP150" i="4"/>
  <c r="AQ150" i="4"/>
  <c r="AR150" i="4"/>
  <c r="AS150" i="4"/>
  <c r="AT150" i="4"/>
  <c r="AP151" i="4"/>
  <c r="AQ151" i="4"/>
  <c r="AR151" i="4"/>
  <c r="AS151" i="4"/>
  <c r="AT151" i="4"/>
  <c r="AP152" i="4"/>
  <c r="AQ152" i="4"/>
  <c r="AR152" i="4"/>
  <c r="AS152" i="4"/>
  <c r="AT152" i="4"/>
  <c r="AP9" i="4"/>
  <c r="AQ9" i="4"/>
  <c r="AR9" i="4"/>
  <c r="AS9" i="4"/>
  <c r="AT9" i="4"/>
  <c r="AP10" i="4"/>
  <c r="AQ10" i="4"/>
  <c r="AR10" i="4"/>
  <c r="AS10" i="4"/>
  <c r="AT10" i="4"/>
  <c r="AP11" i="4"/>
  <c r="AQ11" i="4"/>
  <c r="AR11" i="4"/>
  <c r="AS11" i="4"/>
  <c r="AT11" i="4"/>
  <c r="AP12" i="4"/>
  <c r="AQ12" i="4"/>
  <c r="AR12" i="4"/>
  <c r="AS12" i="4"/>
  <c r="AT12" i="4"/>
  <c r="AP13" i="4"/>
  <c r="AQ13" i="4"/>
  <c r="AR13" i="4"/>
  <c r="AS13" i="4"/>
  <c r="AT13" i="4"/>
  <c r="AP14" i="4"/>
  <c r="AQ14" i="4"/>
  <c r="AR14" i="4"/>
  <c r="AS14" i="4"/>
  <c r="AT14" i="4"/>
  <c r="AP15" i="4"/>
  <c r="AQ15" i="4"/>
  <c r="AR15" i="4"/>
  <c r="AS15" i="4"/>
  <c r="AT15" i="4"/>
  <c r="AP16" i="4"/>
  <c r="AQ16" i="4"/>
  <c r="AR16" i="4"/>
  <c r="AS16" i="4"/>
  <c r="AT16" i="4"/>
  <c r="AP17" i="4"/>
  <c r="AQ17" i="4"/>
  <c r="AR17" i="4"/>
  <c r="AS17" i="4"/>
  <c r="AT17" i="4"/>
  <c r="AP18" i="4"/>
  <c r="AQ18" i="4"/>
  <c r="AR18" i="4"/>
  <c r="AS18" i="4"/>
  <c r="AT18" i="4"/>
  <c r="AP19" i="4"/>
  <c r="AQ19" i="4"/>
  <c r="AR19" i="4"/>
  <c r="AS19" i="4"/>
  <c r="AT19" i="4"/>
  <c r="AP20" i="4"/>
  <c r="AQ20" i="4"/>
  <c r="AR20" i="4"/>
  <c r="AS20" i="4"/>
  <c r="AT20" i="4"/>
  <c r="AP21" i="4"/>
  <c r="AQ21" i="4"/>
  <c r="AR21" i="4"/>
  <c r="AS21" i="4"/>
  <c r="AT21" i="4"/>
  <c r="AP22" i="4"/>
  <c r="AQ22" i="4"/>
  <c r="AR22" i="4"/>
  <c r="AS22" i="4"/>
  <c r="AT22" i="4"/>
  <c r="AP23" i="4"/>
  <c r="AQ23" i="4"/>
  <c r="AR23" i="4"/>
  <c r="AS23" i="4"/>
  <c r="AT23" i="4"/>
  <c r="AP24" i="4"/>
  <c r="AQ24" i="4"/>
  <c r="AR24" i="4"/>
  <c r="AS24" i="4"/>
  <c r="AT24" i="4"/>
  <c r="AP25" i="4"/>
  <c r="AQ25" i="4"/>
  <c r="AR25" i="4"/>
  <c r="AS25" i="4"/>
  <c r="AT25" i="4"/>
  <c r="AP26" i="4"/>
  <c r="AQ26" i="4"/>
  <c r="AR26" i="4"/>
  <c r="AS26" i="4"/>
  <c r="AT26" i="4"/>
  <c r="AP27" i="4"/>
  <c r="AQ27" i="4"/>
  <c r="AR27" i="4"/>
  <c r="AS27" i="4"/>
  <c r="AT27" i="4"/>
  <c r="AP28" i="4"/>
  <c r="AQ28" i="4"/>
  <c r="AR28" i="4"/>
  <c r="AS28" i="4"/>
  <c r="AT28" i="4"/>
  <c r="AP29" i="4"/>
  <c r="AQ29" i="4"/>
  <c r="AR29" i="4"/>
  <c r="AS29" i="4"/>
  <c r="AT29" i="4"/>
  <c r="AP30" i="4"/>
  <c r="AQ30" i="4"/>
  <c r="AR30" i="4"/>
  <c r="AS30" i="4"/>
  <c r="AT30" i="4"/>
  <c r="AP31" i="4"/>
  <c r="AQ31" i="4"/>
  <c r="AR31" i="4"/>
  <c r="AS31" i="4"/>
  <c r="AT31" i="4"/>
  <c r="AP32" i="4"/>
  <c r="AQ32" i="4"/>
  <c r="AR32" i="4"/>
  <c r="AS32" i="4"/>
  <c r="AT32" i="4"/>
  <c r="AP33" i="4"/>
  <c r="AQ33" i="4"/>
  <c r="AR33" i="4"/>
  <c r="AS33" i="4"/>
  <c r="AT33" i="4"/>
  <c r="AP34" i="4"/>
  <c r="AQ34" i="4"/>
  <c r="AR34" i="4"/>
  <c r="AS34" i="4"/>
  <c r="AT34" i="4"/>
  <c r="AP35" i="4"/>
  <c r="AQ35" i="4"/>
  <c r="AR35" i="4"/>
  <c r="AS35" i="4"/>
  <c r="AT35" i="4"/>
  <c r="AP36" i="4"/>
  <c r="AQ36" i="4"/>
  <c r="AR36" i="4"/>
  <c r="AS36" i="4"/>
  <c r="AT36" i="4"/>
  <c r="AP37" i="4"/>
  <c r="AQ37" i="4"/>
  <c r="AR37" i="4"/>
  <c r="AS37" i="4"/>
  <c r="AT37" i="4"/>
  <c r="AP38" i="4"/>
  <c r="AQ38" i="4"/>
  <c r="AR38" i="4"/>
  <c r="AS38" i="4"/>
  <c r="AT38" i="4"/>
  <c r="AP39" i="4"/>
  <c r="AQ39" i="4"/>
  <c r="AR39" i="4"/>
  <c r="AS39" i="4"/>
  <c r="AT39" i="4"/>
  <c r="AP40" i="4"/>
  <c r="AQ40" i="4"/>
  <c r="AR40" i="4"/>
  <c r="AS40" i="4"/>
  <c r="AT40" i="4"/>
  <c r="AP41" i="4"/>
  <c r="AQ41" i="4"/>
  <c r="AR41" i="4"/>
  <c r="AS41" i="4"/>
  <c r="AT41" i="4"/>
  <c r="AP42" i="4"/>
  <c r="AQ42" i="4"/>
  <c r="AR42" i="4"/>
  <c r="AS42" i="4"/>
  <c r="AT42" i="4"/>
  <c r="AP43" i="4"/>
  <c r="AQ43" i="4"/>
  <c r="AR43" i="4"/>
  <c r="AS43" i="4"/>
  <c r="AT43" i="4"/>
  <c r="AP44" i="4"/>
  <c r="AQ44" i="4"/>
  <c r="AR44" i="4"/>
  <c r="AS44" i="4"/>
  <c r="AT44" i="4"/>
  <c r="AP45" i="4"/>
  <c r="AQ45" i="4"/>
  <c r="AR45" i="4"/>
  <c r="AS45" i="4"/>
  <c r="AT45" i="4"/>
  <c r="AP46" i="4"/>
  <c r="AQ46" i="4"/>
  <c r="AR46" i="4"/>
  <c r="AS46" i="4"/>
  <c r="AT46" i="4"/>
  <c r="AP47" i="4"/>
  <c r="AQ47" i="4"/>
  <c r="AR47" i="4"/>
  <c r="AS47" i="4"/>
  <c r="AT47" i="4"/>
  <c r="AP48" i="4"/>
  <c r="AQ48" i="4"/>
  <c r="AR48" i="4"/>
  <c r="AS48" i="4"/>
  <c r="AT48" i="4"/>
  <c r="AP49" i="4"/>
  <c r="AQ49" i="4"/>
  <c r="AR49" i="4"/>
  <c r="AS49" i="4"/>
  <c r="AT49" i="4"/>
  <c r="AP50" i="4"/>
  <c r="AQ50" i="4"/>
  <c r="AR50" i="4"/>
  <c r="AS50" i="4"/>
  <c r="AT50" i="4"/>
  <c r="AP51" i="4"/>
  <c r="AQ51" i="4"/>
  <c r="AR51" i="4"/>
  <c r="AS51" i="4"/>
  <c r="AT51" i="4"/>
  <c r="AP52" i="4"/>
  <c r="AQ52" i="4"/>
  <c r="AR52" i="4"/>
  <c r="AS52" i="4"/>
  <c r="AT52" i="4"/>
  <c r="AP53" i="4"/>
  <c r="AQ53" i="4"/>
  <c r="AR53" i="4"/>
  <c r="AS53" i="4"/>
  <c r="AT53" i="4"/>
  <c r="AP54" i="4"/>
  <c r="AQ54" i="4"/>
  <c r="AR54" i="4"/>
  <c r="AS54" i="4"/>
  <c r="AT54" i="4"/>
  <c r="AP55" i="4"/>
  <c r="AQ55" i="4"/>
  <c r="AR55" i="4"/>
  <c r="AS55" i="4"/>
  <c r="AT55" i="4"/>
  <c r="AP56" i="4"/>
  <c r="AQ56" i="4"/>
  <c r="AR56" i="4"/>
  <c r="AS56" i="4"/>
  <c r="AT56" i="4"/>
  <c r="AP57" i="4"/>
  <c r="AQ57" i="4"/>
  <c r="AR57" i="4"/>
  <c r="AS57" i="4"/>
  <c r="AT57" i="4"/>
  <c r="AP58" i="4"/>
  <c r="AQ58" i="4"/>
  <c r="AR58" i="4"/>
  <c r="AS58" i="4"/>
  <c r="AT58" i="4"/>
  <c r="AP59" i="4"/>
  <c r="AQ59" i="4"/>
  <c r="AR59" i="4"/>
  <c r="AS59" i="4"/>
  <c r="AT59" i="4"/>
  <c r="AP60" i="4"/>
  <c r="AQ60" i="4"/>
  <c r="AR60" i="4"/>
  <c r="AS60" i="4"/>
  <c r="AT60" i="4"/>
  <c r="AP61" i="4"/>
  <c r="AQ61" i="4"/>
  <c r="AR61" i="4"/>
  <c r="AS61" i="4"/>
  <c r="AT61" i="4"/>
  <c r="AP62" i="4"/>
  <c r="AQ62" i="4"/>
  <c r="AR62" i="4"/>
  <c r="AS62" i="4"/>
  <c r="AT62" i="4"/>
  <c r="AP63" i="4"/>
  <c r="AQ63" i="4"/>
  <c r="AR63" i="4"/>
  <c r="AS63" i="4"/>
  <c r="AT63" i="4"/>
  <c r="AP64" i="4"/>
  <c r="AQ64" i="4"/>
  <c r="AR64" i="4"/>
  <c r="AS64" i="4"/>
  <c r="AT64" i="4"/>
  <c r="AP65" i="4"/>
  <c r="AQ65" i="4"/>
  <c r="AR65" i="4"/>
  <c r="AS65" i="4"/>
  <c r="AT65" i="4"/>
  <c r="AP66" i="4"/>
  <c r="AQ66" i="4"/>
  <c r="AR66" i="4"/>
  <c r="AS66" i="4"/>
  <c r="AT66" i="4"/>
  <c r="AP67" i="4"/>
  <c r="AQ67" i="4"/>
  <c r="AR67" i="4"/>
  <c r="AS67" i="4"/>
  <c r="AT67" i="4"/>
  <c r="AP68" i="4"/>
  <c r="AQ68" i="4"/>
  <c r="AR68" i="4"/>
  <c r="AS68" i="4"/>
  <c r="AT68" i="4"/>
  <c r="AP69" i="4"/>
  <c r="AQ69" i="4"/>
  <c r="AR69" i="4"/>
  <c r="AS69" i="4"/>
  <c r="AT69" i="4"/>
  <c r="AP70" i="4"/>
  <c r="AQ70" i="4"/>
  <c r="AR70" i="4"/>
  <c r="AS70" i="4"/>
  <c r="AT70" i="4"/>
  <c r="AP71" i="4"/>
  <c r="AQ71" i="4"/>
  <c r="AR71" i="4"/>
  <c r="AS71" i="4"/>
  <c r="AT71" i="4"/>
  <c r="AP72" i="4"/>
  <c r="AQ72" i="4"/>
  <c r="AR72" i="4"/>
  <c r="AS72" i="4"/>
  <c r="AT72" i="4"/>
  <c r="AP73" i="4"/>
  <c r="AQ73" i="4"/>
  <c r="AR73" i="4"/>
  <c r="AS73" i="4"/>
  <c r="AT73" i="4"/>
  <c r="AP74" i="4"/>
  <c r="AQ74" i="4"/>
  <c r="AR74" i="4"/>
  <c r="AS74" i="4"/>
  <c r="AT74" i="4"/>
  <c r="AP75" i="4"/>
  <c r="AQ75" i="4"/>
  <c r="AR75" i="4"/>
  <c r="AS75" i="4"/>
  <c r="AT75" i="4"/>
  <c r="AP76" i="4"/>
  <c r="AQ76" i="4"/>
  <c r="AR76" i="4"/>
  <c r="AS76" i="4"/>
  <c r="AT76" i="4"/>
  <c r="AP77" i="4"/>
  <c r="AQ77" i="4"/>
  <c r="AR77" i="4"/>
  <c r="AS77" i="4"/>
  <c r="AT77" i="4"/>
  <c r="AP78" i="4"/>
  <c r="AQ78" i="4"/>
  <c r="AR78" i="4"/>
  <c r="AS78" i="4"/>
  <c r="AT78" i="4"/>
  <c r="AP79" i="4"/>
  <c r="AQ79" i="4"/>
  <c r="AR79" i="4"/>
  <c r="AS79" i="4"/>
  <c r="AT79" i="4"/>
  <c r="AP80" i="4"/>
  <c r="AQ80" i="4"/>
  <c r="AR80" i="4"/>
  <c r="AS80" i="4"/>
  <c r="AT80" i="4"/>
  <c r="AP81" i="4"/>
  <c r="AQ81" i="4"/>
  <c r="AR81" i="4"/>
  <c r="AS81" i="4"/>
  <c r="AT81" i="4"/>
  <c r="AP82" i="4"/>
  <c r="AQ82" i="4"/>
  <c r="AR82" i="4"/>
  <c r="AS82" i="4"/>
  <c r="AT82" i="4"/>
  <c r="AP83" i="4"/>
  <c r="AQ83" i="4"/>
  <c r="AR83" i="4"/>
  <c r="AS83" i="4"/>
  <c r="AT83" i="4"/>
  <c r="AP84" i="4"/>
  <c r="AQ84" i="4"/>
  <c r="AR84" i="4"/>
  <c r="AS84" i="4"/>
  <c r="AT84" i="4"/>
  <c r="AP85" i="4"/>
  <c r="AQ85" i="4"/>
  <c r="AR85" i="4"/>
  <c r="AS85" i="4"/>
  <c r="AT85" i="4"/>
  <c r="AP86" i="4"/>
  <c r="AQ86" i="4"/>
  <c r="AR86" i="4"/>
  <c r="AS86" i="4"/>
  <c r="AT86" i="4"/>
  <c r="AP87" i="4"/>
  <c r="AQ87" i="4"/>
  <c r="AR87" i="4"/>
  <c r="AS87" i="4"/>
  <c r="AT87" i="4"/>
  <c r="AP88" i="4"/>
  <c r="AQ88" i="4"/>
  <c r="AR88" i="4"/>
  <c r="AS88" i="4"/>
  <c r="AT88" i="4"/>
  <c r="AQ8" i="4"/>
  <c r="AR8" i="4"/>
  <c r="AS8" i="4"/>
  <c r="AT8" i="4"/>
  <c r="AP8" i="4"/>
  <c r="AU36" i="3"/>
  <c r="AP9" i="3"/>
  <c r="AQ9" i="3"/>
  <c r="AR9" i="3"/>
  <c r="AS9" i="3"/>
  <c r="AT9" i="3"/>
  <c r="AP10" i="3"/>
  <c r="AQ10" i="3"/>
  <c r="AR10" i="3"/>
  <c r="AS10" i="3"/>
  <c r="AT10" i="3"/>
  <c r="AP11" i="3"/>
  <c r="AQ11" i="3"/>
  <c r="AR11" i="3"/>
  <c r="AS11" i="3"/>
  <c r="AT11" i="3"/>
  <c r="AP12" i="3"/>
  <c r="AQ12" i="3"/>
  <c r="AR12" i="3"/>
  <c r="AS12" i="3"/>
  <c r="AT12" i="3"/>
  <c r="AP13" i="3"/>
  <c r="AQ13" i="3"/>
  <c r="AR13" i="3"/>
  <c r="AS13" i="3"/>
  <c r="AT13" i="3"/>
  <c r="AP14" i="3"/>
  <c r="AQ14" i="3"/>
  <c r="AR14" i="3"/>
  <c r="AS14" i="3"/>
  <c r="AT14" i="3"/>
  <c r="AP15" i="3"/>
  <c r="AQ15" i="3"/>
  <c r="AR15" i="3"/>
  <c r="AS15" i="3"/>
  <c r="AT15" i="3"/>
  <c r="AP16" i="3"/>
  <c r="AQ16" i="3"/>
  <c r="AR16" i="3"/>
  <c r="AS16" i="3"/>
  <c r="AT16" i="3"/>
  <c r="AP17" i="3"/>
  <c r="AQ17" i="3"/>
  <c r="AR17" i="3"/>
  <c r="AS17" i="3"/>
  <c r="AT17" i="3"/>
  <c r="AP18" i="3"/>
  <c r="AQ18" i="3"/>
  <c r="AR18" i="3"/>
  <c r="AS18" i="3"/>
  <c r="AT18" i="3"/>
  <c r="AP19" i="3"/>
  <c r="AQ19" i="3"/>
  <c r="AR19" i="3"/>
  <c r="AS19" i="3"/>
  <c r="AT19" i="3"/>
  <c r="AP20" i="3"/>
  <c r="AQ20" i="3"/>
  <c r="AR20" i="3"/>
  <c r="AS20" i="3"/>
  <c r="AT20" i="3"/>
  <c r="AP21" i="3"/>
  <c r="AQ21" i="3"/>
  <c r="AR21" i="3"/>
  <c r="AS21" i="3"/>
  <c r="AT21" i="3"/>
  <c r="AP22" i="3"/>
  <c r="AQ22" i="3"/>
  <c r="AR22" i="3"/>
  <c r="AS22" i="3"/>
  <c r="AT22" i="3"/>
  <c r="AP23" i="3"/>
  <c r="AQ23" i="3"/>
  <c r="AR23" i="3"/>
  <c r="AS23" i="3"/>
  <c r="AT23" i="3"/>
  <c r="AP24" i="3"/>
  <c r="AQ24" i="3"/>
  <c r="AR24" i="3"/>
  <c r="AS24" i="3"/>
  <c r="AT24" i="3"/>
  <c r="AP25" i="3"/>
  <c r="AQ25" i="3"/>
  <c r="AR25" i="3"/>
  <c r="AS25" i="3"/>
  <c r="AT25" i="3"/>
  <c r="AP26" i="3"/>
  <c r="AQ26" i="3"/>
  <c r="AR26" i="3"/>
  <c r="AS26" i="3"/>
  <c r="AT26" i="3"/>
  <c r="AP27" i="3"/>
  <c r="AQ27" i="3"/>
  <c r="AR27" i="3"/>
  <c r="AS27" i="3"/>
  <c r="AT27" i="3"/>
  <c r="AP28" i="3"/>
  <c r="AQ28" i="3"/>
  <c r="AR28" i="3"/>
  <c r="AS28" i="3"/>
  <c r="AT28" i="3"/>
  <c r="AP29" i="3"/>
  <c r="AQ29" i="3"/>
  <c r="AR29" i="3"/>
  <c r="AS29" i="3"/>
  <c r="AT29" i="3"/>
  <c r="AP30" i="3"/>
  <c r="AQ30" i="3"/>
  <c r="AR30" i="3"/>
  <c r="AS30" i="3"/>
  <c r="AT30" i="3"/>
  <c r="AP31" i="3"/>
  <c r="AQ31" i="3"/>
  <c r="AR31" i="3"/>
  <c r="AS31" i="3"/>
  <c r="AT31" i="3"/>
  <c r="AP32" i="3"/>
  <c r="AQ32" i="3"/>
  <c r="AR32" i="3"/>
  <c r="AS32" i="3"/>
  <c r="AT32" i="3"/>
  <c r="AP33" i="3"/>
  <c r="AQ33" i="3"/>
  <c r="AR33" i="3"/>
  <c r="AS33" i="3"/>
  <c r="AT33" i="3"/>
  <c r="AP34" i="3"/>
  <c r="AQ34" i="3"/>
  <c r="AR34" i="3"/>
  <c r="AS34" i="3"/>
  <c r="AT34" i="3"/>
  <c r="AP35" i="3"/>
  <c r="AQ35" i="3"/>
  <c r="AR35" i="3"/>
  <c r="AS35" i="3"/>
  <c r="AT35" i="3"/>
  <c r="AP36" i="3"/>
  <c r="AQ36" i="3"/>
  <c r="AR36" i="3"/>
  <c r="AS36" i="3"/>
  <c r="AT36" i="3"/>
  <c r="AP37" i="3"/>
  <c r="AQ37" i="3"/>
  <c r="AR37" i="3"/>
  <c r="AS37" i="3"/>
  <c r="AT37" i="3"/>
  <c r="AP38" i="3"/>
  <c r="AQ38" i="3"/>
  <c r="AR38" i="3"/>
  <c r="AS38" i="3"/>
  <c r="AT38" i="3"/>
  <c r="AP39" i="3"/>
  <c r="AQ39" i="3"/>
  <c r="AR39" i="3"/>
  <c r="AS39" i="3"/>
  <c r="AT39" i="3"/>
  <c r="AP40" i="3"/>
  <c r="AQ40" i="3"/>
  <c r="AR40" i="3"/>
  <c r="AS40" i="3"/>
  <c r="AT40" i="3"/>
  <c r="AP41" i="3"/>
  <c r="AQ41" i="3"/>
  <c r="AR41" i="3"/>
  <c r="AS41" i="3"/>
  <c r="AT41" i="3"/>
  <c r="AP42" i="3"/>
  <c r="AQ42" i="3"/>
  <c r="AR42" i="3"/>
  <c r="AS42" i="3"/>
  <c r="AT42" i="3"/>
  <c r="AP43" i="3"/>
  <c r="AQ43" i="3"/>
  <c r="AR43" i="3"/>
  <c r="AS43" i="3"/>
  <c r="AT43" i="3"/>
  <c r="AP44" i="3"/>
  <c r="AQ44" i="3"/>
  <c r="AR44" i="3"/>
  <c r="AS44" i="3"/>
  <c r="AT44" i="3"/>
  <c r="AP45" i="3"/>
  <c r="AQ45" i="3"/>
  <c r="AR45" i="3"/>
  <c r="AS45" i="3"/>
  <c r="AT45" i="3"/>
  <c r="AP46" i="3"/>
  <c r="AQ46" i="3"/>
  <c r="AR46" i="3"/>
  <c r="AS46" i="3"/>
  <c r="AT46" i="3"/>
  <c r="AP47" i="3"/>
  <c r="AQ47" i="3"/>
  <c r="AR47" i="3"/>
  <c r="AS47" i="3"/>
  <c r="AT47" i="3"/>
  <c r="AP48" i="3"/>
  <c r="AQ48" i="3"/>
  <c r="AR48" i="3"/>
  <c r="AS48" i="3"/>
  <c r="AT48" i="3"/>
  <c r="AP49" i="3"/>
  <c r="AQ49" i="3"/>
  <c r="AR49" i="3"/>
  <c r="AS49" i="3"/>
  <c r="AT49" i="3"/>
  <c r="AP50" i="3"/>
  <c r="AQ50" i="3"/>
  <c r="AR50" i="3"/>
  <c r="AS50" i="3"/>
  <c r="AT50" i="3"/>
  <c r="AP51" i="3"/>
  <c r="AQ51" i="3"/>
  <c r="AR51" i="3"/>
  <c r="AS51" i="3"/>
  <c r="AT51" i="3"/>
  <c r="AP52" i="3"/>
  <c r="AQ52" i="3"/>
  <c r="AR52" i="3"/>
  <c r="AS52" i="3"/>
  <c r="AT52" i="3"/>
  <c r="AP53" i="3"/>
  <c r="AQ53" i="3"/>
  <c r="AR53" i="3"/>
  <c r="AS53" i="3"/>
  <c r="AT53" i="3"/>
  <c r="AP54" i="3"/>
  <c r="AQ54" i="3"/>
  <c r="AR54" i="3"/>
  <c r="AS54" i="3"/>
  <c r="AT54" i="3"/>
  <c r="AP55" i="3"/>
  <c r="AQ55" i="3"/>
  <c r="AR55" i="3"/>
  <c r="AS55" i="3"/>
  <c r="AT55" i="3"/>
  <c r="AP56" i="3"/>
  <c r="AQ56" i="3"/>
  <c r="AR56" i="3"/>
  <c r="AS56" i="3"/>
  <c r="AT56" i="3"/>
  <c r="AP57" i="3"/>
  <c r="AQ57" i="3"/>
  <c r="AR57" i="3"/>
  <c r="AS57" i="3"/>
  <c r="AT57" i="3"/>
  <c r="AP58" i="3"/>
  <c r="AQ58" i="3"/>
  <c r="AR58" i="3"/>
  <c r="AS58" i="3"/>
  <c r="AT58" i="3"/>
  <c r="AP59" i="3"/>
  <c r="AQ59" i="3"/>
  <c r="AR59" i="3"/>
  <c r="AS59" i="3"/>
  <c r="AT59" i="3"/>
  <c r="AP60" i="3"/>
  <c r="AQ60" i="3"/>
  <c r="AR60" i="3"/>
  <c r="AS60" i="3"/>
  <c r="AT60" i="3"/>
  <c r="AP61" i="3"/>
  <c r="AQ61" i="3"/>
  <c r="AR61" i="3"/>
  <c r="AS61" i="3"/>
  <c r="AT61" i="3"/>
  <c r="AP62" i="3"/>
  <c r="AQ62" i="3"/>
  <c r="AR62" i="3"/>
  <c r="AS62" i="3"/>
  <c r="AT62" i="3"/>
  <c r="AP63" i="3"/>
  <c r="AQ63" i="3"/>
  <c r="AR63" i="3"/>
  <c r="AS63" i="3"/>
  <c r="AT63" i="3"/>
  <c r="AP64" i="3"/>
  <c r="AQ64" i="3"/>
  <c r="AR64" i="3"/>
  <c r="AS64" i="3"/>
  <c r="AT64" i="3"/>
  <c r="AP65" i="3"/>
  <c r="AQ65" i="3"/>
  <c r="AR65" i="3"/>
  <c r="AS65" i="3"/>
  <c r="AT65" i="3"/>
  <c r="AP66" i="3"/>
  <c r="AQ66" i="3"/>
  <c r="AR66" i="3"/>
  <c r="AS66" i="3"/>
  <c r="AT66" i="3"/>
  <c r="AP67" i="3"/>
  <c r="AQ67" i="3"/>
  <c r="AR67" i="3"/>
  <c r="AS67" i="3"/>
  <c r="AT67" i="3"/>
  <c r="AP68" i="3"/>
  <c r="AQ68" i="3"/>
  <c r="AR68" i="3"/>
  <c r="AS68" i="3"/>
  <c r="AT68" i="3"/>
  <c r="AP69" i="3"/>
  <c r="AQ69" i="3"/>
  <c r="AR69" i="3"/>
  <c r="AS69" i="3"/>
  <c r="AT69" i="3"/>
  <c r="AP70" i="3"/>
  <c r="AQ70" i="3"/>
  <c r="AR70" i="3"/>
  <c r="AS70" i="3"/>
  <c r="AT70" i="3"/>
  <c r="AP71" i="3"/>
  <c r="AQ71" i="3"/>
  <c r="AR71" i="3"/>
  <c r="AS71" i="3"/>
  <c r="AT71" i="3"/>
  <c r="AP72" i="3"/>
  <c r="AQ72" i="3"/>
  <c r="AR72" i="3"/>
  <c r="AS72" i="3"/>
  <c r="AT72" i="3"/>
  <c r="AP73" i="3"/>
  <c r="AQ73" i="3"/>
  <c r="AR73" i="3"/>
  <c r="AS73" i="3"/>
  <c r="AT73" i="3"/>
  <c r="AP74" i="3"/>
  <c r="AQ74" i="3"/>
  <c r="AR74" i="3"/>
  <c r="AS74" i="3"/>
  <c r="AT74" i="3"/>
  <c r="AP75" i="3"/>
  <c r="AQ75" i="3"/>
  <c r="AR75" i="3"/>
  <c r="AS75" i="3"/>
  <c r="AT75" i="3"/>
  <c r="AP76" i="3"/>
  <c r="AQ76" i="3"/>
  <c r="AR76" i="3"/>
  <c r="AS76" i="3"/>
  <c r="AT76" i="3"/>
  <c r="AP77" i="3"/>
  <c r="AQ77" i="3"/>
  <c r="AR77" i="3"/>
  <c r="AS77" i="3"/>
  <c r="AT77" i="3"/>
  <c r="AP78" i="3"/>
  <c r="AQ78" i="3"/>
  <c r="AR78" i="3"/>
  <c r="AS78" i="3"/>
  <c r="AT78" i="3"/>
  <c r="AP79" i="3"/>
  <c r="AQ79" i="3"/>
  <c r="AR79" i="3"/>
  <c r="AS79" i="3"/>
  <c r="AT79" i="3"/>
  <c r="AP80" i="3"/>
  <c r="AQ80" i="3"/>
  <c r="AR80" i="3"/>
  <c r="AS80" i="3"/>
  <c r="AT80" i="3"/>
  <c r="AP81" i="3"/>
  <c r="AQ81" i="3"/>
  <c r="AR81" i="3"/>
  <c r="AS81" i="3"/>
  <c r="AT81" i="3"/>
  <c r="AP82" i="3"/>
  <c r="AQ82" i="3"/>
  <c r="AR82" i="3"/>
  <c r="AS82" i="3"/>
  <c r="AT82" i="3"/>
  <c r="AP83" i="3"/>
  <c r="AQ83" i="3"/>
  <c r="AR83" i="3"/>
  <c r="AS83" i="3"/>
  <c r="AT83" i="3"/>
  <c r="AP84" i="3"/>
  <c r="AQ84" i="3"/>
  <c r="AR84" i="3"/>
  <c r="AS84" i="3"/>
  <c r="AT84" i="3"/>
  <c r="AP85" i="3"/>
  <c r="AQ85" i="3"/>
  <c r="AR85" i="3"/>
  <c r="AS85" i="3"/>
  <c r="AT85" i="3"/>
  <c r="AP86" i="3"/>
  <c r="AQ86" i="3"/>
  <c r="AR86" i="3"/>
  <c r="AS86" i="3"/>
  <c r="AT86" i="3"/>
  <c r="AP87" i="3"/>
  <c r="AQ87" i="3"/>
  <c r="AR87" i="3"/>
  <c r="AS87" i="3"/>
  <c r="AT87" i="3"/>
  <c r="AP88" i="3"/>
  <c r="AQ88" i="3"/>
  <c r="AR88" i="3"/>
  <c r="AS88" i="3"/>
  <c r="AT88" i="3"/>
  <c r="AP91" i="3"/>
  <c r="AQ91" i="3"/>
  <c r="AR91" i="3"/>
  <c r="AS91" i="3"/>
  <c r="AT91" i="3"/>
  <c r="AP92" i="3"/>
  <c r="AQ92" i="3"/>
  <c r="AR92" i="3"/>
  <c r="AS92" i="3"/>
  <c r="AT92" i="3"/>
  <c r="AP93" i="3"/>
  <c r="AQ93" i="3"/>
  <c r="AR93" i="3"/>
  <c r="AS93" i="3"/>
  <c r="AT93" i="3"/>
  <c r="AP94" i="3"/>
  <c r="AQ94" i="3"/>
  <c r="AR94" i="3"/>
  <c r="AS94" i="3"/>
  <c r="AT94" i="3"/>
  <c r="AP95" i="3"/>
  <c r="AQ95" i="3"/>
  <c r="AR95" i="3"/>
  <c r="AS95" i="3"/>
  <c r="AT95" i="3"/>
  <c r="AP96" i="3"/>
  <c r="AQ96" i="3"/>
  <c r="AR96" i="3"/>
  <c r="AS96" i="3"/>
  <c r="AT96" i="3"/>
  <c r="AP97" i="3"/>
  <c r="AQ97" i="3"/>
  <c r="AR97" i="3"/>
  <c r="AS97" i="3"/>
  <c r="AT97" i="3"/>
  <c r="AP98" i="3"/>
  <c r="AQ98" i="3"/>
  <c r="AR98" i="3"/>
  <c r="AS98" i="3"/>
  <c r="AT98" i="3"/>
  <c r="AP99" i="3"/>
  <c r="AQ99" i="3"/>
  <c r="AR99" i="3"/>
  <c r="AS99" i="3"/>
  <c r="AT99" i="3"/>
  <c r="AP100" i="3"/>
  <c r="AQ100" i="3"/>
  <c r="AR100" i="3"/>
  <c r="AS100" i="3"/>
  <c r="AT100" i="3"/>
  <c r="AP101" i="3"/>
  <c r="AQ101" i="3"/>
  <c r="AR101" i="3"/>
  <c r="AS101" i="3"/>
  <c r="AT101" i="3"/>
  <c r="AP102" i="3"/>
  <c r="AQ102" i="3"/>
  <c r="AR102" i="3"/>
  <c r="AS102" i="3"/>
  <c r="AT102" i="3"/>
  <c r="AP103" i="3"/>
  <c r="AQ103" i="3"/>
  <c r="AR103" i="3"/>
  <c r="AS103" i="3"/>
  <c r="AT103" i="3"/>
  <c r="AP104" i="3"/>
  <c r="AQ104" i="3"/>
  <c r="AR104" i="3"/>
  <c r="AS104" i="3"/>
  <c r="AT104" i="3"/>
  <c r="AP105" i="3"/>
  <c r="AQ105" i="3"/>
  <c r="AR105" i="3"/>
  <c r="AS105" i="3"/>
  <c r="AT105" i="3"/>
  <c r="AP106" i="3"/>
  <c r="AQ106" i="3"/>
  <c r="AR106" i="3"/>
  <c r="AS106" i="3"/>
  <c r="AT106" i="3"/>
  <c r="AP107" i="3"/>
  <c r="AQ107" i="3"/>
  <c r="AR107" i="3"/>
  <c r="AS107" i="3"/>
  <c r="AT107" i="3"/>
  <c r="AP108" i="3"/>
  <c r="AQ108" i="3"/>
  <c r="AR108" i="3"/>
  <c r="AS108" i="3"/>
  <c r="AT108" i="3"/>
  <c r="AP109" i="3"/>
  <c r="AQ109" i="3"/>
  <c r="AR109" i="3"/>
  <c r="AS109" i="3"/>
  <c r="AT109" i="3"/>
  <c r="AP110" i="3"/>
  <c r="AQ110" i="3"/>
  <c r="AR110" i="3"/>
  <c r="AS110" i="3"/>
  <c r="AT110" i="3"/>
  <c r="AP111" i="3"/>
  <c r="AQ111" i="3"/>
  <c r="AR111" i="3"/>
  <c r="AS111" i="3"/>
  <c r="AT111" i="3"/>
  <c r="AP112" i="3"/>
  <c r="AQ112" i="3"/>
  <c r="AR112" i="3"/>
  <c r="AS112" i="3"/>
  <c r="AT112" i="3"/>
  <c r="AP113" i="3"/>
  <c r="AQ113" i="3"/>
  <c r="AR113" i="3"/>
  <c r="AS113" i="3"/>
  <c r="AT113" i="3"/>
  <c r="AP114" i="3"/>
  <c r="AQ114" i="3"/>
  <c r="AR114" i="3"/>
  <c r="AS114" i="3"/>
  <c r="AT114" i="3"/>
  <c r="AP115" i="3"/>
  <c r="AQ115" i="3"/>
  <c r="AR115" i="3"/>
  <c r="AS115" i="3"/>
  <c r="AT115" i="3"/>
  <c r="AP116" i="3"/>
  <c r="AQ116" i="3"/>
  <c r="AR116" i="3"/>
  <c r="AS116" i="3"/>
  <c r="AT116" i="3"/>
  <c r="AP117" i="3"/>
  <c r="AQ117" i="3"/>
  <c r="AR117" i="3"/>
  <c r="AS117" i="3"/>
  <c r="AT117" i="3"/>
  <c r="AP118" i="3"/>
  <c r="AQ118" i="3"/>
  <c r="AR118" i="3"/>
  <c r="AS118" i="3"/>
  <c r="AT118" i="3"/>
  <c r="AP119" i="3"/>
  <c r="AQ119" i="3"/>
  <c r="AR119" i="3"/>
  <c r="AS119" i="3"/>
  <c r="AT119" i="3"/>
  <c r="AP120" i="3"/>
  <c r="AQ120" i="3"/>
  <c r="AR120" i="3"/>
  <c r="AS120" i="3"/>
  <c r="AT120" i="3"/>
  <c r="AP121" i="3"/>
  <c r="AQ121" i="3"/>
  <c r="AR121" i="3"/>
  <c r="AS121" i="3"/>
  <c r="AT121" i="3"/>
  <c r="AP122" i="3"/>
  <c r="AQ122" i="3"/>
  <c r="AR122" i="3"/>
  <c r="AS122" i="3"/>
  <c r="AT122" i="3"/>
  <c r="AP123" i="3"/>
  <c r="AQ123" i="3"/>
  <c r="AR123" i="3"/>
  <c r="AS123" i="3"/>
  <c r="AT123" i="3"/>
  <c r="AP124" i="3"/>
  <c r="AQ124" i="3"/>
  <c r="AR124" i="3"/>
  <c r="AS124" i="3"/>
  <c r="AT124" i="3"/>
  <c r="AP125" i="3"/>
  <c r="AQ125" i="3"/>
  <c r="AR125" i="3"/>
  <c r="AS125" i="3"/>
  <c r="AT125" i="3"/>
  <c r="AP126" i="3"/>
  <c r="AQ126" i="3"/>
  <c r="AR126" i="3"/>
  <c r="AS126" i="3"/>
  <c r="AT126" i="3"/>
  <c r="AP127" i="3"/>
  <c r="AQ127" i="3"/>
  <c r="AR127" i="3"/>
  <c r="AS127" i="3"/>
  <c r="AT127" i="3"/>
  <c r="AP128" i="3"/>
  <c r="AQ128" i="3"/>
  <c r="AR128" i="3"/>
  <c r="AS128" i="3"/>
  <c r="AT128" i="3"/>
  <c r="AP129" i="3"/>
  <c r="AQ129" i="3"/>
  <c r="AR129" i="3"/>
  <c r="AS129" i="3"/>
  <c r="AT129" i="3"/>
  <c r="AP130" i="3"/>
  <c r="AQ130" i="3"/>
  <c r="AR130" i="3"/>
  <c r="AS130" i="3"/>
  <c r="AT130" i="3"/>
  <c r="AP131" i="3"/>
  <c r="AQ131" i="3"/>
  <c r="AR131" i="3"/>
  <c r="AS131" i="3"/>
  <c r="AT131" i="3"/>
  <c r="AP132" i="3"/>
  <c r="AQ132" i="3"/>
  <c r="AR132" i="3"/>
  <c r="AS132" i="3"/>
  <c r="AT132" i="3"/>
  <c r="AP133" i="3"/>
  <c r="AQ133" i="3"/>
  <c r="AR133" i="3"/>
  <c r="AS133" i="3"/>
  <c r="AT133" i="3"/>
  <c r="AP134" i="3"/>
  <c r="AQ134" i="3"/>
  <c r="AR134" i="3"/>
  <c r="AS134" i="3"/>
  <c r="AT134" i="3"/>
  <c r="AP135" i="3"/>
  <c r="AQ135" i="3"/>
  <c r="AR135" i="3"/>
  <c r="AS135" i="3"/>
  <c r="AT135" i="3"/>
  <c r="AP136" i="3"/>
  <c r="AQ136" i="3"/>
  <c r="AR136" i="3"/>
  <c r="AS136" i="3"/>
  <c r="AT136" i="3"/>
  <c r="AP137" i="3"/>
  <c r="AQ137" i="3"/>
  <c r="AR137" i="3"/>
  <c r="AS137" i="3"/>
  <c r="AT137" i="3"/>
  <c r="AP138" i="3"/>
  <c r="AQ138" i="3"/>
  <c r="AR138" i="3"/>
  <c r="AS138" i="3"/>
  <c r="AT138" i="3"/>
  <c r="AP139" i="3"/>
  <c r="AQ139" i="3"/>
  <c r="AR139" i="3"/>
  <c r="AS139" i="3"/>
  <c r="AT139" i="3"/>
  <c r="AP140" i="3"/>
  <c r="AQ140" i="3"/>
  <c r="AR140" i="3"/>
  <c r="AS140" i="3"/>
  <c r="AT140" i="3"/>
  <c r="AP141" i="3"/>
  <c r="AQ141" i="3"/>
  <c r="AR141" i="3"/>
  <c r="AS141" i="3"/>
  <c r="AT141" i="3"/>
  <c r="AP142" i="3"/>
  <c r="AQ142" i="3"/>
  <c r="AR142" i="3"/>
  <c r="AS142" i="3"/>
  <c r="AT142" i="3"/>
  <c r="AP143" i="3"/>
  <c r="AQ143" i="3"/>
  <c r="AR143" i="3"/>
  <c r="AS143" i="3"/>
  <c r="AT143" i="3"/>
  <c r="AP144" i="3"/>
  <c r="AQ144" i="3"/>
  <c r="AR144" i="3"/>
  <c r="AS144" i="3"/>
  <c r="AT144" i="3"/>
  <c r="AP145" i="3"/>
  <c r="AQ145" i="3"/>
  <c r="AR145" i="3"/>
  <c r="AS145" i="3"/>
  <c r="AT145" i="3"/>
  <c r="AP146" i="3"/>
  <c r="AQ146" i="3"/>
  <c r="AR146" i="3"/>
  <c r="AS146" i="3"/>
  <c r="AT146" i="3"/>
  <c r="AP147" i="3"/>
  <c r="AQ147" i="3"/>
  <c r="AR147" i="3"/>
  <c r="AS147" i="3"/>
  <c r="AT147" i="3"/>
  <c r="AP148" i="3"/>
  <c r="AQ148" i="3"/>
  <c r="AR148" i="3"/>
  <c r="AS148" i="3"/>
  <c r="AT148" i="3"/>
  <c r="AP149" i="3"/>
  <c r="AQ149" i="3"/>
  <c r="AR149" i="3"/>
  <c r="AS149" i="3"/>
  <c r="AT149" i="3"/>
  <c r="AP150" i="3"/>
  <c r="AQ150" i="3"/>
  <c r="AR150" i="3"/>
  <c r="AS150" i="3"/>
  <c r="AT150" i="3"/>
  <c r="AP151" i="3"/>
  <c r="AQ151" i="3"/>
  <c r="AR151" i="3"/>
  <c r="AS151" i="3"/>
  <c r="AT151" i="3"/>
  <c r="AP152" i="3"/>
  <c r="AQ152" i="3"/>
  <c r="AR152" i="3"/>
  <c r="AS152" i="3"/>
  <c r="AT152" i="3"/>
  <c r="AP153" i="3"/>
  <c r="AQ153" i="3"/>
  <c r="AR153" i="3"/>
  <c r="AS153" i="3"/>
  <c r="AT153" i="3"/>
  <c r="AP154" i="3"/>
  <c r="AQ154" i="3"/>
  <c r="AR154" i="3"/>
  <c r="AS154" i="3"/>
  <c r="AT154" i="3"/>
  <c r="AQ8" i="3"/>
  <c r="AR8" i="3"/>
  <c r="AS8" i="3"/>
  <c r="AT8" i="3"/>
  <c r="AV8" i="3"/>
  <c r="AW8" i="3"/>
  <c r="AX8" i="3"/>
  <c r="AY8" i="3"/>
  <c r="AV9" i="3"/>
  <c r="AW9" i="3"/>
  <c r="AX9" i="3"/>
  <c r="AY9" i="3"/>
  <c r="AV10" i="3"/>
  <c r="AW10" i="3"/>
  <c r="AX10" i="3"/>
  <c r="AY10" i="3"/>
  <c r="AV11" i="3"/>
  <c r="AW11" i="3"/>
  <c r="AX11" i="3"/>
  <c r="AY11" i="3"/>
  <c r="AV12" i="3"/>
  <c r="AW12" i="3"/>
  <c r="AX12" i="3"/>
  <c r="AY12" i="3"/>
  <c r="AV13" i="3"/>
  <c r="AW13" i="3"/>
  <c r="AX13" i="3"/>
  <c r="AY13" i="3"/>
  <c r="AV14" i="3"/>
  <c r="AW14" i="3"/>
  <c r="AX14" i="3"/>
  <c r="AY14" i="3"/>
  <c r="AV15" i="3"/>
  <c r="AW15" i="3"/>
  <c r="AX15" i="3"/>
  <c r="AY15" i="3"/>
  <c r="AV16" i="3"/>
  <c r="AW16" i="3"/>
  <c r="AX16" i="3"/>
  <c r="AY16" i="3"/>
  <c r="AV17" i="3"/>
  <c r="AW17" i="3"/>
  <c r="AX17" i="3"/>
  <c r="AY17" i="3"/>
  <c r="AV18" i="3"/>
  <c r="AW18" i="3"/>
  <c r="AX18" i="3"/>
  <c r="AY18" i="3"/>
  <c r="AV19" i="3"/>
  <c r="AW19" i="3"/>
  <c r="AX19" i="3"/>
  <c r="AY19" i="3"/>
  <c r="AV20" i="3"/>
  <c r="AW20" i="3"/>
  <c r="AX20" i="3"/>
  <c r="AY20" i="3"/>
  <c r="AV21" i="3"/>
  <c r="AW21" i="3"/>
  <c r="AX21" i="3"/>
  <c r="AY21" i="3"/>
  <c r="AV22" i="3"/>
  <c r="AW22" i="3"/>
  <c r="AX22" i="3"/>
  <c r="AY22" i="3"/>
  <c r="AV23" i="3"/>
  <c r="AW23" i="3"/>
  <c r="AX23" i="3"/>
  <c r="AY23" i="3"/>
  <c r="AV24" i="3"/>
  <c r="AW24" i="3"/>
  <c r="AX24" i="3"/>
  <c r="AY24" i="3"/>
  <c r="AV25" i="3"/>
  <c r="AW25" i="3"/>
  <c r="AX25" i="3"/>
  <c r="AY25" i="3"/>
  <c r="AV26" i="3"/>
  <c r="AW26" i="3"/>
  <c r="AX26" i="3"/>
  <c r="AY26" i="3"/>
  <c r="AV27" i="3"/>
  <c r="AW27" i="3"/>
  <c r="AX27" i="3"/>
  <c r="AY27" i="3"/>
  <c r="AV28" i="3"/>
  <c r="AW28" i="3"/>
  <c r="AX28" i="3"/>
  <c r="AY28" i="3"/>
  <c r="AV29" i="3"/>
  <c r="AW29" i="3"/>
  <c r="AX29" i="3"/>
  <c r="AY29" i="3"/>
  <c r="AV30" i="3"/>
  <c r="AW30" i="3"/>
  <c r="AX30" i="3"/>
  <c r="AY30" i="3"/>
  <c r="AV31" i="3"/>
  <c r="AW31" i="3"/>
  <c r="AX31" i="3"/>
  <c r="AY31" i="3"/>
  <c r="AV32" i="3"/>
  <c r="AW32" i="3"/>
  <c r="AX32" i="3"/>
  <c r="AY32" i="3"/>
  <c r="AV33" i="3"/>
  <c r="AW33" i="3"/>
  <c r="AX33" i="3"/>
  <c r="AY33" i="3"/>
  <c r="AV34" i="3"/>
  <c r="AW34" i="3"/>
  <c r="AX34" i="3"/>
  <c r="AY34" i="3"/>
  <c r="AV35" i="3"/>
  <c r="AW35" i="3"/>
  <c r="AX35" i="3"/>
  <c r="AY35" i="3"/>
  <c r="AV36" i="3"/>
  <c r="AW36" i="3"/>
  <c r="AX36" i="3"/>
  <c r="AY36" i="3"/>
  <c r="AV37" i="3"/>
  <c r="AW37" i="3"/>
  <c r="AX37" i="3"/>
  <c r="AY37" i="3"/>
  <c r="AV38" i="3"/>
  <c r="AW38" i="3"/>
  <c r="AX38" i="3"/>
  <c r="AY38" i="3"/>
  <c r="AV39" i="3"/>
  <c r="AW39" i="3"/>
  <c r="AX39" i="3"/>
  <c r="AY39" i="3"/>
  <c r="AV40" i="3"/>
  <c r="AW40" i="3"/>
  <c r="AX40" i="3"/>
  <c r="AY40" i="3"/>
  <c r="AV41" i="3"/>
  <c r="AW41" i="3"/>
  <c r="AX41" i="3"/>
  <c r="AY41" i="3"/>
  <c r="AV42" i="3"/>
  <c r="AW42" i="3"/>
  <c r="AX42" i="3"/>
  <c r="AY42" i="3"/>
  <c r="AV43" i="3"/>
  <c r="AW43" i="3"/>
  <c r="AX43" i="3"/>
  <c r="AY43" i="3"/>
  <c r="AV44" i="3"/>
  <c r="AW44" i="3"/>
  <c r="AX44" i="3"/>
  <c r="AY44" i="3"/>
  <c r="AV45" i="3"/>
  <c r="AW45" i="3"/>
  <c r="AX45" i="3"/>
  <c r="AY45" i="3"/>
  <c r="AV46" i="3"/>
  <c r="AW46" i="3"/>
  <c r="AX46" i="3"/>
  <c r="AY46" i="3"/>
  <c r="AV47" i="3"/>
  <c r="AW47" i="3"/>
  <c r="AX47" i="3"/>
  <c r="AY47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U22" i="3"/>
  <c r="AU23" i="3"/>
  <c r="AU24" i="3"/>
  <c r="AU25" i="3"/>
  <c r="AU26" i="3"/>
  <c r="AU27" i="3"/>
  <c r="AU28" i="3"/>
  <c r="AU29" i="3"/>
  <c r="AU30" i="3"/>
  <c r="AU31" i="3"/>
  <c r="AU32" i="3"/>
  <c r="AU33" i="3"/>
  <c r="AU34" i="3"/>
  <c r="AU35" i="3"/>
  <c r="AU37" i="3"/>
  <c r="AU38" i="3"/>
  <c r="AU39" i="3"/>
  <c r="AU40" i="3"/>
  <c r="AU41" i="3"/>
  <c r="AU42" i="3"/>
  <c r="AU43" i="3"/>
  <c r="AU44" i="3"/>
  <c r="AU45" i="3"/>
  <c r="AU46" i="3"/>
  <c r="AU47" i="3"/>
  <c r="AP8" i="3"/>
  <c r="AU153" i="3"/>
  <c r="AV153" i="3"/>
  <c r="AW153" i="3"/>
  <c r="AX153" i="3"/>
  <c r="AY153" i="3"/>
  <c r="AU154" i="3"/>
  <c r="AV154" i="3"/>
  <c r="AW154" i="3"/>
  <c r="AX154" i="3"/>
  <c r="AY154" i="3"/>
  <c r="AY152" i="3"/>
  <c r="AX152" i="3"/>
  <c r="AW152" i="3"/>
  <c r="AV152" i="3"/>
  <c r="AU152" i="3"/>
  <c r="AY151" i="3"/>
  <c r="AX151" i="3"/>
  <c r="AW151" i="3"/>
  <c r="AV151" i="3"/>
  <c r="AU151" i="3"/>
  <c r="AY150" i="3"/>
  <c r="AX150" i="3"/>
  <c r="AW150" i="3"/>
  <c r="AV150" i="3"/>
  <c r="AU150" i="3"/>
  <c r="AY149" i="3"/>
  <c r="AX149" i="3"/>
  <c r="AW149" i="3"/>
  <c r="AV149" i="3"/>
  <c r="AU149" i="3"/>
  <c r="AY148" i="3"/>
  <c r="AX148" i="3"/>
  <c r="AW148" i="3"/>
  <c r="AV148" i="3"/>
  <c r="AU148" i="3"/>
  <c r="AY147" i="3"/>
  <c r="AX147" i="3"/>
  <c r="AW147" i="3"/>
  <c r="AV147" i="3"/>
  <c r="AU147" i="3"/>
  <c r="AY146" i="3"/>
  <c r="AX146" i="3"/>
  <c r="AW146" i="3"/>
  <c r="AV146" i="3"/>
  <c r="AU146" i="3"/>
  <c r="AY145" i="3"/>
  <c r="AX145" i="3"/>
  <c r="AW145" i="3"/>
  <c r="AV145" i="3"/>
  <c r="AU145" i="3"/>
  <c r="AY144" i="3"/>
  <c r="AX144" i="3"/>
  <c r="AW144" i="3"/>
  <c r="AV144" i="3"/>
  <c r="AU144" i="3"/>
  <c r="AY143" i="3"/>
  <c r="AX143" i="3"/>
  <c r="AW143" i="3"/>
  <c r="AV143" i="3"/>
  <c r="AU143" i="3"/>
  <c r="AY142" i="3"/>
  <c r="AX142" i="3"/>
  <c r="AW142" i="3"/>
  <c r="AV142" i="3"/>
  <c r="AU142" i="3"/>
  <c r="AY141" i="3"/>
  <c r="AX141" i="3"/>
  <c r="AW141" i="3"/>
  <c r="AV141" i="3"/>
  <c r="AU141" i="3"/>
  <c r="AY140" i="3"/>
  <c r="AX140" i="3"/>
  <c r="AW140" i="3"/>
  <c r="AV140" i="3"/>
  <c r="AU140" i="3"/>
  <c r="AY139" i="3"/>
  <c r="AX139" i="3"/>
  <c r="AW139" i="3"/>
  <c r="AV139" i="3"/>
  <c r="AU139" i="3"/>
  <c r="AY138" i="3"/>
  <c r="AX138" i="3"/>
  <c r="AW138" i="3"/>
  <c r="AV138" i="3"/>
  <c r="AU138" i="3"/>
  <c r="AY137" i="3"/>
  <c r="AX137" i="3"/>
  <c r="AW137" i="3"/>
  <c r="AV137" i="3"/>
  <c r="AU137" i="3"/>
  <c r="AY136" i="3"/>
  <c r="AX136" i="3"/>
  <c r="AW136" i="3"/>
  <c r="AV136" i="3"/>
  <c r="AU136" i="3"/>
  <c r="AY135" i="3"/>
  <c r="AX135" i="3"/>
  <c r="AW135" i="3"/>
  <c r="AV135" i="3"/>
  <c r="AU135" i="3"/>
  <c r="AY134" i="3"/>
  <c r="AX134" i="3"/>
  <c r="AW134" i="3"/>
  <c r="AV134" i="3"/>
  <c r="AU134" i="3"/>
  <c r="AY133" i="3"/>
  <c r="AX133" i="3"/>
  <c r="AW133" i="3"/>
  <c r="AV133" i="3"/>
  <c r="AU133" i="3"/>
  <c r="AY132" i="3"/>
  <c r="AX132" i="3"/>
  <c r="AW132" i="3"/>
  <c r="AV132" i="3"/>
  <c r="AU132" i="3"/>
  <c r="AY131" i="3"/>
  <c r="AX131" i="3"/>
  <c r="AW131" i="3"/>
  <c r="AV131" i="3"/>
  <c r="AU131" i="3"/>
  <c r="AY130" i="3"/>
  <c r="AX130" i="3"/>
  <c r="AW130" i="3"/>
  <c r="AV130" i="3"/>
  <c r="AU130" i="3"/>
  <c r="AY129" i="3"/>
  <c r="AX129" i="3"/>
  <c r="AW129" i="3"/>
  <c r="AV129" i="3"/>
  <c r="AU129" i="3"/>
  <c r="AY128" i="3"/>
  <c r="AX128" i="3"/>
  <c r="AW128" i="3"/>
  <c r="AV128" i="3"/>
  <c r="AU128" i="3"/>
  <c r="AY127" i="3"/>
  <c r="AX127" i="3"/>
  <c r="AW127" i="3"/>
  <c r="AV127" i="3"/>
  <c r="AU127" i="3"/>
  <c r="AY126" i="3"/>
  <c r="AX126" i="3"/>
  <c r="AW126" i="3"/>
  <c r="AV126" i="3"/>
  <c r="AU126" i="3"/>
  <c r="AY125" i="3"/>
  <c r="AX125" i="3"/>
  <c r="AW125" i="3"/>
  <c r="AV125" i="3"/>
  <c r="AU125" i="3"/>
  <c r="AY124" i="3"/>
  <c r="AX124" i="3"/>
  <c r="AW124" i="3"/>
  <c r="AV124" i="3"/>
  <c r="AU124" i="3"/>
  <c r="AY123" i="3"/>
  <c r="AX123" i="3"/>
  <c r="AW123" i="3"/>
  <c r="AV123" i="3"/>
  <c r="AU123" i="3"/>
  <c r="AY122" i="3"/>
  <c r="AX122" i="3"/>
  <c r="AW122" i="3"/>
  <c r="AV122" i="3"/>
  <c r="AU122" i="3"/>
  <c r="AY121" i="3"/>
  <c r="AX121" i="3"/>
  <c r="AW121" i="3"/>
  <c r="AV121" i="3"/>
  <c r="AU121" i="3"/>
  <c r="AY120" i="3"/>
  <c r="AX120" i="3"/>
  <c r="AW120" i="3"/>
  <c r="AV120" i="3"/>
  <c r="AU120" i="3"/>
  <c r="AY119" i="3"/>
  <c r="AX119" i="3"/>
  <c r="AW119" i="3"/>
  <c r="AV119" i="3"/>
  <c r="AU119" i="3"/>
  <c r="AY118" i="3"/>
  <c r="AX118" i="3"/>
  <c r="AW118" i="3"/>
  <c r="AV118" i="3"/>
  <c r="AU118" i="3"/>
  <c r="AY117" i="3"/>
  <c r="AX117" i="3"/>
  <c r="AW117" i="3"/>
  <c r="AV117" i="3"/>
  <c r="AU117" i="3"/>
  <c r="AY116" i="3"/>
  <c r="AX116" i="3"/>
  <c r="AW116" i="3"/>
  <c r="AV116" i="3"/>
  <c r="AU116" i="3"/>
  <c r="AY115" i="3"/>
  <c r="AX115" i="3"/>
  <c r="AW115" i="3"/>
  <c r="AV115" i="3"/>
  <c r="AU115" i="3"/>
  <c r="AY114" i="3"/>
  <c r="AX114" i="3"/>
  <c r="AW114" i="3"/>
  <c r="AV114" i="3"/>
  <c r="AU114" i="3"/>
  <c r="AY113" i="3"/>
  <c r="AX113" i="3"/>
  <c r="AW113" i="3"/>
  <c r="AV113" i="3"/>
  <c r="AU113" i="3"/>
  <c r="AY112" i="3"/>
  <c r="AX112" i="3"/>
  <c r="AW112" i="3"/>
  <c r="AV112" i="3"/>
  <c r="AU112" i="3"/>
  <c r="AY111" i="3"/>
  <c r="AX111" i="3"/>
  <c r="AW111" i="3"/>
  <c r="AV111" i="3"/>
  <c r="AU111" i="3"/>
  <c r="AY110" i="3"/>
  <c r="AX110" i="3"/>
  <c r="AW110" i="3"/>
  <c r="AV110" i="3"/>
  <c r="AU110" i="3"/>
  <c r="AY109" i="3"/>
  <c r="AX109" i="3"/>
  <c r="AW109" i="3"/>
  <c r="AV109" i="3"/>
  <c r="AU109" i="3"/>
  <c r="AY108" i="3"/>
  <c r="AX108" i="3"/>
  <c r="AW108" i="3"/>
  <c r="AV108" i="3"/>
  <c r="AU108" i="3"/>
  <c r="AY107" i="3"/>
  <c r="AX107" i="3"/>
  <c r="AW107" i="3"/>
  <c r="AV107" i="3"/>
  <c r="AU107" i="3"/>
  <c r="AY106" i="3"/>
  <c r="AX106" i="3"/>
  <c r="AW106" i="3"/>
  <c r="AV106" i="3"/>
  <c r="AU106" i="3"/>
  <c r="AY105" i="3"/>
  <c r="AX105" i="3"/>
  <c r="AW105" i="3"/>
  <c r="AV105" i="3"/>
  <c r="AU105" i="3"/>
  <c r="AY104" i="3"/>
  <c r="AX104" i="3"/>
  <c r="AW104" i="3"/>
  <c r="AV104" i="3"/>
  <c r="AU104" i="3"/>
  <c r="AY103" i="3"/>
  <c r="AX103" i="3"/>
  <c r="AW103" i="3"/>
  <c r="AV103" i="3"/>
  <c r="AU103" i="3"/>
  <c r="AY102" i="3"/>
  <c r="AX102" i="3"/>
  <c r="AW102" i="3"/>
  <c r="AV102" i="3"/>
  <c r="AU102" i="3"/>
  <c r="AY101" i="3"/>
  <c r="AX101" i="3"/>
  <c r="AW101" i="3"/>
  <c r="AV101" i="3"/>
  <c r="AU101" i="3"/>
  <c r="AY100" i="3"/>
  <c r="AX100" i="3"/>
  <c r="AW100" i="3"/>
  <c r="AV100" i="3"/>
  <c r="AU100" i="3"/>
  <c r="AY99" i="3"/>
  <c r="AX99" i="3"/>
  <c r="AW99" i="3"/>
  <c r="AV99" i="3"/>
  <c r="AU99" i="3"/>
  <c r="AY98" i="3"/>
  <c r="AX98" i="3"/>
  <c r="AW98" i="3"/>
  <c r="AV98" i="3"/>
  <c r="AU98" i="3"/>
  <c r="AY97" i="3"/>
  <c r="AX97" i="3"/>
  <c r="AW97" i="3"/>
  <c r="AV97" i="3"/>
  <c r="AU97" i="3"/>
  <c r="AY96" i="3"/>
  <c r="AX96" i="3"/>
  <c r="AW96" i="3"/>
  <c r="AV96" i="3"/>
  <c r="AU96" i="3"/>
  <c r="AY95" i="3"/>
  <c r="AX95" i="3"/>
  <c r="AW95" i="3"/>
  <c r="AV95" i="3"/>
  <c r="AU95" i="3"/>
  <c r="AY94" i="3"/>
  <c r="AX94" i="3"/>
  <c r="AW94" i="3"/>
  <c r="AV94" i="3"/>
  <c r="AU94" i="3"/>
  <c r="AY93" i="3"/>
  <c r="AX93" i="3"/>
  <c r="AW93" i="3"/>
  <c r="AV93" i="3"/>
  <c r="AU93" i="3"/>
  <c r="AY92" i="3"/>
  <c r="AX92" i="3"/>
  <c r="AW92" i="3"/>
  <c r="AV92" i="3"/>
  <c r="AU92" i="3"/>
  <c r="AY91" i="3"/>
  <c r="AX91" i="3"/>
  <c r="AW91" i="3"/>
  <c r="AV91" i="3"/>
  <c r="AU91" i="3"/>
  <c r="AY88" i="3"/>
  <c r="AX88" i="3"/>
  <c r="AW88" i="3"/>
  <c r="AV88" i="3"/>
  <c r="AU88" i="3"/>
  <c r="AY87" i="3"/>
  <c r="AX87" i="3"/>
  <c r="AW87" i="3"/>
  <c r="AV87" i="3"/>
  <c r="AU87" i="3"/>
  <c r="AY86" i="3"/>
  <c r="AX86" i="3"/>
  <c r="AW86" i="3"/>
  <c r="AV86" i="3"/>
  <c r="AU86" i="3"/>
  <c r="AY85" i="3"/>
  <c r="AX85" i="3"/>
  <c r="AW85" i="3"/>
  <c r="AV85" i="3"/>
  <c r="AU85" i="3"/>
  <c r="AY84" i="3"/>
  <c r="AX84" i="3"/>
  <c r="AW84" i="3"/>
  <c r="AV84" i="3"/>
  <c r="AU84" i="3"/>
  <c r="AY83" i="3"/>
  <c r="AX83" i="3"/>
  <c r="AW83" i="3"/>
  <c r="AV83" i="3"/>
  <c r="AU83" i="3"/>
  <c r="AY82" i="3"/>
  <c r="AX82" i="3"/>
  <c r="AW82" i="3"/>
  <c r="AV82" i="3"/>
  <c r="AU82" i="3"/>
  <c r="AY81" i="3"/>
  <c r="AX81" i="3"/>
  <c r="AW81" i="3"/>
  <c r="AV81" i="3"/>
  <c r="AU81" i="3"/>
  <c r="AY80" i="3"/>
  <c r="AX80" i="3"/>
  <c r="AW80" i="3"/>
  <c r="AV80" i="3"/>
  <c r="AU80" i="3"/>
  <c r="AY79" i="3"/>
  <c r="AX79" i="3"/>
  <c r="AW79" i="3"/>
  <c r="AV79" i="3"/>
  <c r="AU79" i="3"/>
  <c r="AY78" i="3"/>
  <c r="AX78" i="3"/>
  <c r="AW78" i="3"/>
  <c r="AV78" i="3"/>
  <c r="AU78" i="3"/>
  <c r="AY77" i="3"/>
  <c r="AX77" i="3"/>
  <c r="AW77" i="3"/>
  <c r="AV77" i="3"/>
  <c r="AU77" i="3"/>
  <c r="AY76" i="3"/>
  <c r="AX76" i="3"/>
  <c r="AW76" i="3"/>
  <c r="AV76" i="3"/>
  <c r="AU76" i="3"/>
  <c r="AY75" i="3"/>
  <c r="AX75" i="3"/>
  <c r="AW75" i="3"/>
  <c r="AV75" i="3"/>
  <c r="AU75" i="3"/>
  <c r="AY74" i="3"/>
  <c r="AX74" i="3"/>
  <c r="AW74" i="3"/>
  <c r="AV74" i="3"/>
  <c r="AU74" i="3"/>
  <c r="AY73" i="3"/>
  <c r="AX73" i="3"/>
  <c r="AW73" i="3"/>
  <c r="AV73" i="3"/>
  <c r="AU73" i="3"/>
  <c r="AY72" i="3"/>
  <c r="AX72" i="3"/>
  <c r="AW72" i="3"/>
  <c r="AV72" i="3"/>
  <c r="AU72" i="3"/>
  <c r="AY71" i="3"/>
  <c r="AX71" i="3"/>
  <c r="AW71" i="3"/>
  <c r="AV71" i="3"/>
  <c r="AU71" i="3"/>
  <c r="AY70" i="3"/>
  <c r="AX70" i="3"/>
  <c r="AW70" i="3"/>
  <c r="AV70" i="3"/>
  <c r="AU70" i="3"/>
  <c r="AY69" i="3"/>
  <c r="AX69" i="3"/>
  <c r="AW69" i="3"/>
  <c r="AV69" i="3"/>
  <c r="AU69" i="3"/>
  <c r="AY68" i="3"/>
  <c r="AX68" i="3"/>
  <c r="AW68" i="3"/>
  <c r="AV68" i="3"/>
  <c r="AU68" i="3"/>
  <c r="AY67" i="3"/>
  <c r="AX67" i="3"/>
  <c r="AW67" i="3"/>
  <c r="AV67" i="3"/>
  <c r="AU67" i="3"/>
  <c r="AY66" i="3"/>
  <c r="AX66" i="3"/>
  <c r="AW66" i="3"/>
  <c r="AV66" i="3"/>
  <c r="AU66" i="3"/>
  <c r="AY65" i="3"/>
  <c r="AX65" i="3"/>
  <c r="AW65" i="3"/>
  <c r="AV65" i="3"/>
  <c r="AU65" i="3"/>
  <c r="AY64" i="3"/>
  <c r="AX64" i="3"/>
  <c r="AW64" i="3"/>
  <c r="AV64" i="3"/>
  <c r="AU64" i="3"/>
  <c r="AY63" i="3"/>
  <c r="AX63" i="3"/>
  <c r="AW63" i="3"/>
  <c r="AV63" i="3"/>
  <c r="AU63" i="3"/>
  <c r="AY62" i="3"/>
  <c r="AX62" i="3"/>
  <c r="AW62" i="3"/>
  <c r="AV62" i="3"/>
  <c r="AU62" i="3"/>
  <c r="AY61" i="3"/>
  <c r="AX61" i="3"/>
  <c r="AW61" i="3"/>
  <c r="AV61" i="3"/>
  <c r="AU61" i="3"/>
  <c r="AY60" i="3"/>
  <c r="AX60" i="3"/>
  <c r="AW60" i="3"/>
  <c r="AV60" i="3"/>
  <c r="AU60" i="3"/>
  <c r="AY59" i="3"/>
  <c r="AX59" i="3"/>
  <c r="AW59" i="3"/>
  <c r="AV59" i="3"/>
  <c r="AU59" i="3"/>
  <c r="AY58" i="3"/>
  <c r="AX58" i="3"/>
  <c r="AW58" i="3"/>
  <c r="AV58" i="3"/>
  <c r="AU58" i="3"/>
  <c r="AY57" i="3"/>
  <c r="AX57" i="3"/>
  <c r="AW57" i="3"/>
  <c r="AV57" i="3"/>
  <c r="AU57" i="3"/>
  <c r="AY56" i="3"/>
  <c r="AX56" i="3"/>
  <c r="AW56" i="3"/>
  <c r="AV56" i="3"/>
  <c r="AU56" i="3"/>
  <c r="AY55" i="3"/>
  <c r="AX55" i="3"/>
  <c r="AW55" i="3"/>
  <c r="AV55" i="3"/>
  <c r="AU55" i="3"/>
  <c r="AY54" i="3"/>
  <c r="AX54" i="3"/>
  <c r="AW54" i="3"/>
  <c r="AV54" i="3"/>
  <c r="AU54" i="3"/>
  <c r="AY53" i="3"/>
  <c r="AX53" i="3"/>
  <c r="AW53" i="3"/>
  <c r="AV53" i="3"/>
  <c r="AU53" i="3"/>
  <c r="AY52" i="3"/>
  <c r="AX52" i="3"/>
  <c r="AW52" i="3"/>
  <c r="AV52" i="3"/>
  <c r="AU52" i="3"/>
  <c r="AY51" i="3"/>
  <c r="AX51" i="3"/>
  <c r="AW51" i="3"/>
  <c r="AV51" i="3"/>
  <c r="AU51" i="3"/>
  <c r="AY50" i="3"/>
  <c r="AX50" i="3"/>
  <c r="AW50" i="3"/>
  <c r="AV50" i="3"/>
  <c r="AU50" i="3"/>
  <c r="AY49" i="3"/>
  <c r="AX49" i="3"/>
  <c r="AW49" i="3"/>
  <c r="AV49" i="3"/>
  <c r="AU49" i="3"/>
  <c r="AY48" i="3"/>
  <c r="AX48" i="3"/>
  <c r="AW48" i="3"/>
  <c r="AV48" i="3"/>
  <c r="AU48" i="3"/>
  <c r="AU8" i="3"/>
  <c r="AU91" i="4"/>
  <c r="AV91" i="4"/>
  <c r="AW91" i="4"/>
  <c r="AX91" i="4"/>
  <c r="AY91" i="4"/>
  <c r="AU92" i="4"/>
  <c r="AV92" i="4"/>
  <c r="AW92" i="4"/>
  <c r="AX92" i="4"/>
  <c r="AY92" i="4"/>
  <c r="AU93" i="4"/>
  <c r="AV93" i="4"/>
  <c r="AW93" i="4"/>
  <c r="AX93" i="4"/>
  <c r="AY93" i="4"/>
  <c r="AU94" i="4"/>
  <c r="AV94" i="4"/>
  <c r="AW94" i="4"/>
  <c r="AX94" i="4"/>
  <c r="AY94" i="4"/>
  <c r="AU95" i="4"/>
  <c r="AV95" i="4"/>
  <c r="AW95" i="4"/>
  <c r="AX95" i="4"/>
  <c r="AY95" i="4"/>
  <c r="AU96" i="4"/>
  <c r="AV96" i="4"/>
  <c r="AW96" i="4"/>
  <c r="AX96" i="4"/>
  <c r="AY96" i="4"/>
  <c r="AU97" i="4"/>
  <c r="AV97" i="4"/>
  <c r="AW97" i="4"/>
  <c r="AX97" i="4"/>
  <c r="AY97" i="4"/>
  <c r="AU98" i="4"/>
  <c r="AV98" i="4"/>
  <c r="AW98" i="4"/>
  <c r="AX98" i="4"/>
  <c r="AY98" i="4"/>
  <c r="AU99" i="4"/>
  <c r="AV99" i="4"/>
  <c r="AW99" i="4"/>
  <c r="AX99" i="4"/>
  <c r="AY99" i="4"/>
  <c r="AU100" i="4"/>
  <c r="AV100" i="4"/>
  <c r="AW100" i="4"/>
  <c r="AX100" i="4"/>
  <c r="AY100" i="4"/>
  <c r="AU101" i="4"/>
  <c r="AV101" i="4"/>
  <c r="AW101" i="4"/>
  <c r="AX101" i="4"/>
  <c r="AY101" i="4"/>
  <c r="AU102" i="4"/>
  <c r="AV102" i="4"/>
  <c r="AW102" i="4"/>
  <c r="AX102" i="4"/>
  <c r="AY102" i="4"/>
  <c r="AU103" i="4"/>
  <c r="AV103" i="4"/>
  <c r="AW103" i="4"/>
  <c r="AX103" i="4"/>
  <c r="AY103" i="4"/>
  <c r="AU104" i="4"/>
  <c r="AV104" i="4"/>
  <c r="AW104" i="4"/>
  <c r="AX104" i="4"/>
  <c r="AY104" i="4"/>
  <c r="AU105" i="4"/>
  <c r="AV105" i="4"/>
  <c r="AW105" i="4"/>
  <c r="AX105" i="4"/>
  <c r="AY105" i="4"/>
  <c r="AU106" i="4"/>
  <c r="AV106" i="4"/>
  <c r="AW106" i="4"/>
  <c r="AX106" i="4"/>
  <c r="AY106" i="4"/>
  <c r="AU107" i="4"/>
  <c r="AV107" i="4"/>
  <c r="AW107" i="4"/>
  <c r="AX107" i="4"/>
  <c r="AY107" i="4"/>
  <c r="AU108" i="4"/>
  <c r="AV108" i="4"/>
  <c r="AW108" i="4"/>
  <c r="AX108" i="4"/>
  <c r="AY108" i="4"/>
  <c r="AU109" i="4"/>
  <c r="AV109" i="4"/>
  <c r="AW109" i="4"/>
  <c r="AX109" i="4"/>
  <c r="AY109" i="4"/>
  <c r="AU110" i="4"/>
  <c r="AV110" i="4"/>
  <c r="AW110" i="4"/>
  <c r="AX110" i="4"/>
  <c r="AY110" i="4"/>
  <c r="AU111" i="4"/>
  <c r="AV111" i="4"/>
  <c r="AW111" i="4"/>
  <c r="AX111" i="4"/>
  <c r="AY111" i="4"/>
  <c r="AU112" i="4"/>
  <c r="AV112" i="4"/>
  <c r="AW112" i="4"/>
  <c r="AX112" i="4"/>
  <c r="AY112" i="4"/>
  <c r="AU113" i="4"/>
  <c r="AV113" i="4"/>
  <c r="AW113" i="4"/>
  <c r="AX113" i="4"/>
  <c r="AY113" i="4"/>
  <c r="AU114" i="4"/>
  <c r="AV114" i="4"/>
  <c r="AW114" i="4"/>
  <c r="AX114" i="4"/>
  <c r="AY114" i="4"/>
  <c r="AU115" i="4"/>
  <c r="AV115" i="4"/>
  <c r="AW115" i="4"/>
  <c r="AX115" i="4"/>
  <c r="AY115" i="4"/>
  <c r="AU116" i="4"/>
  <c r="AV116" i="4"/>
  <c r="AW116" i="4"/>
  <c r="AX116" i="4"/>
  <c r="AY116" i="4"/>
  <c r="AU117" i="4"/>
  <c r="AV117" i="4"/>
  <c r="AW117" i="4"/>
  <c r="AX117" i="4"/>
  <c r="AY117" i="4"/>
  <c r="AU118" i="4"/>
  <c r="AV118" i="4"/>
  <c r="AW118" i="4"/>
  <c r="AX118" i="4"/>
  <c r="AY118" i="4"/>
  <c r="AU119" i="4"/>
  <c r="AV119" i="4"/>
  <c r="AW119" i="4"/>
  <c r="AX119" i="4"/>
  <c r="AY119" i="4"/>
  <c r="AU120" i="4"/>
  <c r="AV120" i="4"/>
  <c r="AW120" i="4"/>
  <c r="AX120" i="4"/>
  <c r="AY120" i="4"/>
  <c r="AU121" i="4"/>
  <c r="AV121" i="4"/>
  <c r="AW121" i="4"/>
  <c r="AX121" i="4"/>
  <c r="AY121" i="4"/>
  <c r="AU122" i="4"/>
  <c r="AV122" i="4"/>
  <c r="AW122" i="4"/>
  <c r="AX122" i="4"/>
  <c r="AY122" i="4"/>
  <c r="AU123" i="4"/>
  <c r="AV123" i="4"/>
  <c r="AW123" i="4"/>
  <c r="AX123" i="4"/>
  <c r="AY123" i="4"/>
  <c r="AU124" i="4"/>
  <c r="AV124" i="4"/>
  <c r="AW124" i="4"/>
  <c r="AX124" i="4"/>
  <c r="AY124" i="4"/>
  <c r="AU125" i="4"/>
  <c r="AV125" i="4"/>
  <c r="AW125" i="4"/>
  <c r="AX125" i="4"/>
  <c r="AY125" i="4"/>
  <c r="AU126" i="4"/>
  <c r="AV126" i="4"/>
  <c r="AW126" i="4"/>
  <c r="AX126" i="4"/>
  <c r="AY126" i="4"/>
  <c r="AU127" i="4"/>
  <c r="AV127" i="4"/>
  <c r="AW127" i="4"/>
  <c r="AX127" i="4"/>
  <c r="AY127" i="4"/>
  <c r="AU128" i="4"/>
  <c r="AV128" i="4"/>
  <c r="AW128" i="4"/>
  <c r="AX128" i="4"/>
  <c r="AY128" i="4"/>
  <c r="AU129" i="4"/>
  <c r="AV129" i="4"/>
  <c r="AW129" i="4"/>
  <c r="AX129" i="4"/>
  <c r="AY129" i="4"/>
  <c r="AU130" i="4"/>
  <c r="AV130" i="4"/>
  <c r="AW130" i="4"/>
  <c r="AX130" i="4"/>
  <c r="AY130" i="4"/>
  <c r="AU131" i="4"/>
  <c r="AV131" i="4"/>
  <c r="AW131" i="4"/>
  <c r="AX131" i="4"/>
  <c r="AY131" i="4"/>
  <c r="AU132" i="4"/>
  <c r="AV132" i="4"/>
  <c r="AW132" i="4"/>
  <c r="AX132" i="4"/>
  <c r="AY132" i="4"/>
  <c r="AU133" i="4"/>
  <c r="AV133" i="4"/>
  <c r="AW133" i="4"/>
  <c r="AX133" i="4"/>
  <c r="AY133" i="4"/>
  <c r="AU134" i="4"/>
  <c r="AV134" i="4"/>
  <c r="AW134" i="4"/>
  <c r="AX134" i="4"/>
  <c r="AY134" i="4"/>
  <c r="AU135" i="4"/>
  <c r="AV135" i="4"/>
  <c r="AW135" i="4"/>
  <c r="AX135" i="4"/>
  <c r="AY135" i="4"/>
  <c r="AU136" i="4"/>
  <c r="AV136" i="4"/>
  <c r="AW136" i="4"/>
  <c r="AX136" i="4"/>
  <c r="AY136" i="4"/>
  <c r="AU137" i="4"/>
  <c r="AV137" i="4"/>
  <c r="AW137" i="4"/>
  <c r="AX137" i="4"/>
  <c r="AY137" i="4"/>
  <c r="AU138" i="4"/>
  <c r="AV138" i="4"/>
  <c r="AW138" i="4"/>
  <c r="AX138" i="4"/>
  <c r="AY138" i="4"/>
  <c r="AU139" i="4"/>
  <c r="AV139" i="4"/>
  <c r="AW139" i="4"/>
  <c r="AX139" i="4"/>
  <c r="AY139" i="4"/>
  <c r="AU140" i="4"/>
  <c r="AV140" i="4"/>
  <c r="AW140" i="4"/>
  <c r="AX140" i="4"/>
  <c r="AY140" i="4"/>
  <c r="AU141" i="4"/>
  <c r="AV141" i="4"/>
  <c r="AW141" i="4"/>
  <c r="AX141" i="4"/>
  <c r="AY141" i="4"/>
  <c r="AU142" i="4"/>
  <c r="AV142" i="4"/>
  <c r="AW142" i="4"/>
  <c r="AX142" i="4"/>
  <c r="AY142" i="4"/>
  <c r="AU143" i="4"/>
  <c r="AV143" i="4"/>
  <c r="AW143" i="4"/>
  <c r="AX143" i="4"/>
  <c r="AY143" i="4"/>
  <c r="AU144" i="4"/>
  <c r="AV144" i="4"/>
  <c r="AW144" i="4"/>
  <c r="AX144" i="4"/>
  <c r="AY144" i="4"/>
  <c r="AU145" i="4"/>
  <c r="AV145" i="4"/>
  <c r="AW145" i="4"/>
  <c r="AX145" i="4"/>
  <c r="AY145" i="4"/>
  <c r="AU146" i="4"/>
  <c r="AV146" i="4"/>
  <c r="AW146" i="4"/>
  <c r="AX146" i="4"/>
  <c r="AY146" i="4"/>
  <c r="AU147" i="4"/>
  <c r="AV147" i="4"/>
  <c r="AW147" i="4"/>
  <c r="AX147" i="4"/>
  <c r="AY147" i="4"/>
  <c r="AU148" i="4"/>
  <c r="AV148" i="4"/>
  <c r="AW148" i="4"/>
  <c r="AX148" i="4"/>
  <c r="AY148" i="4"/>
  <c r="AU149" i="4"/>
  <c r="AV149" i="4"/>
  <c r="AW149" i="4"/>
  <c r="AX149" i="4"/>
  <c r="AY149" i="4"/>
  <c r="AU150" i="4"/>
  <c r="AV150" i="4"/>
  <c r="AW150" i="4"/>
  <c r="AX150" i="4"/>
  <c r="AY150" i="4"/>
  <c r="AU151" i="4"/>
  <c r="AV151" i="4"/>
  <c r="AW151" i="4"/>
  <c r="AX151" i="4"/>
  <c r="AY151" i="4"/>
  <c r="AU152" i="4"/>
  <c r="AV152" i="4"/>
  <c r="AW152" i="4"/>
  <c r="AX152" i="4"/>
  <c r="AY152" i="4"/>
  <c r="AU9" i="4"/>
  <c r="AV9" i="4"/>
  <c r="AW9" i="4"/>
  <c r="AX9" i="4"/>
  <c r="AY9" i="4"/>
  <c r="AU10" i="4"/>
  <c r="AV10" i="4"/>
  <c r="AW10" i="4"/>
  <c r="AX10" i="4"/>
  <c r="AY10" i="4"/>
  <c r="AU11" i="4"/>
  <c r="AV11" i="4"/>
  <c r="AW11" i="4"/>
  <c r="AX11" i="4"/>
  <c r="AY11" i="4"/>
  <c r="AU12" i="4"/>
  <c r="AV12" i="4"/>
  <c r="AW12" i="4"/>
  <c r="AX12" i="4"/>
  <c r="AY12" i="4"/>
  <c r="AU13" i="4"/>
  <c r="AV13" i="4"/>
  <c r="AW13" i="4"/>
  <c r="AX13" i="4"/>
  <c r="AY13" i="4"/>
  <c r="AU14" i="4"/>
  <c r="AV14" i="4"/>
  <c r="AW14" i="4"/>
  <c r="AX14" i="4"/>
  <c r="AY14" i="4"/>
  <c r="AU15" i="4"/>
  <c r="AV15" i="4"/>
  <c r="AW15" i="4"/>
  <c r="AX15" i="4"/>
  <c r="AY15" i="4"/>
  <c r="AU16" i="4"/>
  <c r="AV16" i="4"/>
  <c r="AW16" i="4"/>
  <c r="AX16" i="4"/>
  <c r="AY16" i="4"/>
  <c r="AU17" i="4"/>
  <c r="AV17" i="4"/>
  <c r="AW17" i="4"/>
  <c r="AX17" i="4"/>
  <c r="AY17" i="4"/>
  <c r="AU18" i="4"/>
  <c r="AV18" i="4"/>
  <c r="AW18" i="4"/>
  <c r="AX18" i="4"/>
  <c r="AY18" i="4"/>
  <c r="AU19" i="4"/>
  <c r="AV19" i="4"/>
  <c r="AW19" i="4"/>
  <c r="AX19" i="4"/>
  <c r="AY19" i="4"/>
  <c r="AU20" i="4"/>
  <c r="AV20" i="4"/>
  <c r="AW20" i="4"/>
  <c r="AX20" i="4"/>
  <c r="AY20" i="4"/>
  <c r="AU21" i="4"/>
  <c r="AV21" i="4"/>
  <c r="AW21" i="4"/>
  <c r="AX21" i="4"/>
  <c r="AY21" i="4"/>
  <c r="AU22" i="4"/>
  <c r="AV22" i="4"/>
  <c r="AW22" i="4"/>
  <c r="AX22" i="4"/>
  <c r="AY22" i="4"/>
  <c r="AU23" i="4"/>
  <c r="AV23" i="4"/>
  <c r="AW23" i="4"/>
  <c r="AX23" i="4"/>
  <c r="AY23" i="4"/>
  <c r="AU24" i="4"/>
  <c r="AV24" i="4"/>
  <c r="AW24" i="4"/>
  <c r="AX24" i="4"/>
  <c r="AY24" i="4"/>
  <c r="AU25" i="4"/>
  <c r="AV25" i="4"/>
  <c r="AW25" i="4"/>
  <c r="AX25" i="4"/>
  <c r="AY25" i="4"/>
  <c r="AU26" i="4"/>
  <c r="AV26" i="4"/>
  <c r="AW26" i="4"/>
  <c r="AX26" i="4"/>
  <c r="AY26" i="4"/>
  <c r="AU27" i="4"/>
  <c r="AV27" i="4"/>
  <c r="AW27" i="4"/>
  <c r="AX27" i="4"/>
  <c r="AY27" i="4"/>
  <c r="AU28" i="4"/>
  <c r="AV28" i="4"/>
  <c r="AW28" i="4"/>
  <c r="AX28" i="4"/>
  <c r="AY28" i="4"/>
  <c r="AU29" i="4"/>
  <c r="AV29" i="4"/>
  <c r="AW29" i="4"/>
  <c r="AX29" i="4"/>
  <c r="AY29" i="4"/>
  <c r="AU30" i="4"/>
  <c r="AV30" i="4"/>
  <c r="AW30" i="4"/>
  <c r="AX30" i="4"/>
  <c r="AY30" i="4"/>
  <c r="AU31" i="4"/>
  <c r="AV31" i="4"/>
  <c r="AW31" i="4"/>
  <c r="AX31" i="4"/>
  <c r="AY31" i="4"/>
  <c r="AU32" i="4"/>
  <c r="AV32" i="4"/>
  <c r="AW32" i="4"/>
  <c r="AX32" i="4"/>
  <c r="AY32" i="4"/>
  <c r="AU33" i="4"/>
  <c r="AV33" i="4"/>
  <c r="AW33" i="4"/>
  <c r="AX33" i="4"/>
  <c r="AY33" i="4"/>
  <c r="AU34" i="4"/>
  <c r="AV34" i="4"/>
  <c r="AW34" i="4"/>
  <c r="AX34" i="4"/>
  <c r="AY34" i="4"/>
  <c r="AU35" i="4"/>
  <c r="AV35" i="4"/>
  <c r="AW35" i="4"/>
  <c r="AX35" i="4"/>
  <c r="AY35" i="4"/>
  <c r="AU36" i="4"/>
  <c r="AV36" i="4"/>
  <c r="AW36" i="4"/>
  <c r="AX36" i="4"/>
  <c r="AY36" i="4"/>
  <c r="AU37" i="4"/>
  <c r="AV37" i="4"/>
  <c r="AW37" i="4"/>
  <c r="AX37" i="4"/>
  <c r="AY37" i="4"/>
  <c r="AU38" i="4"/>
  <c r="AV38" i="4"/>
  <c r="AW38" i="4"/>
  <c r="AX38" i="4"/>
  <c r="AY38" i="4"/>
  <c r="AU39" i="4"/>
  <c r="AV39" i="4"/>
  <c r="AW39" i="4"/>
  <c r="AX39" i="4"/>
  <c r="AY39" i="4"/>
  <c r="AU40" i="4"/>
  <c r="AV40" i="4"/>
  <c r="AW40" i="4"/>
  <c r="AX40" i="4"/>
  <c r="AY40" i="4"/>
  <c r="AU41" i="4"/>
  <c r="AV41" i="4"/>
  <c r="AW41" i="4"/>
  <c r="AX41" i="4"/>
  <c r="AY41" i="4"/>
  <c r="AU42" i="4"/>
  <c r="AV42" i="4"/>
  <c r="AW42" i="4"/>
  <c r="AX42" i="4"/>
  <c r="AY42" i="4"/>
  <c r="AU43" i="4"/>
  <c r="AV43" i="4"/>
  <c r="AW43" i="4"/>
  <c r="AX43" i="4"/>
  <c r="AY43" i="4"/>
  <c r="AU44" i="4"/>
  <c r="AV44" i="4"/>
  <c r="AW44" i="4"/>
  <c r="AX44" i="4"/>
  <c r="AY44" i="4"/>
  <c r="AU45" i="4"/>
  <c r="AV45" i="4"/>
  <c r="AW45" i="4"/>
  <c r="AX45" i="4"/>
  <c r="AY45" i="4"/>
  <c r="AU46" i="4"/>
  <c r="AV46" i="4"/>
  <c r="AW46" i="4"/>
  <c r="AX46" i="4"/>
  <c r="AY46" i="4"/>
  <c r="AU47" i="4"/>
  <c r="AV47" i="4"/>
  <c r="AW47" i="4"/>
  <c r="AX47" i="4"/>
  <c r="AY47" i="4"/>
  <c r="AU48" i="4"/>
  <c r="AV48" i="4"/>
  <c r="AW48" i="4"/>
  <c r="AX48" i="4"/>
  <c r="AY48" i="4"/>
  <c r="AU49" i="4"/>
  <c r="AV49" i="4"/>
  <c r="AW49" i="4"/>
  <c r="AX49" i="4"/>
  <c r="AY49" i="4"/>
  <c r="AU50" i="4"/>
  <c r="AV50" i="4"/>
  <c r="AW50" i="4"/>
  <c r="AX50" i="4"/>
  <c r="AY50" i="4"/>
  <c r="AU51" i="4"/>
  <c r="AV51" i="4"/>
  <c r="AW51" i="4"/>
  <c r="AX51" i="4"/>
  <c r="AY51" i="4"/>
  <c r="AU52" i="4"/>
  <c r="AV52" i="4"/>
  <c r="AW52" i="4"/>
  <c r="AX52" i="4"/>
  <c r="AY52" i="4"/>
  <c r="AU53" i="4"/>
  <c r="AV53" i="4"/>
  <c r="AW53" i="4"/>
  <c r="AX53" i="4"/>
  <c r="AY53" i="4"/>
  <c r="AU54" i="4"/>
  <c r="AV54" i="4"/>
  <c r="AW54" i="4"/>
  <c r="AX54" i="4"/>
  <c r="AY54" i="4"/>
  <c r="AU55" i="4"/>
  <c r="AV55" i="4"/>
  <c r="AW55" i="4"/>
  <c r="AX55" i="4"/>
  <c r="AY55" i="4"/>
  <c r="AU56" i="4"/>
  <c r="AV56" i="4"/>
  <c r="AW56" i="4"/>
  <c r="AX56" i="4"/>
  <c r="AY56" i="4"/>
  <c r="AU57" i="4"/>
  <c r="AV57" i="4"/>
  <c r="AW57" i="4"/>
  <c r="AX57" i="4"/>
  <c r="AY57" i="4"/>
  <c r="AU58" i="4"/>
  <c r="AV58" i="4"/>
  <c r="AW58" i="4"/>
  <c r="AX58" i="4"/>
  <c r="AY58" i="4"/>
  <c r="AU59" i="4"/>
  <c r="AV59" i="4"/>
  <c r="AW59" i="4"/>
  <c r="AX59" i="4"/>
  <c r="AY59" i="4"/>
  <c r="AU60" i="4"/>
  <c r="AV60" i="4"/>
  <c r="AW60" i="4"/>
  <c r="AX60" i="4"/>
  <c r="AY60" i="4"/>
  <c r="AU61" i="4"/>
  <c r="AV61" i="4"/>
  <c r="AW61" i="4"/>
  <c r="AX61" i="4"/>
  <c r="AY61" i="4"/>
  <c r="AU62" i="4"/>
  <c r="AV62" i="4"/>
  <c r="AW62" i="4"/>
  <c r="AX62" i="4"/>
  <c r="AY62" i="4"/>
  <c r="AU63" i="4"/>
  <c r="AV63" i="4"/>
  <c r="AW63" i="4"/>
  <c r="AX63" i="4"/>
  <c r="AY63" i="4"/>
  <c r="AU64" i="4"/>
  <c r="AV64" i="4"/>
  <c r="AW64" i="4"/>
  <c r="AX64" i="4"/>
  <c r="AY64" i="4"/>
  <c r="AU65" i="4"/>
  <c r="AV65" i="4"/>
  <c r="AW65" i="4"/>
  <c r="AX65" i="4"/>
  <c r="AY65" i="4"/>
  <c r="AU66" i="4"/>
  <c r="AV66" i="4"/>
  <c r="AW66" i="4"/>
  <c r="AX66" i="4"/>
  <c r="AY66" i="4"/>
  <c r="AU67" i="4"/>
  <c r="AV67" i="4"/>
  <c r="AW67" i="4"/>
  <c r="AX67" i="4"/>
  <c r="AY67" i="4"/>
  <c r="AU68" i="4"/>
  <c r="AV68" i="4"/>
  <c r="AW68" i="4"/>
  <c r="AX68" i="4"/>
  <c r="AY68" i="4"/>
  <c r="AU69" i="4"/>
  <c r="AV69" i="4"/>
  <c r="AW69" i="4"/>
  <c r="AX69" i="4"/>
  <c r="AY69" i="4"/>
  <c r="AU70" i="4"/>
  <c r="AV70" i="4"/>
  <c r="AW70" i="4"/>
  <c r="AX70" i="4"/>
  <c r="AY70" i="4"/>
  <c r="AU71" i="4"/>
  <c r="AV71" i="4"/>
  <c r="AW71" i="4"/>
  <c r="AX71" i="4"/>
  <c r="AY71" i="4"/>
  <c r="AU72" i="4"/>
  <c r="AV72" i="4"/>
  <c r="AW72" i="4"/>
  <c r="AX72" i="4"/>
  <c r="AY72" i="4"/>
  <c r="AU73" i="4"/>
  <c r="AV73" i="4"/>
  <c r="AW73" i="4"/>
  <c r="AX73" i="4"/>
  <c r="AY73" i="4"/>
  <c r="AU74" i="4"/>
  <c r="AV74" i="4"/>
  <c r="AW74" i="4"/>
  <c r="AX74" i="4"/>
  <c r="AY74" i="4"/>
  <c r="AU75" i="4"/>
  <c r="AV75" i="4"/>
  <c r="AW75" i="4"/>
  <c r="AX75" i="4"/>
  <c r="AY75" i="4"/>
  <c r="AU76" i="4"/>
  <c r="AV76" i="4"/>
  <c r="AW76" i="4"/>
  <c r="AX76" i="4"/>
  <c r="AY76" i="4"/>
  <c r="AU77" i="4"/>
  <c r="AV77" i="4"/>
  <c r="AW77" i="4"/>
  <c r="AX77" i="4"/>
  <c r="AY77" i="4"/>
  <c r="AU78" i="4"/>
  <c r="AV78" i="4"/>
  <c r="AW78" i="4"/>
  <c r="AX78" i="4"/>
  <c r="AY78" i="4"/>
  <c r="AU79" i="4"/>
  <c r="AV79" i="4"/>
  <c r="AW79" i="4"/>
  <c r="AX79" i="4"/>
  <c r="AY79" i="4"/>
  <c r="AU80" i="4"/>
  <c r="AV80" i="4"/>
  <c r="AW80" i="4"/>
  <c r="AX80" i="4"/>
  <c r="AY80" i="4"/>
  <c r="AU81" i="4"/>
  <c r="AV81" i="4"/>
  <c r="AW81" i="4"/>
  <c r="AX81" i="4"/>
  <c r="AY81" i="4"/>
  <c r="AU82" i="4"/>
  <c r="AV82" i="4"/>
  <c r="AW82" i="4"/>
  <c r="AX82" i="4"/>
  <c r="AY82" i="4"/>
  <c r="AU83" i="4"/>
  <c r="AV83" i="4"/>
  <c r="AW83" i="4"/>
  <c r="AX83" i="4"/>
  <c r="AY83" i="4"/>
  <c r="AU84" i="4"/>
  <c r="AV84" i="4"/>
  <c r="AW84" i="4"/>
  <c r="AX84" i="4"/>
  <c r="AY84" i="4"/>
  <c r="AU85" i="4"/>
  <c r="AV85" i="4"/>
  <c r="AW85" i="4"/>
  <c r="AX85" i="4"/>
  <c r="AY85" i="4"/>
  <c r="AU86" i="4"/>
  <c r="AV86" i="4"/>
  <c r="AW86" i="4"/>
  <c r="AX86" i="4"/>
  <c r="AY86" i="4"/>
  <c r="AU87" i="4"/>
  <c r="AV87" i="4"/>
  <c r="AW87" i="4"/>
  <c r="AX87" i="4"/>
  <c r="AY87" i="4"/>
  <c r="AU88" i="4"/>
  <c r="AV88" i="4"/>
  <c r="AW88" i="4"/>
  <c r="AX88" i="4"/>
  <c r="AY88" i="4"/>
  <c r="AV8" i="4"/>
  <c r="AW8" i="4"/>
  <c r="AX8" i="4"/>
  <c r="AY8" i="4"/>
  <c r="AU8" i="4"/>
  <c r="BG26" i="6" l="1"/>
  <c r="BK65" i="6"/>
  <c r="BG47" i="6"/>
  <c r="BI50" i="6"/>
  <c r="BH53" i="6"/>
  <c r="BI55" i="6"/>
  <c r="BH58" i="6"/>
  <c r="BI60" i="6"/>
  <c r="BH63" i="6"/>
  <c r="BK64" i="6"/>
  <c r="BI66" i="6"/>
  <c r="BG68" i="6"/>
  <c r="BJ69" i="6"/>
  <c r="BH71" i="6"/>
  <c r="BK72" i="6"/>
  <c r="BI74" i="6"/>
  <c r="BG76" i="6"/>
  <c r="BJ77" i="6"/>
  <c r="BH79" i="6"/>
  <c r="BK80" i="6"/>
  <c r="BI82" i="6"/>
  <c r="BG84" i="6"/>
  <c r="BJ85" i="6"/>
  <c r="BI53" i="6"/>
  <c r="BJ55" i="6"/>
  <c r="BI58" i="6"/>
  <c r="BH61" i="6"/>
  <c r="BI63" i="6"/>
  <c r="BG65" i="6"/>
  <c r="BJ66" i="6"/>
  <c r="BH68" i="6"/>
  <c r="BK69" i="6"/>
  <c r="BI71" i="6"/>
  <c r="BG73" i="6"/>
  <c r="BJ74" i="6"/>
  <c r="BH76" i="6"/>
  <c r="BK77" i="6"/>
  <c r="BI79" i="6"/>
  <c r="BG81" i="6"/>
  <c r="BJ82" i="6"/>
  <c r="BH84" i="6"/>
  <c r="BK85" i="6"/>
  <c r="BH8" i="6"/>
  <c r="BK9" i="6"/>
  <c r="BG13" i="6"/>
  <c r="BH16" i="6"/>
  <c r="BI19" i="6"/>
  <c r="BJ22" i="6"/>
  <c r="BK24" i="6"/>
  <c r="BJ27" i="6"/>
  <c r="BI30" i="6"/>
  <c r="BJ32" i="6"/>
  <c r="BK35" i="6"/>
  <c r="BG38" i="6"/>
  <c r="BK40" i="6"/>
  <c r="BJ43" i="6"/>
  <c r="BK45" i="6"/>
  <c r="BJ48" i="6"/>
  <c r="BK50" i="6"/>
  <c r="BJ53" i="6"/>
  <c r="BI56" i="6"/>
  <c r="BJ58" i="6"/>
  <c r="BI61" i="6"/>
  <c r="BJ63" i="6"/>
  <c r="BH65" i="6"/>
  <c r="BK66" i="6"/>
  <c r="BI68" i="6"/>
  <c r="BG70" i="6"/>
  <c r="BJ71" i="6"/>
  <c r="BH73" i="6"/>
  <c r="BK74" i="6"/>
  <c r="BI76" i="6"/>
  <c r="BG78" i="6"/>
  <c r="BJ79" i="6"/>
  <c r="BH81" i="6"/>
  <c r="BK82" i="6"/>
  <c r="BI84" i="6"/>
  <c r="BG86" i="6"/>
  <c r="BI8" i="6"/>
  <c r="BG10" i="6"/>
  <c r="BH13" i="6"/>
  <c r="BI16" i="6"/>
  <c r="BJ19" i="6"/>
  <c r="BK22" i="6"/>
  <c r="BJ25" i="6"/>
  <c r="BK27" i="6"/>
  <c r="BJ30" i="6"/>
  <c r="BK32" i="6"/>
  <c r="BG36" i="6"/>
  <c r="BK38" i="6"/>
  <c r="BG41" i="6"/>
  <c r="BK43" i="6"/>
  <c r="BG46" i="6"/>
  <c r="BK48" i="6"/>
  <c r="BJ51" i="6"/>
  <c r="BK53" i="6"/>
  <c r="BJ56" i="6"/>
  <c r="BK58" i="6"/>
  <c r="BJ61" i="6"/>
  <c r="BK63" i="6"/>
  <c r="BI65" i="6"/>
  <c r="BG67" i="6"/>
  <c r="BJ68" i="6"/>
  <c r="BH70" i="6"/>
  <c r="BK71" i="6"/>
  <c r="BI73" i="6"/>
  <c r="BG75" i="6"/>
  <c r="BJ76" i="6"/>
  <c r="BH78" i="6"/>
  <c r="BK79" i="6"/>
  <c r="BI81" i="6"/>
  <c r="BG83" i="6"/>
  <c r="BJ84" i="6"/>
  <c r="BH86" i="6"/>
  <c r="BJ8" i="6"/>
  <c r="BH10" i="6"/>
  <c r="BI13" i="6"/>
  <c r="BJ16" i="6"/>
  <c r="BK19" i="6"/>
  <c r="BG23" i="6"/>
  <c r="BK25" i="6"/>
  <c r="BG28" i="6"/>
  <c r="BK30" i="6"/>
  <c r="BJ33" i="6"/>
  <c r="BH36" i="6"/>
  <c r="BG39" i="6"/>
  <c r="BH41" i="6"/>
  <c r="BG44" i="6"/>
  <c r="BK46" i="6"/>
  <c r="BG49" i="6"/>
  <c r="BK51" i="6"/>
  <c r="BG54" i="6"/>
  <c r="BK56" i="6"/>
  <c r="BJ59" i="6"/>
  <c r="BK61" i="6"/>
  <c r="BG64" i="6"/>
  <c r="BJ65" i="6"/>
  <c r="BH67" i="6"/>
  <c r="BK68" i="6"/>
  <c r="BI70" i="6"/>
  <c r="BG72" i="6"/>
  <c r="BJ73" i="6"/>
  <c r="BH75" i="6"/>
  <c r="BK76" i="6"/>
  <c r="BI78" i="6"/>
  <c r="BG80" i="6"/>
  <c r="BJ81" i="6"/>
  <c r="BH83" i="6"/>
  <c r="BK84" i="6"/>
  <c r="BI86" i="6"/>
  <c r="BK8" i="6"/>
  <c r="BG77" i="6"/>
  <c r="BH64" i="6"/>
  <c r="BH44" i="6"/>
  <c r="BH23" i="6"/>
  <c r="BI75" i="6"/>
  <c r="BG62" i="6"/>
  <c r="BG42" i="6"/>
  <c r="BK20" i="6"/>
  <c r="BJ86" i="6"/>
  <c r="BK73" i="6"/>
  <c r="BK59" i="6"/>
  <c r="BH39" i="6"/>
  <c r="BJ17" i="6"/>
  <c r="BJ50" i="6"/>
  <c r="BI48" i="6"/>
  <c r="BJ45" i="6"/>
  <c r="BK42" i="6"/>
  <c r="BJ40" i="6"/>
  <c r="BK37" i="6"/>
  <c r="BJ35" i="6"/>
  <c r="BI32" i="6"/>
  <c r="BJ29" i="6"/>
  <c r="BI27" i="6"/>
  <c r="BJ24" i="6"/>
  <c r="BI22" i="6"/>
  <c r="BH19" i="6"/>
  <c r="BG16" i="6"/>
  <c r="BK12" i="6"/>
  <c r="BJ9" i="6"/>
  <c r="BJ47" i="6"/>
  <c r="BI45" i="6"/>
  <c r="BJ42" i="6"/>
  <c r="BI40" i="6"/>
  <c r="BJ37" i="6"/>
  <c r="BJ34" i="6"/>
  <c r="BH32" i="6"/>
  <c r="BI29" i="6"/>
  <c r="BH27" i="6"/>
  <c r="BI24" i="6"/>
  <c r="BI21" i="6"/>
  <c r="BH18" i="6"/>
  <c r="BG15" i="6"/>
  <c r="BK11" i="6"/>
  <c r="BK34" i="6"/>
  <c r="BG87" i="6"/>
  <c r="BI85" i="6"/>
  <c r="BK83" i="6"/>
  <c r="BH82" i="6"/>
  <c r="BJ80" i="6"/>
  <c r="BG79" i="6"/>
  <c r="BI77" i="6"/>
  <c r="BK75" i="6"/>
  <c r="BH74" i="6"/>
  <c r="BJ72" i="6"/>
  <c r="BG71" i="6"/>
  <c r="BI69" i="6"/>
  <c r="BK67" i="6"/>
  <c r="BH66" i="6"/>
  <c r="BJ64" i="6"/>
  <c r="BG63" i="6"/>
  <c r="BH60" i="6"/>
  <c r="BG58" i="6"/>
  <c r="BH55" i="6"/>
  <c r="BI52" i="6"/>
  <c r="BH50" i="6"/>
  <c r="BI47" i="6"/>
  <c r="BH45" i="6"/>
  <c r="BI42" i="6"/>
  <c r="BJ39" i="6"/>
  <c r="BI37" i="6"/>
  <c r="BI34" i="6"/>
  <c r="BG32" i="6"/>
  <c r="BH29" i="6"/>
  <c r="BI26" i="6"/>
  <c r="BH24" i="6"/>
  <c r="BH21" i="6"/>
  <c r="BG18" i="6"/>
  <c r="BK14" i="6"/>
  <c r="BJ11" i="6"/>
  <c r="BK33" i="6"/>
  <c r="BI10" i="6"/>
  <c r="BG12" i="6"/>
  <c r="BJ13" i="6"/>
  <c r="BH15" i="6"/>
  <c r="BK16" i="6"/>
  <c r="BI18" i="6"/>
  <c r="BG20" i="6"/>
  <c r="BJ21" i="6"/>
  <c r="BG9" i="6"/>
  <c r="BJ10" i="6"/>
  <c r="BH12" i="6"/>
  <c r="BK13" i="6"/>
  <c r="BI15" i="6"/>
  <c r="BG17" i="6"/>
  <c r="BJ18" i="6"/>
  <c r="BH20" i="6"/>
  <c r="BK21" i="6"/>
  <c r="BI23" i="6"/>
  <c r="BG25" i="6"/>
  <c r="BJ26" i="6"/>
  <c r="BH28" i="6"/>
  <c r="BK29" i="6"/>
  <c r="BI31" i="6"/>
  <c r="BG33" i="6"/>
  <c r="BG35" i="6"/>
  <c r="BJ36" i="6"/>
  <c r="BH38" i="6"/>
  <c r="BK39" i="6"/>
  <c r="BI41" i="6"/>
  <c r="BG43" i="6"/>
  <c r="BJ44" i="6"/>
  <c r="BH46" i="6"/>
  <c r="BK47" i="6"/>
  <c r="BI49" i="6"/>
  <c r="BG51" i="6"/>
  <c r="BJ52" i="6"/>
  <c r="BH54" i="6"/>
  <c r="BK55" i="6"/>
  <c r="BI57" i="6"/>
  <c r="BG59" i="6"/>
  <c r="BJ60" i="6"/>
  <c r="BH62" i="6"/>
  <c r="BH9" i="6"/>
  <c r="BK10" i="6"/>
  <c r="BI12" i="6"/>
  <c r="BG14" i="6"/>
  <c r="BJ15" i="6"/>
  <c r="BH17" i="6"/>
  <c r="BK18" i="6"/>
  <c r="BI20" i="6"/>
  <c r="BG22" i="6"/>
  <c r="BJ23" i="6"/>
  <c r="BH25" i="6"/>
  <c r="BK26" i="6"/>
  <c r="BI28" i="6"/>
  <c r="BG30" i="6"/>
  <c r="BJ31" i="6"/>
  <c r="BH33" i="6"/>
  <c r="BH35" i="6"/>
  <c r="BK36" i="6"/>
  <c r="BI38" i="6"/>
  <c r="BG40" i="6"/>
  <c r="BJ41" i="6"/>
  <c r="BH43" i="6"/>
  <c r="BK44" i="6"/>
  <c r="BI46" i="6"/>
  <c r="BG48" i="6"/>
  <c r="BJ49" i="6"/>
  <c r="BH51" i="6"/>
  <c r="BK52" i="6"/>
  <c r="BI54" i="6"/>
  <c r="BG56" i="6"/>
  <c r="BJ57" i="6"/>
  <c r="BH59" i="6"/>
  <c r="BK60" i="6"/>
  <c r="BI62" i="6"/>
  <c r="BI9" i="6"/>
  <c r="BG11" i="6"/>
  <c r="BJ12" i="6"/>
  <c r="BH14" i="6"/>
  <c r="BK15" i="6"/>
  <c r="BI17" i="6"/>
  <c r="BG19" i="6"/>
  <c r="BJ20" i="6"/>
  <c r="BH22" i="6"/>
  <c r="BK23" i="6"/>
  <c r="BI25" i="6"/>
  <c r="BG27" i="6"/>
  <c r="BJ28" i="6"/>
  <c r="BH30" i="6"/>
  <c r="BK31" i="6"/>
  <c r="BI33" i="6"/>
  <c r="BI35" i="6"/>
  <c r="BG37" i="6"/>
  <c r="BJ38" i="6"/>
  <c r="BH40" i="6"/>
  <c r="BK41" i="6"/>
  <c r="BI43" i="6"/>
  <c r="BG45" i="6"/>
  <c r="BJ46" i="6"/>
  <c r="BH48" i="6"/>
  <c r="BK49" i="6"/>
  <c r="BI51" i="6"/>
  <c r="BG53" i="6"/>
  <c r="BJ54" i="6"/>
  <c r="BH56" i="6"/>
  <c r="BK57" i="6"/>
  <c r="BI59" i="6"/>
  <c r="BG61" i="6"/>
  <c r="BJ62" i="6"/>
  <c r="BK86" i="6"/>
  <c r="BH85" i="6"/>
  <c r="BJ83" i="6"/>
  <c r="BG82" i="6"/>
  <c r="BI80" i="6"/>
  <c r="BK78" i="6"/>
  <c r="BH77" i="6"/>
  <c r="BJ75" i="6"/>
  <c r="BG74" i="6"/>
  <c r="BI72" i="6"/>
  <c r="BK70" i="6"/>
  <c r="BH69" i="6"/>
  <c r="BJ67" i="6"/>
  <c r="BG66" i="6"/>
  <c r="BI64" i="6"/>
  <c r="BK62" i="6"/>
  <c r="BG60" i="6"/>
  <c r="BH57" i="6"/>
  <c r="BG55" i="6"/>
  <c r="BH52" i="6"/>
  <c r="BG50" i="6"/>
  <c r="BH47" i="6"/>
  <c r="BI44" i="6"/>
  <c r="BH42" i="6"/>
  <c r="BI39" i="6"/>
  <c r="BH37" i="6"/>
  <c r="BH34" i="6"/>
  <c r="BH31" i="6"/>
  <c r="BG29" i="6"/>
  <c r="BH26" i="6"/>
  <c r="BG24" i="6"/>
  <c r="BG21" i="6"/>
  <c r="BK17" i="6"/>
  <c r="BJ14" i="6"/>
  <c r="BI11" i="6"/>
  <c r="AK75" i="6"/>
  <c r="AK9" i="4"/>
  <c r="AL9" i="4"/>
  <c r="AM9" i="4"/>
  <c r="AN9" i="4"/>
  <c r="AO9" i="4"/>
  <c r="AK10" i="4"/>
  <c r="AL10" i="4"/>
  <c r="AM10" i="4"/>
  <c r="AN10" i="4"/>
  <c r="AO10" i="4"/>
  <c r="AK11" i="4"/>
  <c r="AL11" i="4"/>
  <c r="AM11" i="4"/>
  <c r="AN11" i="4"/>
  <c r="AO11" i="4"/>
  <c r="AK12" i="4"/>
  <c r="AL12" i="4"/>
  <c r="AM12" i="4"/>
  <c r="AN12" i="4"/>
  <c r="AO12" i="4"/>
  <c r="AK13" i="4"/>
  <c r="AL13" i="4"/>
  <c r="AM13" i="4"/>
  <c r="AN13" i="4"/>
  <c r="AO13" i="4"/>
  <c r="AK14" i="4"/>
  <c r="AL14" i="4"/>
  <c r="AM14" i="4"/>
  <c r="AN14" i="4"/>
  <c r="AO14" i="4"/>
  <c r="AK15" i="4"/>
  <c r="AL15" i="4"/>
  <c r="AM15" i="4"/>
  <c r="AN15" i="4"/>
  <c r="AO15" i="4"/>
  <c r="AK16" i="4"/>
  <c r="AL16" i="4"/>
  <c r="AM16" i="4"/>
  <c r="AN16" i="4"/>
  <c r="AO16" i="4"/>
  <c r="AK17" i="4"/>
  <c r="AL17" i="4"/>
  <c r="AM17" i="4"/>
  <c r="AN17" i="4"/>
  <c r="AO17" i="4"/>
  <c r="AK18" i="4"/>
  <c r="AL18" i="4"/>
  <c r="AM18" i="4"/>
  <c r="AN18" i="4"/>
  <c r="AO18" i="4"/>
  <c r="AK19" i="4"/>
  <c r="AL19" i="4"/>
  <c r="AM19" i="4"/>
  <c r="AN19" i="4"/>
  <c r="AO19" i="4"/>
  <c r="AK20" i="4"/>
  <c r="AL20" i="4"/>
  <c r="AM20" i="4"/>
  <c r="AN20" i="4"/>
  <c r="AO20" i="4"/>
  <c r="AK21" i="4"/>
  <c r="AL21" i="4"/>
  <c r="AM21" i="4"/>
  <c r="AN21" i="4"/>
  <c r="AO21" i="4"/>
  <c r="AK22" i="4"/>
  <c r="AL22" i="4"/>
  <c r="AM22" i="4"/>
  <c r="AN22" i="4"/>
  <c r="AO22" i="4"/>
  <c r="AK23" i="4"/>
  <c r="AL23" i="4"/>
  <c r="AM23" i="4"/>
  <c r="AN23" i="4"/>
  <c r="AO23" i="4"/>
  <c r="AK24" i="4"/>
  <c r="AL24" i="4"/>
  <c r="AM24" i="4"/>
  <c r="AN24" i="4"/>
  <c r="AO24" i="4"/>
  <c r="AK25" i="4"/>
  <c r="AL25" i="4"/>
  <c r="AM25" i="4"/>
  <c r="AN25" i="4"/>
  <c r="AO25" i="4"/>
  <c r="AK26" i="4"/>
  <c r="AL26" i="4"/>
  <c r="AM26" i="4"/>
  <c r="AN26" i="4"/>
  <c r="AO26" i="4"/>
  <c r="AK27" i="4"/>
  <c r="AL27" i="4"/>
  <c r="AM27" i="4"/>
  <c r="AN27" i="4"/>
  <c r="AO27" i="4"/>
  <c r="AK28" i="4"/>
  <c r="AL28" i="4"/>
  <c r="AM28" i="4"/>
  <c r="AN28" i="4"/>
  <c r="AO28" i="4"/>
  <c r="AK29" i="4"/>
  <c r="AL29" i="4"/>
  <c r="AM29" i="4"/>
  <c r="AN29" i="4"/>
  <c r="AO29" i="4"/>
  <c r="AK30" i="4"/>
  <c r="AL30" i="4"/>
  <c r="AM30" i="4"/>
  <c r="AN30" i="4"/>
  <c r="AO30" i="4"/>
  <c r="AK31" i="4"/>
  <c r="AL31" i="4"/>
  <c r="AM31" i="4"/>
  <c r="AN31" i="4"/>
  <c r="AO31" i="4"/>
  <c r="AK32" i="4"/>
  <c r="AL32" i="4"/>
  <c r="AM32" i="4"/>
  <c r="AN32" i="4"/>
  <c r="AO32" i="4"/>
  <c r="AK33" i="4"/>
  <c r="AL33" i="4"/>
  <c r="AM33" i="4"/>
  <c r="AN33" i="4"/>
  <c r="AO33" i="4"/>
  <c r="AK34" i="4"/>
  <c r="AL34" i="4"/>
  <c r="AM34" i="4"/>
  <c r="AN34" i="4"/>
  <c r="AO34" i="4"/>
  <c r="AK35" i="4"/>
  <c r="AL35" i="4"/>
  <c r="AM35" i="4"/>
  <c r="AN35" i="4"/>
  <c r="AO35" i="4"/>
  <c r="AK36" i="4"/>
  <c r="AL36" i="4"/>
  <c r="AM36" i="4"/>
  <c r="AN36" i="4"/>
  <c r="AO36" i="4"/>
  <c r="AK37" i="4"/>
  <c r="AL37" i="4"/>
  <c r="AM37" i="4"/>
  <c r="AN37" i="4"/>
  <c r="AO37" i="4"/>
  <c r="AK38" i="4"/>
  <c r="AL38" i="4"/>
  <c r="AM38" i="4"/>
  <c r="AN38" i="4"/>
  <c r="AO38" i="4"/>
  <c r="AK39" i="4"/>
  <c r="AL39" i="4"/>
  <c r="AM39" i="4"/>
  <c r="AN39" i="4"/>
  <c r="AO39" i="4"/>
  <c r="AK40" i="4"/>
  <c r="AL40" i="4"/>
  <c r="AM40" i="4"/>
  <c r="AN40" i="4"/>
  <c r="AO40" i="4"/>
  <c r="AK41" i="4"/>
  <c r="AL41" i="4"/>
  <c r="AM41" i="4"/>
  <c r="AN41" i="4"/>
  <c r="AO41" i="4"/>
  <c r="AK42" i="4"/>
  <c r="AL42" i="4"/>
  <c r="AM42" i="4"/>
  <c r="AN42" i="4"/>
  <c r="AO42" i="4"/>
  <c r="AK43" i="4"/>
  <c r="AL43" i="4"/>
  <c r="AM43" i="4"/>
  <c r="AN43" i="4"/>
  <c r="AO43" i="4"/>
  <c r="AK44" i="4"/>
  <c r="AL44" i="4"/>
  <c r="AM44" i="4"/>
  <c r="AN44" i="4"/>
  <c r="AO44" i="4"/>
  <c r="AK45" i="4"/>
  <c r="AL45" i="4"/>
  <c r="AM45" i="4"/>
  <c r="AN45" i="4"/>
  <c r="AO45" i="4"/>
  <c r="AK46" i="4"/>
  <c r="AL46" i="4"/>
  <c r="AM46" i="4"/>
  <c r="AN46" i="4"/>
  <c r="AO46" i="4"/>
  <c r="AK47" i="4"/>
  <c r="AL47" i="4"/>
  <c r="AM47" i="4"/>
  <c r="AN47" i="4"/>
  <c r="AO47" i="4"/>
  <c r="AK48" i="4"/>
  <c r="AL48" i="4"/>
  <c r="AM48" i="4"/>
  <c r="AN48" i="4"/>
  <c r="AO48" i="4"/>
  <c r="AK49" i="4"/>
  <c r="AL49" i="4"/>
  <c r="AM49" i="4"/>
  <c r="AN49" i="4"/>
  <c r="AO49" i="4"/>
  <c r="AK50" i="4"/>
  <c r="AL50" i="4"/>
  <c r="AM50" i="4"/>
  <c r="AN50" i="4"/>
  <c r="AO50" i="4"/>
  <c r="AK51" i="4"/>
  <c r="AL51" i="4"/>
  <c r="AM51" i="4"/>
  <c r="AN51" i="4"/>
  <c r="AO51" i="4"/>
  <c r="AK52" i="4"/>
  <c r="AL52" i="4"/>
  <c r="AM52" i="4"/>
  <c r="AN52" i="4"/>
  <c r="AO52" i="4"/>
  <c r="AK53" i="4"/>
  <c r="AL53" i="4"/>
  <c r="AM53" i="4"/>
  <c r="AN53" i="4"/>
  <c r="AO53" i="4"/>
  <c r="AK54" i="4"/>
  <c r="AL54" i="4"/>
  <c r="AM54" i="4"/>
  <c r="AN54" i="4"/>
  <c r="AO54" i="4"/>
  <c r="AK55" i="4"/>
  <c r="AL55" i="4"/>
  <c r="AM55" i="4"/>
  <c r="AN55" i="4"/>
  <c r="AO55" i="4"/>
  <c r="AK56" i="4"/>
  <c r="AL56" i="4"/>
  <c r="AM56" i="4"/>
  <c r="AN56" i="4"/>
  <c r="AO56" i="4"/>
  <c r="AK57" i="4"/>
  <c r="AL57" i="4"/>
  <c r="AM57" i="4"/>
  <c r="AN57" i="4"/>
  <c r="AO57" i="4"/>
  <c r="AK58" i="4"/>
  <c r="AL58" i="4"/>
  <c r="AM58" i="4"/>
  <c r="AN58" i="4"/>
  <c r="AO58" i="4"/>
  <c r="AK59" i="4"/>
  <c r="AL59" i="4"/>
  <c r="AM59" i="4"/>
  <c r="AN59" i="4"/>
  <c r="AO59" i="4"/>
  <c r="AK60" i="4"/>
  <c r="AL60" i="4"/>
  <c r="AM60" i="4"/>
  <c r="AN60" i="4"/>
  <c r="AO60" i="4"/>
  <c r="AK61" i="4"/>
  <c r="AL61" i="4"/>
  <c r="AM61" i="4"/>
  <c r="AN61" i="4"/>
  <c r="AO61" i="4"/>
  <c r="AK62" i="4"/>
  <c r="AL62" i="4"/>
  <c r="AM62" i="4"/>
  <c r="AN62" i="4"/>
  <c r="AO62" i="4"/>
  <c r="AK63" i="4"/>
  <c r="AL63" i="4"/>
  <c r="AM63" i="4"/>
  <c r="AN63" i="4"/>
  <c r="AO63" i="4"/>
  <c r="AK64" i="4"/>
  <c r="AL64" i="4"/>
  <c r="AM64" i="4"/>
  <c r="AN64" i="4"/>
  <c r="AO64" i="4"/>
  <c r="AK65" i="4"/>
  <c r="AL65" i="4"/>
  <c r="AM65" i="4"/>
  <c r="AN65" i="4"/>
  <c r="AO65" i="4"/>
  <c r="AK66" i="4"/>
  <c r="AL66" i="4"/>
  <c r="AM66" i="4"/>
  <c r="AN66" i="4"/>
  <c r="AO66" i="4"/>
  <c r="AK67" i="4"/>
  <c r="AL67" i="4"/>
  <c r="AM67" i="4"/>
  <c r="AN67" i="4"/>
  <c r="AO67" i="4"/>
  <c r="AK68" i="4"/>
  <c r="AL68" i="4"/>
  <c r="AM68" i="4"/>
  <c r="AN68" i="4"/>
  <c r="AO68" i="4"/>
  <c r="AK69" i="4"/>
  <c r="AL69" i="4"/>
  <c r="AM69" i="4"/>
  <c r="AN69" i="4"/>
  <c r="AO69" i="4"/>
  <c r="AK70" i="4"/>
  <c r="AL70" i="4"/>
  <c r="AM70" i="4"/>
  <c r="AN70" i="4"/>
  <c r="AO70" i="4"/>
  <c r="AK71" i="4"/>
  <c r="AL71" i="4"/>
  <c r="AM71" i="4"/>
  <c r="AN71" i="4"/>
  <c r="AO71" i="4"/>
  <c r="AK72" i="4"/>
  <c r="AL72" i="4"/>
  <c r="AM72" i="4"/>
  <c r="AN72" i="4"/>
  <c r="AO72" i="4"/>
  <c r="AK73" i="4"/>
  <c r="AL73" i="4"/>
  <c r="AM73" i="4"/>
  <c r="AN73" i="4"/>
  <c r="AO73" i="4"/>
  <c r="AK74" i="4"/>
  <c r="AL74" i="4"/>
  <c r="AM74" i="4"/>
  <c r="AN74" i="4"/>
  <c r="AO74" i="4"/>
  <c r="AK75" i="4"/>
  <c r="AL75" i="4"/>
  <c r="AM75" i="4"/>
  <c r="AN75" i="4"/>
  <c r="AO75" i="4"/>
  <c r="AK76" i="4"/>
  <c r="AL76" i="4"/>
  <c r="AM76" i="4"/>
  <c r="AN76" i="4"/>
  <c r="AO76" i="4"/>
  <c r="AK77" i="4"/>
  <c r="AL77" i="4"/>
  <c r="AM77" i="4"/>
  <c r="AN77" i="4"/>
  <c r="AO77" i="4"/>
  <c r="AK78" i="4"/>
  <c r="AL78" i="4"/>
  <c r="AM78" i="4"/>
  <c r="AN78" i="4"/>
  <c r="AO78" i="4"/>
  <c r="AK79" i="4"/>
  <c r="AL79" i="4"/>
  <c r="AM79" i="4"/>
  <c r="AN79" i="4"/>
  <c r="AO79" i="4"/>
  <c r="AK80" i="4"/>
  <c r="AL80" i="4"/>
  <c r="AM80" i="4"/>
  <c r="AN80" i="4"/>
  <c r="AO80" i="4"/>
  <c r="AK81" i="4"/>
  <c r="AL81" i="4"/>
  <c r="AM81" i="4"/>
  <c r="AN81" i="4"/>
  <c r="AO81" i="4"/>
  <c r="AK82" i="4"/>
  <c r="AL82" i="4"/>
  <c r="AM82" i="4"/>
  <c r="AN82" i="4"/>
  <c r="AO82" i="4"/>
  <c r="AK83" i="4"/>
  <c r="AL83" i="4"/>
  <c r="AM83" i="4"/>
  <c r="AN83" i="4"/>
  <c r="AO83" i="4"/>
  <c r="AK84" i="4"/>
  <c r="AL84" i="4"/>
  <c r="AM84" i="4"/>
  <c r="AN84" i="4"/>
  <c r="AO84" i="4"/>
  <c r="AK85" i="4"/>
  <c r="AL85" i="4"/>
  <c r="AM85" i="4"/>
  <c r="AN85" i="4"/>
  <c r="AO85" i="4"/>
  <c r="AK86" i="4"/>
  <c r="AL86" i="4"/>
  <c r="AM86" i="4"/>
  <c r="AN86" i="4"/>
  <c r="AO86" i="4"/>
  <c r="AK87" i="4"/>
  <c r="AL87" i="4"/>
  <c r="AM87" i="4"/>
  <c r="AN87" i="4"/>
  <c r="AO87" i="4"/>
  <c r="AK88" i="4"/>
  <c r="AL88" i="4"/>
  <c r="AM88" i="4"/>
  <c r="AN88" i="4"/>
  <c r="AO88" i="4"/>
  <c r="AK91" i="4"/>
  <c r="AL91" i="4"/>
  <c r="AM91" i="4"/>
  <c r="AN91" i="4"/>
  <c r="AO91" i="4"/>
  <c r="AK92" i="4"/>
  <c r="AL92" i="4"/>
  <c r="AM92" i="4"/>
  <c r="AN92" i="4"/>
  <c r="AO92" i="4"/>
  <c r="AK93" i="4"/>
  <c r="AL93" i="4"/>
  <c r="AM93" i="4"/>
  <c r="AN93" i="4"/>
  <c r="AO93" i="4"/>
  <c r="AK94" i="4"/>
  <c r="AL94" i="4"/>
  <c r="AM94" i="4"/>
  <c r="AN94" i="4"/>
  <c r="AO94" i="4"/>
  <c r="AK95" i="4"/>
  <c r="AL95" i="4"/>
  <c r="AM95" i="4"/>
  <c r="AN95" i="4"/>
  <c r="AO95" i="4"/>
  <c r="AK96" i="4"/>
  <c r="AL96" i="4"/>
  <c r="AM96" i="4"/>
  <c r="AN96" i="4"/>
  <c r="AO96" i="4"/>
  <c r="AK97" i="4"/>
  <c r="AL97" i="4"/>
  <c r="AM97" i="4"/>
  <c r="AN97" i="4"/>
  <c r="AO97" i="4"/>
  <c r="AK98" i="4"/>
  <c r="AL98" i="4"/>
  <c r="AM98" i="4"/>
  <c r="AN98" i="4"/>
  <c r="AO98" i="4"/>
  <c r="AK99" i="4"/>
  <c r="AL99" i="4"/>
  <c r="AM99" i="4"/>
  <c r="AN99" i="4"/>
  <c r="AO99" i="4"/>
  <c r="AK100" i="4"/>
  <c r="AL100" i="4"/>
  <c r="AM100" i="4"/>
  <c r="AN100" i="4"/>
  <c r="AO100" i="4"/>
  <c r="AK101" i="4"/>
  <c r="AL101" i="4"/>
  <c r="AM101" i="4"/>
  <c r="AN101" i="4"/>
  <c r="AO101" i="4"/>
  <c r="AK102" i="4"/>
  <c r="AL102" i="4"/>
  <c r="AM102" i="4"/>
  <c r="AN102" i="4"/>
  <c r="AO102" i="4"/>
  <c r="AK103" i="4"/>
  <c r="AL103" i="4"/>
  <c r="AM103" i="4"/>
  <c r="AN103" i="4"/>
  <c r="AO103" i="4"/>
  <c r="AK104" i="4"/>
  <c r="AL104" i="4"/>
  <c r="AM104" i="4"/>
  <c r="AN104" i="4"/>
  <c r="AO104" i="4"/>
  <c r="AK105" i="4"/>
  <c r="AL105" i="4"/>
  <c r="AM105" i="4"/>
  <c r="AN105" i="4"/>
  <c r="AO105" i="4"/>
  <c r="AK106" i="4"/>
  <c r="AL106" i="4"/>
  <c r="AM106" i="4"/>
  <c r="AN106" i="4"/>
  <c r="AO106" i="4"/>
  <c r="AK107" i="4"/>
  <c r="AL107" i="4"/>
  <c r="AM107" i="4"/>
  <c r="AN107" i="4"/>
  <c r="AO107" i="4"/>
  <c r="AK108" i="4"/>
  <c r="AL108" i="4"/>
  <c r="AM108" i="4"/>
  <c r="AN108" i="4"/>
  <c r="AO108" i="4"/>
  <c r="AK109" i="4"/>
  <c r="AL109" i="4"/>
  <c r="AM109" i="4"/>
  <c r="AN109" i="4"/>
  <c r="AO109" i="4"/>
  <c r="AK110" i="4"/>
  <c r="AL110" i="4"/>
  <c r="AM110" i="4"/>
  <c r="AN110" i="4"/>
  <c r="AO110" i="4"/>
  <c r="AK111" i="4"/>
  <c r="AL111" i="4"/>
  <c r="AM111" i="4"/>
  <c r="AN111" i="4"/>
  <c r="AO111" i="4"/>
  <c r="AK112" i="4"/>
  <c r="AL112" i="4"/>
  <c r="AM112" i="4"/>
  <c r="AN112" i="4"/>
  <c r="AO112" i="4"/>
  <c r="AK113" i="4"/>
  <c r="AL113" i="4"/>
  <c r="AM113" i="4"/>
  <c r="AN113" i="4"/>
  <c r="AO113" i="4"/>
  <c r="AK114" i="4"/>
  <c r="AL114" i="4"/>
  <c r="AM114" i="4"/>
  <c r="AN114" i="4"/>
  <c r="AO114" i="4"/>
  <c r="AK115" i="4"/>
  <c r="AL115" i="4"/>
  <c r="AM115" i="4"/>
  <c r="AN115" i="4"/>
  <c r="AO115" i="4"/>
  <c r="AK116" i="4"/>
  <c r="AL116" i="4"/>
  <c r="AM116" i="4"/>
  <c r="AN116" i="4"/>
  <c r="AO116" i="4"/>
  <c r="AK117" i="4"/>
  <c r="AL117" i="4"/>
  <c r="AM117" i="4"/>
  <c r="AN117" i="4"/>
  <c r="AO117" i="4"/>
  <c r="AK118" i="4"/>
  <c r="AL118" i="4"/>
  <c r="AM118" i="4"/>
  <c r="AN118" i="4"/>
  <c r="AO118" i="4"/>
  <c r="AK119" i="4"/>
  <c r="AL119" i="4"/>
  <c r="AM119" i="4"/>
  <c r="AN119" i="4"/>
  <c r="AO119" i="4"/>
  <c r="AK120" i="4"/>
  <c r="AL120" i="4"/>
  <c r="AM120" i="4"/>
  <c r="AN120" i="4"/>
  <c r="AO120" i="4"/>
  <c r="AK121" i="4"/>
  <c r="AL121" i="4"/>
  <c r="AM121" i="4"/>
  <c r="AN121" i="4"/>
  <c r="AO121" i="4"/>
  <c r="AK122" i="4"/>
  <c r="AL122" i="4"/>
  <c r="AM122" i="4"/>
  <c r="AN122" i="4"/>
  <c r="AO122" i="4"/>
  <c r="AK123" i="4"/>
  <c r="AL123" i="4"/>
  <c r="AM123" i="4"/>
  <c r="AN123" i="4"/>
  <c r="AO123" i="4"/>
  <c r="AK124" i="4"/>
  <c r="AL124" i="4"/>
  <c r="AM124" i="4"/>
  <c r="AN124" i="4"/>
  <c r="AO124" i="4"/>
  <c r="AK125" i="4"/>
  <c r="AL125" i="4"/>
  <c r="AM125" i="4"/>
  <c r="AN125" i="4"/>
  <c r="AO125" i="4"/>
  <c r="AK126" i="4"/>
  <c r="AL126" i="4"/>
  <c r="AM126" i="4"/>
  <c r="AN126" i="4"/>
  <c r="AO126" i="4"/>
  <c r="AK127" i="4"/>
  <c r="AL127" i="4"/>
  <c r="AM127" i="4"/>
  <c r="AN127" i="4"/>
  <c r="AO127" i="4"/>
  <c r="AK128" i="4"/>
  <c r="AL128" i="4"/>
  <c r="AM128" i="4"/>
  <c r="AN128" i="4"/>
  <c r="AO128" i="4"/>
  <c r="AK129" i="4"/>
  <c r="AL129" i="4"/>
  <c r="AM129" i="4"/>
  <c r="AN129" i="4"/>
  <c r="AO129" i="4"/>
  <c r="AK130" i="4"/>
  <c r="AL130" i="4"/>
  <c r="AM130" i="4"/>
  <c r="AN130" i="4"/>
  <c r="AO130" i="4"/>
  <c r="AK131" i="4"/>
  <c r="AL131" i="4"/>
  <c r="AM131" i="4"/>
  <c r="AN131" i="4"/>
  <c r="AO131" i="4"/>
  <c r="AK132" i="4"/>
  <c r="AL132" i="4"/>
  <c r="AM132" i="4"/>
  <c r="AN132" i="4"/>
  <c r="AO132" i="4"/>
  <c r="AK133" i="4"/>
  <c r="AL133" i="4"/>
  <c r="AM133" i="4"/>
  <c r="AN133" i="4"/>
  <c r="AO133" i="4"/>
  <c r="AK134" i="4"/>
  <c r="AL134" i="4"/>
  <c r="AM134" i="4"/>
  <c r="AN134" i="4"/>
  <c r="AO134" i="4"/>
  <c r="AK135" i="4"/>
  <c r="AL135" i="4"/>
  <c r="AM135" i="4"/>
  <c r="AN135" i="4"/>
  <c r="AO135" i="4"/>
  <c r="AK136" i="4"/>
  <c r="AL136" i="4"/>
  <c r="AM136" i="4"/>
  <c r="AN136" i="4"/>
  <c r="AO136" i="4"/>
  <c r="AK137" i="4"/>
  <c r="AL137" i="4"/>
  <c r="AM137" i="4"/>
  <c r="AN137" i="4"/>
  <c r="AO137" i="4"/>
  <c r="AK138" i="4"/>
  <c r="AL138" i="4"/>
  <c r="AM138" i="4"/>
  <c r="AN138" i="4"/>
  <c r="AO138" i="4"/>
  <c r="AK139" i="4"/>
  <c r="AL139" i="4"/>
  <c r="AM139" i="4"/>
  <c r="AN139" i="4"/>
  <c r="AO139" i="4"/>
  <c r="AK140" i="4"/>
  <c r="AL140" i="4"/>
  <c r="AM140" i="4"/>
  <c r="AN140" i="4"/>
  <c r="AO140" i="4"/>
  <c r="AK141" i="4"/>
  <c r="AL141" i="4"/>
  <c r="AM141" i="4"/>
  <c r="AN141" i="4"/>
  <c r="AO141" i="4"/>
  <c r="AK142" i="4"/>
  <c r="AL142" i="4"/>
  <c r="AM142" i="4"/>
  <c r="AN142" i="4"/>
  <c r="AO142" i="4"/>
  <c r="AK143" i="4"/>
  <c r="AL143" i="4"/>
  <c r="AM143" i="4"/>
  <c r="AN143" i="4"/>
  <c r="AO143" i="4"/>
  <c r="AK144" i="4"/>
  <c r="AL144" i="4"/>
  <c r="AM144" i="4"/>
  <c r="AN144" i="4"/>
  <c r="AO144" i="4"/>
  <c r="AK145" i="4"/>
  <c r="AL145" i="4"/>
  <c r="AM145" i="4"/>
  <c r="AN145" i="4"/>
  <c r="AO145" i="4"/>
  <c r="AK146" i="4"/>
  <c r="AL146" i="4"/>
  <c r="AM146" i="4"/>
  <c r="AN146" i="4"/>
  <c r="AO146" i="4"/>
  <c r="AK147" i="4"/>
  <c r="AL147" i="4"/>
  <c r="AM147" i="4"/>
  <c r="AN147" i="4"/>
  <c r="AO147" i="4"/>
  <c r="AK148" i="4"/>
  <c r="AL148" i="4"/>
  <c r="AM148" i="4"/>
  <c r="AN148" i="4"/>
  <c r="AO148" i="4"/>
  <c r="AK149" i="4"/>
  <c r="AL149" i="4"/>
  <c r="AM149" i="4"/>
  <c r="AN149" i="4"/>
  <c r="AO149" i="4"/>
  <c r="AK150" i="4"/>
  <c r="AL150" i="4"/>
  <c r="AM150" i="4"/>
  <c r="AN150" i="4"/>
  <c r="AO150" i="4"/>
  <c r="AK151" i="4"/>
  <c r="AL151" i="4"/>
  <c r="AM151" i="4"/>
  <c r="AN151" i="4"/>
  <c r="AO151" i="4"/>
  <c r="AK152" i="4"/>
  <c r="AL152" i="4"/>
  <c r="AM152" i="4"/>
  <c r="AN152" i="4"/>
  <c r="AO152" i="4"/>
  <c r="AL8" i="4"/>
  <c r="AM8" i="4"/>
  <c r="AN8" i="4"/>
  <c r="AO8" i="4"/>
  <c r="AK8" i="4"/>
  <c r="AK9" i="6"/>
  <c r="AL9" i="6"/>
  <c r="AM9" i="6"/>
  <c r="AN9" i="6"/>
  <c r="AO9" i="6"/>
  <c r="AK10" i="6"/>
  <c r="AL10" i="6"/>
  <c r="AM10" i="6"/>
  <c r="AN10" i="6"/>
  <c r="AO10" i="6"/>
  <c r="AK11" i="6"/>
  <c r="AL11" i="6"/>
  <c r="AM11" i="6"/>
  <c r="AN11" i="6"/>
  <c r="AO11" i="6"/>
  <c r="AK12" i="6"/>
  <c r="AL12" i="6"/>
  <c r="AM12" i="6"/>
  <c r="AN12" i="6"/>
  <c r="AO12" i="6"/>
  <c r="AK13" i="6"/>
  <c r="AL13" i="6"/>
  <c r="AM13" i="6"/>
  <c r="AN13" i="6"/>
  <c r="AO13" i="6"/>
  <c r="AK14" i="6"/>
  <c r="AL14" i="6"/>
  <c r="AM14" i="6"/>
  <c r="AN14" i="6"/>
  <c r="AO14" i="6"/>
  <c r="AK15" i="6"/>
  <c r="AL15" i="6"/>
  <c r="AM15" i="6"/>
  <c r="AN15" i="6"/>
  <c r="AO15" i="6"/>
  <c r="AK16" i="6"/>
  <c r="AL16" i="6"/>
  <c r="AM16" i="6"/>
  <c r="AN16" i="6"/>
  <c r="AO16" i="6"/>
  <c r="AK17" i="6"/>
  <c r="AL17" i="6"/>
  <c r="AM17" i="6"/>
  <c r="AN17" i="6"/>
  <c r="AO17" i="6"/>
  <c r="AK18" i="6"/>
  <c r="AL18" i="6"/>
  <c r="AM18" i="6"/>
  <c r="AN18" i="6"/>
  <c r="AO18" i="6"/>
  <c r="AK19" i="6"/>
  <c r="AL19" i="6"/>
  <c r="AM19" i="6"/>
  <c r="AN19" i="6"/>
  <c r="AO19" i="6"/>
  <c r="AK20" i="6"/>
  <c r="AL20" i="6"/>
  <c r="AM20" i="6"/>
  <c r="AN20" i="6"/>
  <c r="AO20" i="6"/>
  <c r="AK21" i="6"/>
  <c r="AL21" i="6"/>
  <c r="AM21" i="6"/>
  <c r="AN21" i="6"/>
  <c r="AO21" i="6"/>
  <c r="AK22" i="6"/>
  <c r="AL22" i="6"/>
  <c r="AM22" i="6"/>
  <c r="AN22" i="6"/>
  <c r="AO22" i="6"/>
  <c r="AK23" i="6"/>
  <c r="AL23" i="6"/>
  <c r="AM23" i="6"/>
  <c r="AN23" i="6"/>
  <c r="AO23" i="6"/>
  <c r="AK24" i="6"/>
  <c r="AL24" i="6"/>
  <c r="AM24" i="6"/>
  <c r="AN24" i="6"/>
  <c r="AO24" i="6"/>
  <c r="AK25" i="6"/>
  <c r="AL25" i="6"/>
  <c r="AM25" i="6"/>
  <c r="AN25" i="6"/>
  <c r="AO25" i="6"/>
  <c r="AK26" i="6"/>
  <c r="AL26" i="6"/>
  <c r="AM26" i="6"/>
  <c r="AN26" i="6"/>
  <c r="AO26" i="6"/>
  <c r="AK27" i="6"/>
  <c r="AL27" i="6"/>
  <c r="AM27" i="6"/>
  <c r="AN27" i="6"/>
  <c r="AO27" i="6"/>
  <c r="AK28" i="6"/>
  <c r="AL28" i="6"/>
  <c r="AM28" i="6"/>
  <c r="AN28" i="6"/>
  <c r="AO28" i="6"/>
  <c r="AK29" i="6"/>
  <c r="AL29" i="6"/>
  <c r="AM29" i="6"/>
  <c r="AN29" i="6"/>
  <c r="AO29" i="6"/>
  <c r="AK30" i="6"/>
  <c r="AL30" i="6"/>
  <c r="AM30" i="6"/>
  <c r="AN30" i="6"/>
  <c r="AO30" i="6"/>
  <c r="AK31" i="6"/>
  <c r="AL31" i="6"/>
  <c r="AM31" i="6"/>
  <c r="AN31" i="6"/>
  <c r="AO31" i="6"/>
  <c r="AK32" i="6"/>
  <c r="AL32" i="6"/>
  <c r="AM32" i="6"/>
  <c r="AN32" i="6"/>
  <c r="AO32" i="6"/>
  <c r="AK33" i="6"/>
  <c r="AL33" i="6"/>
  <c r="AM33" i="6"/>
  <c r="AN33" i="6"/>
  <c r="AO33" i="6"/>
  <c r="AK34" i="6"/>
  <c r="AL34" i="6"/>
  <c r="AM34" i="6"/>
  <c r="AN34" i="6"/>
  <c r="AO34" i="6"/>
  <c r="AK35" i="6"/>
  <c r="AL35" i="6"/>
  <c r="AM35" i="6"/>
  <c r="AN35" i="6"/>
  <c r="AO35" i="6"/>
  <c r="AK36" i="6"/>
  <c r="AL36" i="6"/>
  <c r="AM36" i="6"/>
  <c r="AN36" i="6"/>
  <c r="AO36" i="6"/>
  <c r="AK37" i="6"/>
  <c r="AL37" i="6"/>
  <c r="AM37" i="6"/>
  <c r="AN37" i="6"/>
  <c r="AO37" i="6"/>
  <c r="AK38" i="6"/>
  <c r="AL38" i="6"/>
  <c r="AM38" i="6"/>
  <c r="AN38" i="6"/>
  <c r="AO38" i="6"/>
  <c r="AK39" i="6"/>
  <c r="AL39" i="6"/>
  <c r="AM39" i="6"/>
  <c r="AN39" i="6"/>
  <c r="AO39" i="6"/>
  <c r="AK40" i="6"/>
  <c r="AL40" i="6"/>
  <c r="AM40" i="6"/>
  <c r="AN40" i="6"/>
  <c r="AO40" i="6"/>
  <c r="AK41" i="6"/>
  <c r="AL41" i="6"/>
  <c r="AM41" i="6"/>
  <c r="AN41" i="6"/>
  <c r="AO41" i="6"/>
  <c r="AK42" i="6"/>
  <c r="AL42" i="6"/>
  <c r="AM42" i="6"/>
  <c r="AN42" i="6"/>
  <c r="AO42" i="6"/>
  <c r="AK43" i="6"/>
  <c r="AL43" i="6"/>
  <c r="AM43" i="6"/>
  <c r="AN43" i="6"/>
  <c r="AO43" i="6"/>
  <c r="AK44" i="6"/>
  <c r="AL44" i="6"/>
  <c r="AM44" i="6"/>
  <c r="AN44" i="6"/>
  <c r="AO44" i="6"/>
  <c r="AK45" i="6"/>
  <c r="AL45" i="6"/>
  <c r="AM45" i="6"/>
  <c r="AN45" i="6"/>
  <c r="AO45" i="6"/>
  <c r="AK46" i="6"/>
  <c r="AL46" i="6"/>
  <c r="AM46" i="6"/>
  <c r="AN46" i="6"/>
  <c r="AO46" i="6"/>
  <c r="AK47" i="6"/>
  <c r="AL47" i="6"/>
  <c r="AM47" i="6"/>
  <c r="AN47" i="6"/>
  <c r="AO47" i="6"/>
  <c r="AK48" i="6"/>
  <c r="AL48" i="6"/>
  <c r="AM48" i="6"/>
  <c r="AN48" i="6"/>
  <c r="AO48" i="6"/>
  <c r="AK49" i="6"/>
  <c r="AL49" i="6"/>
  <c r="AM49" i="6"/>
  <c r="AN49" i="6"/>
  <c r="AO49" i="6"/>
  <c r="AK50" i="6"/>
  <c r="AL50" i="6"/>
  <c r="AM50" i="6"/>
  <c r="AN50" i="6"/>
  <c r="AO50" i="6"/>
  <c r="AK51" i="6"/>
  <c r="AL51" i="6"/>
  <c r="AM51" i="6"/>
  <c r="AN51" i="6"/>
  <c r="AO51" i="6"/>
  <c r="AK52" i="6"/>
  <c r="AL52" i="6"/>
  <c r="AM52" i="6"/>
  <c r="AN52" i="6"/>
  <c r="AO52" i="6"/>
  <c r="AK53" i="6"/>
  <c r="AL53" i="6"/>
  <c r="AM53" i="6"/>
  <c r="AN53" i="6"/>
  <c r="AO53" i="6"/>
  <c r="AK54" i="6"/>
  <c r="AL54" i="6"/>
  <c r="AM54" i="6"/>
  <c r="AN54" i="6"/>
  <c r="AO54" i="6"/>
  <c r="AK55" i="6"/>
  <c r="AL55" i="6"/>
  <c r="AM55" i="6"/>
  <c r="AN55" i="6"/>
  <c r="AO55" i="6"/>
  <c r="AK56" i="6"/>
  <c r="AL56" i="6"/>
  <c r="AM56" i="6"/>
  <c r="AN56" i="6"/>
  <c r="AO56" i="6"/>
  <c r="AK57" i="6"/>
  <c r="AL57" i="6"/>
  <c r="AM57" i="6"/>
  <c r="AN57" i="6"/>
  <c r="AO57" i="6"/>
  <c r="AK58" i="6"/>
  <c r="AL58" i="6"/>
  <c r="AM58" i="6"/>
  <c r="AN58" i="6"/>
  <c r="AO58" i="6"/>
  <c r="AK59" i="6"/>
  <c r="AL59" i="6"/>
  <c r="AM59" i="6"/>
  <c r="AN59" i="6"/>
  <c r="AO59" i="6"/>
  <c r="AK60" i="6"/>
  <c r="AL60" i="6"/>
  <c r="AM60" i="6"/>
  <c r="AN60" i="6"/>
  <c r="AO60" i="6"/>
  <c r="AK61" i="6"/>
  <c r="AL61" i="6"/>
  <c r="AM61" i="6"/>
  <c r="AN61" i="6"/>
  <c r="AO61" i="6"/>
  <c r="AK62" i="6"/>
  <c r="AL62" i="6"/>
  <c r="AM62" i="6"/>
  <c r="AN62" i="6"/>
  <c r="AO62" i="6"/>
  <c r="AK63" i="6"/>
  <c r="AL63" i="6"/>
  <c r="AM63" i="6"/>
  <c r="AN63" i="6"/>
  <c r="AO63" i="6"/>
  <c r="AK64" i="6"/>
  <c r="AL64" i="6"/>
  <c r="AM64" i="6"/>
  <c r="AN64" i="6"/>
  <c r="AO64" i="6"/>
  <c r="AK65" i="6"/>
  <c r="AL65" i="6"/>
  <c r="AM65" i="6"/>
  <c r="AN65" i="6"/>
  <c r="AO65" i="6"/>
  <c r="AK66" i="6"/>
  <c r="AL66" i="6"/>
  <c r="AM66" i="6"/>
  <c r="AN66" i="6"/>
  <c r="AO66" i="6"/>
  <c r="AK67" i="6"/>
  <c r="AL67" i="6"/>
  <c r="AM67" i="6"/>
  <c r="AN67" i="6"/>
  <c r="AO67" i="6"/>
  <c r="AK68" i="6"/>
  <c r="AL68" i="6"/>
  <c r="AM68" i="6"/>
  <c r="AN68" i="6"/>
  <c r="AO68" i="6"/>
  <c r="AK69" i="6"/>
  <c r="AL69" i="6"/>
  <c r="AM69" i="6"/>
  <c r="AN69" i="6"/>
  <c r="AO69" i="6"/>
  <c r="AK70" i="6"/>
  <c r="AL70" i="6"/>
  <c r="AM70" i="6"/>
  <c r="AN70" i="6"/>
  <c r="AO70" i="6"/>
  <c r="AK71" i="6"/>
  <c r="AL71" i="6"/>
  <c r="AM71" i="6"/>
  <c r="AN71" i="6"/>
  <c r="AO71" i="6"/>
  <c r="AK72" i="6"/>
  <c r="AL72" i="6"/>
  <c r="AM72" i="6"/>
  <c r="AN72" i="6"/>
  <c r="AO72" i="6"/>
  <c r="AK73" i="6"/>
  <c r="AL73" i="6"/>
  <c r="AM73" i="6"/>
  <c r="AN73" i="6"/>
  <c r="AO73" i="6"/>
  <c r="AK74" i="6"/>
  <c r="AL74" i="6"/>
  <c r="AM74" i="6"/>
  <c r="AN74" i="6"/>
  <c r="AO74" i="6"/>
  <c r="AL75" i="6"/>
  <c r="AM75" i="6"/>
  <c r="AN75" i="6"/>
  <c r="AO75" i="6"/>
  <c r="AK76" i="6"/>
  <c r="AL76" i="6"/>
  <c r="AM76" i="6"/>
  <c r="AN76" i="6"/>
  <c r="AO76" i="6"/>
  <c r="AK77" i="6"/>
  <c r="AL77" i="6"/>
  <c r="AM77" i="6"/>
  <c r="AN77" i="6"/>
  <c r="AO77" i="6"/>
  <c r="AK78" i="6"/>
  <c r="AL78" i="6"/>
  <c r="AM78" i="6"/>
  <c r="AN78" i="6"/>
  <c r="AO78" i="6"/>
  <c r="AK79" i="6"/>
  <c r="AL79" i="6"/>
  <c r="AM79" i="6"/>
  <c r="AN79" i="6"/>
  <c r="AO79" i="6"/>
  <c r="AK80" i="6"/>
  <c r="AL80" i="6"/>
  <c r="AM80" i="6"/>
  <c r="AN80" i="6"/>
  <c r="AO80" i="6"/>
  <c r="AK81" i="6"/>
  <c r="AL81" i="6"/>
  <c r="AM81" i="6"/>
  <c r="AN81" i="6"/>
  <c r="AO81" i="6"/>
  <c r="AK82" i="6"/>
  <c r="AL82" i="6"/>
  <c r="AM82" i="6"/>
  <c r="AN82" i="6"/>
  <c r="AO82" i="6"/>
  <c r="AK83" i="6"/>
  <c r="AL83" i="6"/>
  <c r="AM83" i="6"/>
  <c r="AN83" i="6"/>
  <c r="AO83" i="6"/>
  <c r="AK84" i="6"/>
  <c r="AL84" i="6"/>
  <c r="AM84" i="6"/>
  <c r="AN84" i="6"/>
  <c r="AO84" i="6"/>
  <c r="AK85" i="6"/>
  <c r="AL85" i="6"/>
  <c r="AM85" i="6"/>
  <c r="AN85" i="6"/>
  <c r="AO85" i="6"/>
  <c r="AK86" i="6"/>
  <c r="AL86" i="6"/>
  <c r="AM86" i="6"/>
  <c r="AN86" i="6"/>
  <c r="AO86" i="6"/>
  <c r="AK87" i="6"/>
  <c r="AL87" i="6"/>
  <c r="AM87" i="6"/>
  <c r="AN87" i="6"/>
  <c r="AO87" i="6"/>
  <c r="AK88" i="6"/>
  <c r="AL88" i="6"/>
  <c r="AM88" i="6"/>
  <c r="AN88" i="6"/>
  <c r="AO88" i="6"/>
  <c r="AK92" i="6"/>
  <c r="AL92" i="6"/>
  <c r="AM92" i="6"/>
  <c r="AN92" i="6"/>
  <c r="AO92" i="6"/>
  <c r="AK93" i="6"/>
  <c r="AL93" i="6"/>
  <c r="AM93" i="6"/>
  <c r="AN93" i="6"/>
  <c r="AO93" i="6"/>
  <c r="AK94" i="6"/>
  <c r="AL94" i="6"/>
  <c r="AM94" i="6"/>
  <c r="AN94" i="6"/>
  <c r="AO94" i="6"/>
  <c r="AK95" i="6"/>
  <c r="AL95" i="6"/>
  <c r="AM95" i="6"/>
  <c r="AN95" i="6"/>
  <c r="AO95" i="6"/>
  <c r="AK96" i="6"/>
  <c r="AL96" i="6"/>
  <c r="AM96" i="6"/>
  <c r="AN96" i="6"/>
  <c r="AO96" i="6"/>
  <c r="AK97" i="6"/>
  <c r="AL97" i="6"/>
  <c r="AM97" i="6"/>
  <c r="AN97" i="6"/>
  <c r="AO97" i="6"/>
  <c r="AK98" i="6"/>
  <c r="AL98" i="6"/>
  <c r="AM98" i="6"/>
  <c r="AN98" i="6"/>
  <c r="AO98" i="6"/>
  <c r="AK99" i="6"/>
  <c r="AL99" i="6"/>
  <c r="AM99" i="6"/>
  <c r="AN99" i="6"/>
  <c r="AO99" i="6"/>
  <c r="AK100" i="6"/>
  <c r="AL100" i="6"/>
  <c r="AM100" i="6"/>
  <c r="AN100" i="6"/>
  <c r="AO100" i="6"/>
  <c r="AK101" i="6"/>
  <c r="AL101" i="6"/>
  <c r="AM101" i="6"/>
  <c r="AN101" i="6"/>
  <c r="AO101" i="6"/>
  <c r="AK102" i="6"/>
  <c r="AL102" i="6"/>
  <c r="AM102" i="6"/>
  <c r="AN102" i="6"/>
  <c r="AO102" i="6"/>
  <c r="AK103" i="6"/>
  <c r="AL103" i="6"/>
  <c r="AM103" i="6"/>
  <c r="AN103" i="6"/>
  <c r="AO103" i="6"/>
  <c r="AK104" i="6"/>
  <c r="AL104" i="6"/>
  <c r="AM104" i="6"/>
  <c r="AN104" i="6"/>
  <c r="AO104" i="6"/>
  <c r="AK105" i="6"/>
  <c r="AL105" i="6"/>
  <c r="AM105" i="6"/>
  <c r="AN105" i="6"/>
  <c r="AO105" i="6"/>
  <c r="AK106" i="6"/>
  <c r="AL106" i="6"/>
  <c r="AM106" i="6"/>
  <c r="AN106" i="6"/>
  <c r="AO106" i="6"/>
  <c r="AK107" i="6"/>
  <c r="AL107" i="6"/>
  <c r="AM107" i="6"/>
  <c r="AN107" i="6"/>
  <c r="AO107" i="6"/>
  <c r="AK108" i="6"/>
  <c r="AL108" i="6"/>
  <c r="AM108" i="6"/>
  <c r="AN108" i="6"/>
  <c r="AO108" i="6"/>
  <c r="AK109" i="6"/>
  <c r="AL109" i="6"/>
  <c r="AM109" i="6"/>
  <c r="AN109" i="6"/>
  <c r="AO109" i="6"/>
  <c r="AK110" i="6"/>
  <c r="AL110" i="6"/>
  <c r="AM110" i="6"/>
  <c r="AN110" i="6"/>
  <c r="AO110" i="6"/>
  <c r="AK111" i="6"/>
  <c r="AL111" i="6"/>
  <c r="AM111" i="6"/>
  <c r="AN111" i="6"/>
  <c r="AO111" i="6"/>
  <c r="AK112" i="6"/>
  <c r="AL112" i="6"/>
  <c r="AM112" i="6"/>
  <c r="AN112" i="6"/>
  <c r="AO112" i="6"/>
  <c r="AK113" i="6"/>
  <c r="AL113" i="6"/>
  <c r="AM113" i="6"/>
  <c r="AN113" i="6"/>
  <c r="AO113" i="6"/>
  <c r="AK114" i="6"/>
  <c r="AL114" i="6"/>
  <c r="AM114" i="6"/>
  <c r="AN114" i="6"/>
  <c r="AO114" i="6"/>
  <c r="AK115" i="6"/>
  <c r="AL115" i="6"/>
  <c r="AM115" i="6"/>
  <c r="AN115" i="6"/>
  <c r="AO115" i="6"/>
  <c r="AK116" i="6"/>
  <c r="AL116" i="6"/>
  <c r="AM116" i="6"/>
  <c r="AN116" i="6"/>
  <c r="AO116" i="6"/>
  <c r="AK117" i="6"/>
  <c r="AL117" i="6"/>
  <c r="AM117" i="6"/>
  <c r="AN117" i="6"/>
  <c r="AO117" i="6"/>
  <c r="AK118" i="6"/>
  <c r="AL118" i="6"/>
  <c r="AM118" i="6"/>
  <c r="AN118" i="6"/>
  <c r="AO118" i="6"/>
  <c r="AK119" i="6"/>
  <c r="AL119" i="6"/>
  <c r="AM119" i="6"/>
  <c r="AN119" i="6"/>
  <c r="AO119" i="6"/>
  <c r="AK120" i="6"/>
  <c r="AL120" i="6"/>
  <c r="AM120" i="6"/>
  <c r="AN120" i="6"/>
  <c r="AO120" i="6"/>
  <c r="AK121" i="6"/>
  <c r="AL121" i="6"/>
  <c r="AM121" i="6"/>
  <c r="AN121" i="6"/>
  <c r="AO121" i="6"/>
  <c r="AK122" i="6"/>
  <c r="AL122" i="6"/>
  <c r="AM122" i="6"/>
  <c r="AN122" i="6"/>
  <c r="AO122" i="6"/>
  <c r="AK123" i="6"/>
  <c r="AL123" i="6"/>
  <c r="AM123" i="6"/>
  <c r="AN123" i="6"/>
  <c r="AO123" i="6"/>
  <c r="AK124" i="6"/>
  <c r="AL124" i="6"/>
  <c r="AM124" i="6"/>
  <c r="AN124" i="6"/>
  <c r="AO124" i="6"/>
  <c r="AK125" i="6"/>
  <c r="AL125" i="6"/>
  <c r="AM125" i="6"/>
  <c r="AN125" i="6"/>
  <c r="AO125" i="6"/>
  <c r="AK126" i="6"/>
  <c r="AL126" i="6"/>
  <c r="AM126" i="6"/>
  <c r="AN126" i="6"/>
  <c r="AO126" i="6"/>
  <c r="AK127" i="6"/>
  <c r="AL127" i="6"/>
  <c r="AM127" i="6"/>
  <c r="AN127" i="6"/>
  <c r="AO127" i="6"/>
  <c r="AK128" i="6"/>
  <c r="AL128" i="6"/>
  <c r="AM128" i="6"/>
  <c r="AN128" i="6"/>
  <c r="AO128" i="6"/>
  <c r="AK129" i="6"/>
  <c r="AL129" i="6"/>
  <c r="AM129" i="6"/>
  <c r="AN129" i="6"/>
  <c r="AO129" i="6"/>
  <c r="AK130" i="6"/>
  <c r="AL130" i="6"/>
  <c r="AM130" i="6"/>
  <c r="AN130" i="6"/>
  <c r="AO130" i="6"/>
  <c r="AK131" i="6"/>
  <c r="AL131" i="6"/>
  <c r="AM131" i="6"/>
  <c r="AN131" i="6"/>
  <c r="AO131" i="6"/>
  <c r="AK132" i="6"/>
  <c r="AL132" i="6"/>
  <c r="AM132" i="6"/>
  <c r="AN132" i="6"/>
  <c r="AO132" i="6"/>
  <c r="AK133" i="6"/>
  <c r="AL133" i="6"/>
  <c r="AM133" i="6"/>
  <c r="AN133" i="6"/>
  <c r="AO133" i="6"/>
  <c r="AK134" i="6"/>
  <c r="AL134" i="6"/>
  <c r="AM134" i="6"/>
  <c r="AN134" i="6"/>
  <c r="AO134" i="6"/>
  <c r="AK135" i="6"/>
  <c r="AL135" i="6"/>
  <c r="AM135" i="6"/>
  <c r="AN135" i="6"/>
  <c r="AO135" i="6"/>
  <c r="AK136" i="6"/>
  <c r="AL136" i="6"/>
  <c r="AM136" i="6"/>
  <c r="AN136" i="6"/>
  <c r="AO136" i="6"/>
  <c r="AK137" i="6"/>
  <c r="AL137" i="6"/>
  <c r="AM137" i="6"/>
  <c r="AN137" i="6"/>
  <c r="AO137" i="6"/>
  <c r="AK138" i="6"/>
  <c r="AL138" i="6"/>
  <c r="AM138" i="6"/>
  <c r="AN138" i="6"/>
  <c r="AO138" i="6"/>
  <c r="AK139" i="6"/>
  <c r="AL139" i="6"/>
  <c r="AM139" i="6"/>
  <c r="AN139" i="6"/>
  <c r="AO139" i="6"/>
  <c r="AK140" i="6"/>
  <c r="AL140" i="6"/>
  <c r="AM140" i="6"/>
  <c r="AN140" i="6"/>
  <c r="AO140" i="6"/>
  <c r="AK141" i="6"/>
  <c r="AL141" i="6"/>
  <c r="AM141" i="6"/>
  <c r="AN141" i="6"/>
  <c r="AO141" i="6"/>
  <c r="AK142" i="6"/>
  <c r="AL142" i="6"/>
  <c r="AM142" i="6"/>
  <c r="AN142" i="6"/>
  <c r="AO142" i="6"/>
  <c r="AK143" i="6"/>
  <c r="AL143" i="6"/>
  <c r="AM143" i="6"/>
  <c r="AN143" i="6"/>
  <c r="AO143" i="6"/>
  <c r="AK144" i="6"/>
  <c r="AL144" i="6"/>
  <c r="AM144" i="6"/>
  <c r="AN144" i="6"/>
  <c r="AO144" i="6"/>
  <c r="AK145" i="6"/>
  <c r="AL145" i="6"/>
  <c r="AM145" i="6"/>
  <c r="AN145" i="6"/>
  <c r="AO145" i="6"/>
  <c r="AK146" i="6"/>
  <c r="AL146" i="6"/>
  <c r="AM146" i="6"/>
  <c r="AN146" i="6"/>
  <c r="AO146" i="6"/>
  <c r="AK147" i="6"/>
  <c r="AL147" i="6"/>
  <c r="AM147" i="6"/>
  <c r="AN147" i="6"/>
  <c r="AO147" i="6"/>
  <c r="AK148" i="6"/>
  <c r="AL148" i="6"/>
  <c r="AM148" i="6"/>
  <c r="AN148" i="6"/>
  <c r="AO148" i="6"/>
  <c r="AK149" i="6"/>
  <c r="AL149" i="6"/>
  <c r="AM149" i="6"/>
  <c r="AN149" i="6"/>
  <c r="AO149" i="6"/>
  <c r="AK150" i="6"/>
  <c r="AL150" i="6"/>
  <c r="AM150" i="6"/>
  <c r="AN150" i="6"/>
  <c r="AO150" i="6"/>
  <c r="AK151" i="6"/>
  <c r="AL151" i="6"/>
  <c r="AM151" i="6"/>
  <c r="AN151" i="6"/>
  <c r="AO151" i="6"/>
  <c r="AK152" i="6"/>
  <c r="AL152" i="6"/>
  <c r="AM152" i="6"/>
  <c r="AN152" i="6"/>
  <c r="AO152" i="6"/>
  <c r="AK153" i="6"/>
  <c r="AL153" i="6"/>
  <c r="AM153" i="6"/>
  <c r="AN153" i="6"/>
  <c r="AO153" i="6"/>
  <c r="AK154" i="6"/>
  <c r="AL154" i="6"/>
  <c r="AM154" i="6"/>
  <c r="AN154" i="6"/>
  <c r="AO154" i="6"/>
  <c r="AK155" i="6"/>
  <c r="AL155" i="6"/>
  <c r="AM155" i="6"/>
  <c r="AN155" i="6"/>
  <c r="AO155" i="6"/>
  <c r="AL8" i="6"/>
  <c r="AM8" i="6"/>
  <c r="AN8" i="6"/>
  <c r="AO8" i="6"/>
  <c r="AK8" i="6"/>
  <c r="AK9" i="3"/>
  <c r="AL9" i="3"/>
  <c r="AM9" i="3"/>
  <c r="AN9" i="3"/>
  <c r="AO9" i="3"/>
  <c r="AK10" i="3"/>
  <c r="AL10" i="3"/>
  <c r="AM10" i="3"/>
  <c r="AN10" i="3"/>
  <c r="AO10" i="3"/>
  <c r="AK11" i="3"/>
  <c r="AL11" i="3"/>
  <c r="AM11" i="3"/>
  <c r="AN11" i="3"/>
  <c r="AO11" i="3"/>
  <c r="AK12" i="3"/>
  <c r="AL12" i="3"/>
  <c r="AM12" i="3"/>
  <c r="AN12" i="3"/>
  <c r="AO12" i="3"/>
  <c r="AK13" i="3"/>
  <c r="AL13" i="3"/>
  <c r="AM13" i="3"/>
  <c r="AN13" i="3"/>
  <c r="AO13" i="3"/>
  <c r="AK14" i="3"/>
  <c r="AL14" i="3"/>
  <c r="AM14" i="3"/>
  <c r="AN14" i="3"/>
  <c r="AO14" i="3"/>
  <c r="AK15" i="3"/>
  <c r="AL15" i="3"/>
  <c r="AM15" i="3"/>
  <c r="AN15" i="3"/>
  <c r="AO15" i="3"/>
  <c r="AK16" i="3"/>
  <c r="AL16" i="3"/>
  <c r="AM16" i="3"/>
  <c r="AN16" i="3"/>
  <c r="AO16" i="3"/>
  <c r="AK17" i="3"/>
  <c r="AL17" i="3"/>
  <c r="AM17" i="3"/>
  <c r="AN17" i="3"/>
  <c r="AO17" i="3"/>
  <c r="AK18" i="3"/>
  <c r="AL18" i="3"/>
  <c r="AM18" i="3"/>
  <c r="AN18" i="3"/>
  <c r="AO18" i="3"/>
  <c r="AK19" i="3"/>
  <c r="AL19" i="3"/>
  <c r="AM19" i="3"/>
  <c r="AN19" i="3"/>
  <c r="AO19" i="3"/>
  <c r="AK20" i="3"/>
  <c r="AL20" i="3"/>
  <c r="AM20" i="3"/>
  <c r="AN20" i="3"/>
  <c r="AO20" i="3"/>
  <c r="AK21" i="3"/>
  <c r="AL21" i="3"/>
  <c r="AM21" i="3"/>
  <c r="AN21" i="3"/>
  <c r="AO21" i="3"/>
  <c r="AK22" i="3"/>
  <c r="AL22" i="3"/>
  <c r="AM22" i="3"/>
  <c r="AN22" i="3"/>
  <c r="AO22" i="3"/>
  <c r="AK23" i="3"/>
  <c r="AL23" i="3"/>
  <c r="AM23" i="3"/>
  <c r="AN23" i="3"/>
  <c r="AO23" i="3"/>
  <c r="AK24" i="3"/>
  <c r="AL24" i="3"/>
  <c r="AM24" i="3"/>
  <c r="AN24" i="3"/>
  <c r="AO24" i="3"/>
  <c r="AK25" i="3"/>
  <c r="AL25" i="3"/>
  <c r="AM25" i="3"/>
  <c r="AN25" i="3"/>
  <c r="AO25" i="3"/>
  <c r="AK26" i="3"/>
  <c r="AL26" i="3"/>
  <c r="AM26" i="3"/>
  <c r="AN26" i="3"/>
  <c r="AO26" i="3"/>
  <c r="AK27" i="3"/>
  <c r="AL27" i="3"/>
  <c r="AM27" i="3"/>
  <c r="AN27" i="3"/>
  <c r="AO27" i="3"/>
  <c r="AK28" i="3"/>
  <c r="AL28" i="3"/>
  <c r="AM28" i="3"/>
  <c r="AN28" i="3"/>
  <c r="AO28" i="3"/>
  <c r="AK29" i="3"/>
  <c r="AL29" i="3"/>
  <c r="AM29" i="3"/>
  <c r="AN29" i="3"/>
  <c r="AO29" i="3"/>
  <c r="AK30" i="3"/>
  <c r="AL30" i="3"/>
  <c r="AM30" i="3"/>
  <c r="AN30" i="3"/>
  <c r="AO30" i="3"/>
  <c r="AK31" i="3"/>
  <c r="AL31" i="3"/>
  <c r="AM31" i="3"/>
  <c r="AN31" i="3"/>
  <c r="AO31" i="3"/>
  <c r="AK32" i="3"/>
  <c r="AL32" i="3"/>
  <c r="AM32" i="3"/>
  <c r="AN32" i="3"/>
  <c r="AO32" i="3"/>
  <c r="AK33" i="3"/>
  <c r="AL33" i="3"/>
  <c r="AM33" i="3"/>
  <c r="AN33" i="3"/>
  <c r="AO33" i="3"/>
  <c r="AK34" i="3"/>
  <c r="AL34" i="3"/>
  <c r="AM34" i="3"/>
  <c r="AN34" i="3"/>
  <c r="AO34" i="3"/>
  <c r="AK35" i="3"/>
  <c r="AL35" i="3"/>
  <c r="AM35" i="3"/>
  <c r="AN35" i="3"/>
  <c r="AO35" i="3"/>
  <c r="AK36" i="3"/>
  <c r="AL36" i="3"/>
  <c r="AM36" i="3"/>
  <c r="AN36" i="3"/>
  <c r="AO36" i="3"/>
  <c r="AK37" i="3"/>
  <c r="AL37" i="3"/>
  <c r="AM37" i="3"/>
  <c r="AN37" i="3"/>
  <c r="AO37" i="3"/>
  <c r="AK38" i="3"/>
  <c r="AL38" i="3"/>
  <c r="AM38" i="3"/>
  <c r="AN38" i="3"/>
  <c r="AO38" i="3"/>
  <c r="AK39" i="3"/>
  <c r="AL39" i="3"/>
  <c r="AM39" i="3"/>
  <c r="AN39" i="3"/>
  <c r="AO39" i="3"/>
  <c r="AK40" i="3"/>
  <c r="AL40" i="3"/>
  <c r="AM40" i="3"/>
  <c r="AN40" i="3"/>
  <c r="AO40" i="3"/>
  <c r="AK41" i="3"/>
  <c r="AL41" i="3"/>
  <c r="AM41" i="3"/>
  <c r="AN41" i="3"/>
  <c r="AO41" i="3"/>
  <c r="AK42" i="3"/>
  <c r="AL42" i="3"/>
  <c r="AM42" i="3"/>
  <c r="AN42" i="3"/>
  <c r="AO42" i="3"/>
  <c r="AK43" i="3"/>
  <c r="AL43" i="3"/>
  <c r="AM43" i="3"/>
  <c r="AN43" i="3"/>
  <c r="AO43" i="3"/>
  <c r="AK44" i="3"/>
  <c r="AL44" i="3"/>
  <c r="AM44" i="3"/>
  <c r="AN44" i="3"/>
  <c r="AO44" i="3"/>
  <c r="AK45" i="3"/>
  <c r="AL45" i="3"/>
  <c r="AM45" i="3"/>
  <c r="AN45" i="3"/>
  <c r="AO45" i="3"/>
  <c r="AK46" i="3"/>
  <c r="AL46" i="3"/>
  <c r="AM46" i="3"/>
  <c r="AN46" i="3"/>
  <c r="AO46" i="3"/>
  <c r="AK47" i="3"/>
  <c r="AL47" i="3"/>
  <c r="AM47" i="3"/>
  <c r="AN47" i="3"/>
  <c r="AO47" i="3"/>
  <c r="AK48" i="3"/>
  <c r="AL48" i="3"/>
  <c r="AM48" i="3"/>
  <c r="AN48" i="3"/>
  <c r="AO48" i="3"/>
  <c r="AK49" i="3"/>
  <c r="AL49" i="3"/>
  <c r="AM49" i="3"/>
  <c r="AN49" i="3"/>
  <c r="AO49" i="3"/>
  <c r="AK50" i="3"/>
  <c r="AL50" i="3"/>
  <c r="AM50" i="3"/>
  <c r="AN50" i="3"/>
  <c r="AO50" i="3"/>
  <c r="AK51" i="3"/>
  <c r="AL51" i="3"/>
  <c r="AM51" i="3"/>
  <c r="AN51" i="3"/>
  <c r="AO51" i="3"/>
  <c r="AK52" i="3"/>
  <c r="AL52" i="3"/>
  <c r="AM52" i="3"/>
  <c r="AN52" i="3"/>
  <c r="AO52" i="3"/>
  <c r="AK53" i="3"/>
  <c r="AL53" i="3"/>
  <c r="AM53" i="3"/>
  <c r="AN53" i="3"/>
  <c r="AO53" i="3"/>
  <c r="AK54" i="3"/>
  <c r="AL54" i="3"/>
  <c r="AM54" i="3"/>
  <c r="AN54" i="3"/>
  <c r="AO54" i="3"/>
  <c r="AK55" i="3"/>
  <c r="AL55" i="3"/>
  <c r="AM55" i="3"/>
  <c r="AN55" i="3"/>
  <c r="AO55" i="3"/>
  <c r="AK56" i="3"/>
  <c r="AL56" i="3"/>
  <c r="AM56" i="3"/>
  <c r="AN56" i="3"/>
  <c r="AO56" i="3"/>
  <c r="AK57" i="3"/>
  <c r="AL57" i="3"/>
  <c r="AM57" i="3"/>
  <c r="AN57" i="3"/>
  <c r="AO57" i="3"/>
  <c r="AK58" i="3"/>
  <c r="AL58" i="3"/>
  <c r="AM58" i="3"/>
  <c r="AN58" i="3"/>
  <c r="AO58" i="3"/>
  <c r="AK59" i="3"/>
  <c r="AL59" i="3"/>
  <c r="AM59" i="3"/>
  <c r="AN59" i="3"/>
  <c r="AO59" i="3"/>
  <c r="AK60" i="3"/>
  <c r="AL60" i="3"/>
  <c r="AM60" i="3"/>
  <c r="AN60" i="3"/>
  <c r="AO60" i="3"/>
  <c r="AK61" i="3"/>
  <c r="AL61" i="3"/>
  <c r="AM61" i="3"/>
  <c r="AN61" i="3"/>
  <c r="AO61" i="3"/>
  <c r="AK62" i="3"/>
  <c r="AL62" i="3"/>
  <c r="AM62" i="3"/>
  <c r="AN62" i="3"/>
  <c r="AO62" i="3"/>
  <c r="AK63" i="3"/>
  <c r="AL63" i="3"/>
  <c r="AM63" i="3"/>
  <c r="AN63" i="3"/>
  <c r="AO63" i="3"/>
  <c r="AK64" i="3"/>
  <c r="AL64" i="3"/>
  <c r="AM64" i="3"/>
  <c r="AN64" i="3"/>
  <c r="AO64" i="3"/>
  <c r="AK65" i="3"/>
  <c r="AL65" i="3"/>
  <c r="AM65" i="3"/>
  <c r="AN65" i="3"/>
  <c r="AO65" i="3"/>
  <c r="AK66" i="3"/>
  <c r="AL66" i="3"/>
  <c r="AM66" i="3"/>
  <c r="AN66" i="3"/>
  <c r="AO66" i="3"/>
  <c r="AK67" i="3"/>
  <c r="AL67" i="3"/>
  <c r="AM67" i="3"/>
  <c r="AN67" i="3"/>
  <c r="AO67" i="3"/>
  <c r="AK68" i="3"/>
  <c r="AL68" i="3"/>
  <c r="AM68" i="3"/>
  <c r="AN68" i="3"/>
  <c r="AO68" i="3"/>
  <c r="AK69" i="3"/>
  <c r="AL69" i="3"/>
  <c r="AM69" i="3"/>
  <c r="AN69" i="3"/>
  <c r="AO69" i="3"/>
  <c r="AK70" i="3"/>
  <c r="AL70" i="3"/>
  <c r="AM70" i="3"/>
  <c r="AN70" i="3"/>
  <c r="AO70" i="3"/>
  <c r="AK71" i="3"/>
  <c r="AL71" i="3"/>
  <c r="AM71" i="3"/>
  <c r="AN71" i="3"/>
  <c r="AO71" i="3"/>
  <c r="AK72" i="3"/>
  <c r="AL72" i="3"/>
  <c r="AM72" i="3"/>
  <c r="AN72" i="3"/>
  <c r="AO72" i="3"/>
  <c r="AK73" i="3"/>
  <c r="AL73" i="3"/>
  <c r="AM73" i="3"/>
  <c r="AN73" i="3"/>
  <c r="AO73" i="3"/>
  <c r="AK74" i="3"/>
  <c r="AL74" i="3"/>
  <c r="AM74" i="3"/>
  <c r="AN74" i="3"/>
  <c r="AO74" i="3"/>
  <c r="AK75" i="3"/>
  <c r="AL75" i="3"/>
  <c r="AM75" i="3"/>
  <c r="AN75" i="3"/>
  <c r="AO75" i="3"/>
  <c r="AK76" i="3"/>
  <c r="AL76" i="3"/>
  <c r="AM76" i="3"/>
  <c r="AN76" i="3"/>
  <c r="AO76" i="3"/>
  <c r="AK77" i="3"/>
  <c r="AL77" i="3"/>
  <c r="AM77" i="3"/>
  <c r="AN77" i="3"/>
  <c r="AO77" i="3"/>
  <c r="AK78" i="3"/>
  <c r="AL78" i="3"/>
  <c r="AM78" i="3"/>
  <c r="AN78" i="3"/>
  <c r="AO78" i="3"/>
  <c r="AK79" i="3"/>
  <c r="AL79" i="3"/>
  <c r="AM79" i="3"/>
  <c r="AN79" i="3"/>
  <c r="AO79" i="3"/>
  <c r="AK80" i="3"/>
  <c r="AL80" i="3"/>
  <c r="AM80" i="3"/>
  <c r="AN80" i="3"/>
  <c r="AO80" i="3"/>
  <c r="AK81" i="3"/>
  <c r="AL81" i="3"/>
  <c r="AM81" i="3"/>
  <c r="AN81" i="3"/>
  <c r="AO81" i="3"/>
  <c r="AK82" i="3"/>
  <c r="AL82" i="3"/>
  <c r="AM82" i="3"/>
  <c r="AN82" i="3"/>
  <c r="AO82" i="3"/>
  <c r="AK83" i="3"/>
  <c r="AL83" i="3"/>
  <c r="AM83" i="3"/>
  <c r="AN83" i="3"/>
  <c r="AO83" i="3"/>
  <c r="AK84" i="3"/>
  <c r="AL84" i="3"/>
  <c r="AM84" i="3"/>
  <c r="AN84" i="3"/>
  <c r="AO84" i="3"/>
  <c r="AK85" i="3"/>
  <c r="AL85" i="3"/>
  <c r="AM85" i="3"/>
  <c r="AN85" i="3"/>
  <c r="AO85" i="3"/>
  <c r="AK86" i="3"/>
  <c r="AL86" i="3"/>
  <c r="AM86" i="3"/>
  <c r="AN86" i="3"/>
  <c r="AO86" i="3"/>
  <c r="AK87" i="3"/>
  <c r="AL87" i="3"/>
  <c r="AM87" i="3"/>
  <c r="AN87" i="3"/>
  <c r="AO87" i="3"/>
  <c r="AK88" i="3"/>
  <c r="AL88" i="3"/>
  <c r="AM88" i="3"/>
  <c r="AN88" i="3"/>
  <c r="AO88" i="3"/>
  <c r="AK91" i="3"/>
  <c r="AL91" i="3"/>
  <c r="AM91" i="3"/>
  <c r="AN91" i="3"/>
  <c r="AO91" i="3"/>
  <c r="AK92" i="3"/>
  <c r="AL92" i="3"/>
  <c r="AM92" i="3"/>
  <c r="AN92" i="3"/>
  <c r="AO92" i="3"/>
  <c r="AK93" i="3"/>
  <c r="AL93" i="3"/>
  <c r="AM93" i="3"/>
  <c r="AN93" i="3"/>
  <c r="AO93" i="3"/>
  <c r="AK94" i="3"/>
  <c r="AL94" i="3"/>
  <c r="AM94" i="3"/>
  <c r="AN94" i="3"/>
  <c r="AO94" i="3"/>
  <c r="AK95" i="3"/>
  <c r="AL95" i="3"/>
  <c r="AM95" i="3"/>
  <c r="AN95" i="3"/>
  <c r="AO95" i="3"/>
  <c r="AK96" i="3"/>
  <c r="AL96" i="3"/>
  <c r="AM96" i="3"/>
  <c r="AN96" i="3"/>
  <c r="AO96" i="3"/>
  <c r="AK97" i="3"/>
  <c r="AL97" i="3"/>
  <c r="AM97" i="3"/>
  <c r="AN97" i="3"/>
  <c r="AO97" i="3"/>
  <c r="AK98" i="3"/>
  <c r="AL98" i="3"/>
  <c r="AM98" i="3"/>
  <c r="AN98" i="3"/>
  <c r="AO98" i="3"/>
  <c r="AK99" i="3"/>
  <c r="AL99" i="3"/>
  <c r="AM99" i="3"/>
  <c r="AN99" i="3"/>
  <c r="AO99" i="3"/>
  <c r="AK100" i="3"/>
  <c r="AL100" i="3"/>
  <c r="AM100" i="3"/>
  <c r="AN100" i="3"/>
  <c r="AO100" i="3"/>
  <c r="AK101" i="3"/>
  <c r="AL101" i="3"/>
  <c r="AM101" i="3"/>
  <c r="AN101" i="3"/>
  <c r="AO101" i="3"/>
  <c r="AK102" i="3"/>
  <c r="AL102" i="3"/>
  <c r="AM102" i="3"/>
  <c r="AN102" i="3"/>
  <c r="AO102" i="3"/>
  <c r="AK103" i="3"/>
  <c r="AL103" i="3"/>
  <c r="AM103" i="3"/>
  <c r="AN103" i="3"/>
  <c r="AO103" i="3"/>
  <c r="AK104" i="3"/>
  <c r="AL104" i="3"/>
  <c r="AM104" i="3"/>
  <c r="AN104" i="3"/>
  <c r="AO104" i="3"/>
  <c r="AK105" i="3"/>
  <c r="AL105" i="3"/>
  <c r="AM105" i="3"/>
  <c r="AN105" i="3"/>
  <c r="AO105" i="3"/>
  <c r="AK106" i="3"/>
  <c r="AL106" i="3"/>
  <c r="AM106" i="3"/>
  <c r="AN106" i="3"/>
  <c r="AO106" i="3"/>
  <c r="AK107" i="3"/>
  <c r="AL107" i="3"/>
  <c r="AM107" i="3"/>
  <c r="AN107" i="3"/>
  <c r="AO107" i="3"/>
  <c r="AK108" i="3"/>
  <c r="AL108" i="3"/>
  <c r="AM108" i="3"/>
  <c r="AN108" i="3"/>
  <c r="AO108" i="3"/>
  <c r="AK109" i="3"/>
  <c r="AL109" i="3"/>
  <c r="AM109" i="3"/>
  <c r="AN109" i="3"/>
  <c r="AO109" i="3"/>
  <c r="AK110" i="3"/>
  <c r="AL110" i="3"/>
  <c r="AM110" i="3"/>
  <c r="AN110" i="3"/>
  <c r="AO110" i="3"/>
  <c r="AK111" i="3"/>
  <c r="AL111" i="3"/>
  <c r="AM111" i="3"/>
  <c r="AN111" i="3"/>
  <c r="AO111" i="3"/>
  <c r="AK112" i="3"/>
  <c r="AL112" i="3"/>
  <c r="AM112" i="3"/>
  <c r="AN112" i="3"/>
  <c r="AO112" i="3"/>
  <c r="AK113" i="3"/>
  <c r="AL113" i="3"/>
  <c r="AM113" i="3"/>
  <c r="AN113" i="3"/>
  <c r="AO113" i="3"/>
  <c r="AK114" i="3"/>
  <c r="AL114" i="3"/>
  <c r="AM114" i="3"/>
  <c r="AN114" i="3"/>
  <c r="AO114" i="3"/>
  <c r="AK115" i="3"/>
  <c r="AL115" i="3"/>
  <c r="AM115" i="3"/>
  <c r="AN115" i="3"/>
  <c r="AO115" i="3"/>
  <c r="AK116" i="3"/>
  <c r="AL116" i="3"/>
  <c r="AM116" i="3"/>
  <c r="AN116" i="3"/>
  <c r="AO116" i="3"/>
  <c r="AK117" i="3"/>
  <c r="AL117" i="3"/>
  <c r="AM117" i="3"/>
  <c r="AN117" i="3"/>
  <c r="AO117" i="3"/>
  <c r="AK118" i="3"/>
  <c r="AL118" i="3"/>
  <c r="AM118" i="3"/>
  <c r="AN118" i="3"/>
  <c r="AO118" i="3"/>
  <c r="AK119" i="3"/>
  <c r="AL119" i="3"/>
  <c r="AM119" i="3"/>
  <c r="AN119" i="3"/>
  <c r="AO119" i="3"/>
  <c r="AK120" i="3"/>
  <c r="AL120" i="3"/>
  <c r="AM120" i="3"/>
  <c r="AN120" i="3"/>
  <c r="AO120" i="3"/>
  <c r="AK121" i="3"/>
  <c r="AL121" i="3"/>
  <c r="AM121" i="3"/>
  <c r="AN121" i="3"/>
  <c r="AO121" i="3"/>
  <c r="AK122" i="3"/>
  <c r="AL122" i="3"/>
  <c r="AM122" i="3"/>
  <c r="AN122" i="3"/>
  <c r="AO122" i="3"/>
  <c r="AK123" i="3"/>
  <c r="AL123" i="3"/>
  <c r="AM123" i="3"/>
  <c r="AN123" i="3"/>
  <c r="AO123" i="3"/>
  <c r="AK124" i="3"/>
  <c r="AL124" i="3"/>
  <c r="AM124" i="3"/>
  <c r="AN124" i="3"/>
  <c r="AO124" i="3"/>
  <c r="AK125" i="3"/>
  <c r="AL125" i="3"/>
  <c r="AM125" i="3"/>
  <c r="AN125" i="3"/>
  <c r="AO125" i="3"/>
  <c r="AK126" i="3"/>
  <c r="AL126" i="3"/>
  <c r="AM126" i="3"/>
  <c r="AN126" i="3"/>
  <c r="AO126" i="3"/>
  <c r="AK127" i="3"/>
  <c r="AL127" i="3"/>
  <c r="AM127" i="3"/>
  <c r="AN127" i="3"/>
  <c r="AO127" i="3"/>
  <c r="AK128" i="3"/>
  <c r="AL128" i="3"/>
  <c r="AM128" i="3"/>
  <c r="AN128" i="3"/>
  <c r="AO128" i="3"/>
  <c r="AK129" i="3"/>
  <c r="AL129" i="3"/>
  <c r="AM129" i="3"/>
  <c r="AN129" i="3"/>
  <c r="AO129" i="3"/>
  <c r="AK130" i="3"/>
  <c r="AL130" i="3"/>
  <c r="AM130" i="3"/>
  <c r="AN130" i="3"/>
  <c r="AO130" i="3"/>
  <c r="AK131" i="3"/>
  <c r="AL131" i="3"/>
  <c r="AM131" i="3"/>
  <c r="AN131" i="3"/>
  <c r="AO131" i="3"/>
  <c r="AK132" i="3"/>
  <c r="AL132" i="3"/>
  <c r="AM132" i="3"/>
  <c r="AN132" i="3"/>
  <c r="AO132" i="3"/>
  <c r="AK133" i="3"/>
  <c r="AL133" i="3"/>
  <c r="AM133" i="3"/>
  <c r="AN133" i="3"/>
  <c r="AO133" i="3"/>
  <c r="AK134" i="3"/>
  <c r="AL134" i="3"/>
  <c r="AM134" i="3"/>
  <c r="AN134" i="3"/>
  <c r="AO134" i="3"/>
  <c r="AK135" i="3"/>
  <c r="AL135" i="3"/>
  <c r="AM135" i="3"/>
  <c r="AN135" i="3"/>
  <c r="AO135" i="3"/>
  <c r="AK136" i="3"/>
  <c r="AL136" i="3"/>
  <c r="AM136" i="3"/>
  <c r="AN136" i="3"/>
  <c r="AO136" i="3"/>
  <c r="AK137" i="3"/>
  <c r="AL137" i="3"/>
  <c r="AM137" i="3"/>
  <c r="AN137" i="3"/>
  <c r="AO137" i="3"/>
  <c r="AK138" i="3"/>
  <c r="AL138" i="3"/>
  <c r="AM138" i="3"/>
  <c r="AN138" i="3"/>
  <c r="AO138" i="3"/>
  <c r="AK139" i="3"/>
  <c r="AL139" i="3"/>
  <c r="AM139" i="3"/>
  <c r="AN139" i="3"/>
  <c r="AO139" i="3"/>
  <c r="AK140" i="3"/>
  <c r="AL140" i="3"/>
  <c r="AM140" i="3"/>
  <c r="AN140" i="3"/>
  <c r="AO140" i="3"/>
  <c r="AK141" i="3"/>
  <c r="AL141" i="3"/>
  <c r="AM141" i="3"/>
  <c r="AN141" i="3"/>
  <c r="AO141" i="3"/>
  <c r="AK142" i="3"/>
  <c r="AL142" i="3"/>
  <c r="AM142" i="3"/>
  <c r="AN142" i="3"/>
  <c r="AO142" i="3"/>
  <c r="AK143" i="3"/>
  <c r="AL143" i="3"/>
  <c r="AM143" i="3"/>
  <c r="AN143" i="3"/>
  <c r="AO143" i="3"/>
  <c r="AK144" i="3"/>
  <c r="AL144" i="3"/>
  <c r="AM144" i="3"/>
  <c r="AN144" i="3"/>
  <c r="AO144" i="3"/>
  <c r="AK145" i="3"/>
  <c r="AL145" i="3"/>
  <c r="AM145" i="3"/>
  <c r="AN145" i="3"/>
  <c r="AO145" i="3"/>
  <c r="AK146" i="3"/>
  <c r="AL146" i="3"/>
  <c r="AM146" i="3"/>
  <c r="AN146" i="3"/>
  <c r="AO146" i="3"/>
  <c r="AK147" i="3"/>
  <c r="AL147" i="3"/>
  <c r="AM147" i="3"/>
  <c r="AN147" i="3"/>
  <c r="AO147" i="3"/>
  <c r="AK148" i="3"/>
  <c r="AL148" i="3"/>
  <c r="AM148" i="3"/>
  <c r="AN148" i="3"/>
  <c r="AO148" i="3"/>
  <c r="AK149" i="3"/>
  <c r="AL149" i="3"/>
  <c r="AM149" i="3"/>
  <c r="AN149" i="3"/>
  <c r="AO149" i="3"/>
  <c r="AK150" i="3"/>
  <c r="AL150" i="3"/>
  <c r="AM150" i="3"/>
  <c r="AN150" i="3"/>
  <c r="AO150" i="3"/>
  <c r="AK151" i="3"/>
  <c r="AL151" i="3"/>
  <c r="AM151" i="3"/>
  <c r="AN151" i="3"/>
  <c r="AO151" i="3"/>
  <c r="AK152" i="3"/>
  <c r="AL152" i="3"/>
  <c r="AM152" i="3"/>
  <c r="AN152" i="3"/>
  <c r="AO152" i="3"/>
  <c r="AK153" i="3"/>
  <c r="AL153" i="3"/>
  <c r="AM153" i="3"/>
  <c r="AN153" i="3"/>
  <c r="AO153" i="3"/>
  <c r="AK154" i="3"/>
  <c r="AL154" i="3"/>
  <c r="AM154" i="3"/>
  <c r="AN154" i="3"/>
  <c r="AO154" i="3"/>
  <c r="AL8" i="3"/>
  <c r="AM8" i="3"/>
  <c r="AN8" i="3"/>
  <c r="AO8" i="3"/>
  <c r="AK8" i="3"/>
  <c r="D8" i="1"/>
  <c r="D16" i="1"/>
  <c r="D5" i="1"/>
  <c r="K1" i="3"/>
  <c r="K1" i="6"/>
  <c r="K2" i="6"/>
  <c r="K2" i="3"/>
  <c r="K1" i="4" l="1"/>
  <c r="K2" i="4"/>
</calcChain>
</file>

<file path=xl/sharedStrings.xml><?xml version="1.0" encoding="utf-8"?>
<sst xmlns="http://schemas.openxmlformats.org/spreadsheetml/2006/main" count="11220" uniqueCount="367">
  <si>
    <t>HDX Meta Data Table</t>
  </si>
  <si>
    <t>Data Set</t>
  </si>
  <si>
    <t>P85A_HUMAN</t>
  </si>
  <si>
    <t>Number of peptides</t>
  </si>
  <si>
    <t>Average Standard Deviation</t>
  </si>
  <si>
    <t>Timepoints (min)</t>
  </si>
  <si>
    <t>[0.005, 0.05, 0.5, 5, 50.0]</t>
  </si>
  <si>
    <t>Significance Threshold</t>
  </si>
  <si>
    <t>Mean Difference</t>
  </si>
  <si>
    <t>Number of Repeats</t>
  </si>
  <si>
    <t>PK3CA_HUMAN</t>
  </si>
  <si>
    <t>Coverage</t>
  </si>
  <si>
    <t>Redundancy</t>
  </si>
  <si>
    <t>p110a</t>
  </si>
  <si>
    <t>p85a</t>
  </si>
  <si>
    <t>Protein</t>
  </si>
  <si>
    <t>Start</t>
  </si>
  <si>
    <t>End</t>
  </si>
  <si>
    <t>Sequence</t>
  </si>
  <si>
    <t>Modification</t>
  </si>
  <si>
    <t>Fragment</t>
  </si>
  <si>
    <t>MaxUptake</t>
  </si>
  <si>
    <t>MHP</t>
  </si>
  <si>
    <t>State</t>
  </si>
  <si>
    <t>Exposure</t>
  </si>
  <si>
    <t>Center</t>
  </si>
  <si>
    <t>Center SD</t>
  </si>
  <si>
    <t>Uptake</t>
  </si>
  <si>
    <t>Uptake SD</t>
  </si>
  <si>
    <t>RT</t>
  </si>
  <si>
    <t>RT SD</t>
  </si>
  <si>
    <t>YRALYDYKKEREED</t>
  </si>
  <si>
    <t>A Apo</t>
  </si>
  <si>
    <t>B 1938</t>
  </si>
  <si>
    <t>C BYL791</t>
  </si>
  <si>
    <t>D BYL971-1938</t>
  </si>
  <si>
    <t>IDLHLGDIL</t>
  </si>
  <si>
    <t>HLGDILTVNKGSL</t>
  </si>
  <si>
    <t>VALGFSDGQEARPEE</t>
  </si>
  <si>
    <t>IGWLNGYN</t>
  </si>
  <si>
    <t>IGWLNGYNETTGE</t>
  </si>
  <si>
    <t>IGWLNGYNETTGERGDFPGTY</t>
  </si>
  <si>
    <t>IGRKKISPPTPKPRPPRPLPVAPGSSKTEA</t>
  </si>
  <si>
    <t>KTEADVEQQALTLP</t>
  </si>
  <si>
    <t>DVEQQALTLPDL</t>
  </si>
  <si>
    <t>VEQQALTLPDL</t>
  </si>
  <si>
    <t>AEQFAPPDIAPPLL</t>
  </si>
  <si>
    <t>YRTQSSSNL</t>
  </si>
  <si>
    <t>RQLLDCDTPSVD</t>
  </si>
  <si>
    <t>DTPSVD</t>
  </si>
  <si>
    <t>IDVHVLADAF</t>
  </si>
  <si>
    <t>FKRYLLDLPNPVIPAAV</t>
  </si>
  <si>
    <t>ISLAPEVQSSEEY</t>
  </si>
  <si>
    <t>IQLLKKLIRSPSIPHQYW</t>
  </si>
  <si>
    <t>KKLIRSPSIPHQYWL</t>
  </si>
  <si>
    <t>LTLQYLLKHFFKL</t>
  </si>
  <si>
    <t>LTLQYLLKHFFKLSQTSSKNLL</t>
  </si>
  <si>
    <t>QYLLKHFFKL</t>
  </si>
  <si>
    <t>NARVLSE</t>
  </si>
  <si>
    <t>RVLSEIFSPML</t>
  </si>
  <si>
    <t>FRFSAASSD</t>
  </si>
  <si>
    <t>ASSDNTENL</t>
  </si>
  <si>
    <t>IKVIEIL</t>
  </si>
  <si>
    <t>KVIEIL</t>
  </si>
  <si>
    <t>MSLQDAEW</t>
  </si>
  <si>
    <t>YWGDISRE</t>
  </si>
  <si>
    <t>EVNEKLRDTADGTFL</t>
  </si>
  <si>
    <t>LVRDASTKMHGDY</t>
  </si>
  <si>
    <t>TLTLRKGGNNKL</t>
  </si>
  <si>
    <t>TLRKGGNNKL</t>
  </si>
  <si>
    <t>IKIFHRDGKYGFSDPLTFSS</t>
  </si>
  <si>
    <t>LTFSSVVELINHYRNE</t>
  </si>
  <si>
    <t>VELINHYRNESL</t>
  </si>
  <si>
    <t>INHYRNES</t>
  </si>
  <si>
    <t>AQYNPKL</t>
  </si>
  <si>
    <t>AQYNPKLDVKL</t>
  </si>
  <si>
    <t>DVKLLYPVSKYQQDQ</t>
  </si>
  <si>
    <t>VVKEDNIEAVGKKLHEYNTQF</t>
  </si>
  <si>
    <t>QEKSREYDRL</t>
  </si>
  <si>
    <t>YEEYTRTSQE</t>
  </si>
  <si>
    <t>IQMKRTAIEA</t>
  </si>
  <si>
    <t>FNETIKIFE</t>
  </si>
  <si>
    <t>FNETIKIFEEQC</t>
  </si>
  <si>
    <t>EQCQTQERYSKE</t>
  </si>
  <si>
    <t>YIEKFKREGNEKE</t>
  </si>
  <si>
    <t>YIEKFKREGNEKEIQRIMHN</t>
  </si>
  <si>
    <t>IQRIMHNYDKLKSRISE</t>
  </si>
  <si>
    <t>IIDSRRRLEEDL</t>
  </si>
  <si>
    <t>IIDSRRRLEEDLKKQAA</t>
  </si>
  <si>
    <t>EYREIDKRMNSIKPDL</t>
  </si>
  <si>
    <t>IQLRKTRDQYLMW</t>
  </si>
  <si>
    <t>MWLTQKGVRQKKLNE</t>
  </si>
  <si>
    <t>WLGNENTEDQ</t>
  </si>
  <si>
    <t>VEDDEDLPHHDEKTWNVGSSNRNKAENL</t>
  </si>
  <si>
    <t>VGSSNRNKAENLL</t>
  </si>
  <si>
    <t>LVRESSKQGCYA</t>
  </si>
  <si>
    <t>VVVDGEVKHCVINKTATGYGFAEPYNL</t>
  </si>
  <si>
    <t>YSSLKE</t>
  </si>
  <si>
    <t>KELVLHYQHTSL</t>
  </si>
  <si>
    <t>VQHNDS</t>
  </si>
  <si>
    <t>NDSLNVTLAYPVYA</t>
  </si>
  <si>
    <t>VTLAYPVYAQQRR</t>
  </si>
  <si>
    <t>WGIHLMPPRILVE</t>
  </si>
  <si>
    <t>TLECLREA</t>
  </si>
  <si>
    <t>ITIKHELFKEARKYPLHQLL</t>
  </si>
  <si>
    <t>ITIKHELFKEARKYPLHQLLQDESS</t>
  </si>
  <si>
    <t>FKEARKYPLHQLLQDESS</t>
  </si>
  <si>
    <t>IFVSVTQE</t>
  </si>
  <si>
    <t>AEREEFFDETRRLCDLR</t>
  </si>
  <si>
    <t>LRLFQPFL</t>
  </si>
  <si>
    <t>KVIEPVGNREEKIL</t>
  </si>
  <si>
    <t>KVIEPVGNREEKILNRE</t>
  </si>
  <si>
    <t>EKILNREIGF</t>
  </si>
  <si>
    <t>AIGMPVCEF</t>
  </si>
  <si>
    <t>FDMVKDPEVQD</t>
  </si>
  <si>
    <t>FDMVKDPEVQDF</t>
  </si>
  <si>
    <t>RNILNVCKEAV</t>
  </si>
  <si>
    <t>AVDLRDLNSPHSRAM</t>
  </si>
  <si>
    <t>YVYPPNVESSPELPKHIYNKLDKGQI</t>
  </si>
  <si>
    <t>VIWVIVSPNNDKQKYTL</t>
  </si>
  <si>
    <t>KINHDCVPEQVIA</t>
  </si>
  <si>
    <t>AIRKKTRSML</t>
  </si>
  <si>
    <t>EYQGKYIL</t>
  </si>
  <si>
    <t>KVCGCDEY</t>
  </si>
  <si>
    <t>FLEKYPLSQYKYIRS</t>
  </si>
  <si>
    <t>GRMPNLML</t>
  </si>
  <si>
    <t>MLMAKESL</t>
  </si>
  <si>
    <t>YSQLPMDC</t>
  </si>
  <si>
    <t>SRRISTATPYMNGETSTKSL</t>
  </si>
  <si>
    <t>ETSTKSL</t>
  </si>
  <si>
    <t>YVNVNIRDIDKIY</t>
  </si>
  <si>
    <t>VRTGIYHGGEPLCDNVNT</t>
  </si>
  <si>
    <t>NVNTQRVPCSNPRWNEWL</t>
  </si>
  <si>
    <t>IYIPDLPRAAR</t>
  </si>
  <si>
    <t>CLSICSVKGRKGAKEEHCPLAWGNINL</t>
  </si>
  <si>
    <t>FDYTDTLVSGKMAL</t>
  </si>
  <si>
    <t>NLWPVPHGLEDL</t>
  </si>
  <si>
    <t>DLLNPIGVTGSNPNKETPCL</t>
  </si>
  <si>
    <t>VVKFPDMSV</t>
  </si>
  <si>
    <t>IEEHANWSVSREAGF</t>
  </si>
  <si>
    <t>SYSHAGLSNRLARDNE</t>
  </si>
  <si>
    <t>SNRLARDNEL</t>
  </si>
  <si>
    <t>LRENDKEQL</t>
  </si>
  <si>
    <t>KAISTRDPLSEITEQEKDFL</t>
  </si>
  <si>
    <t>WSHRHYCVT</t>
  </si>
  <si>
    <t>WSHRHYCVTIPEILPKLLL</t>
  </si>
  <si>
    <t>PEILPKLLL</t>
  </si>
  <si>
    <t>SVKWNSRDEVAQM</t>
  </si>
  <si>
    <t>YCLVKDWPPIKPEQA</t>
  </si>
  <si>
    <t>LDCNYPDPMVRGF</t>
  </si>
  <si>
    <t>AVRCLEKYLTDDKL</t>
  </si>
  <si>
    <t>VQVLKYEQYLDNL</t>
  </si>
  <si>
    <t>VQVLKYEQYLDNLL</t>
  </si>
  <si>
    <t>LVRFLLKKALTNQ</t>
  </si>
  <si>
    <t>LLKKALTNQRIGHF</t>
  </si>
  <si>
    <t>FFWHLKSEMHNKTVSQRFGLL</t>
  </si>
  <si>
    <t>QVEAMEKLINLTDI</t>
  </si>
  <si>
    <t>INLTDILKQEKKDETQKVQMKF</t>
  </si>
  <si>
    <t>LVEQMRRPDFM</t>
  </si>
  <si>
    <t>DALQGFLSPLNPAHQLGNL</t>
  </si>
  <si>
    <t>PLNPAHQLGNLRL</t>
  </si>
  <si>
    <t>EECRIMSSAKRPLWL</t>
  </si>
  <si>
    <t>RIMSSAKRPLWL</t>
  </si>
  <si>
    <t>NWENPDIM</t>
  </si>
  <si>
    <t>NWENPDIMSEL</t>
  </si>
  <si>
    <t>EIIFKNGDDLRQDM</t>
  </si>
  <si>
    <t>QIIRIME</t>
  </si>
  <si>
    <t>NIWQNQGLD</t>
  </si>
  <si>
    <t>LRMLPYGCL</t>
  </si>
  <si>
    <t>IEVVRNSHTIMQ</t>
  </si>
  <si>
    <t>QFNSHTLHQ</t>
  </si>
  <si>
    <t>NSHTLHQWLKDKNKGEIYDAA</t>
  </si>
  <si>
    <t>FILGIGDRHNSNI</t>
  </si>
  <si>
    <t>MVKDDGQL</t>
  </si>
  <si>
    <t>FHIDFGHFLDHKKKKFGYKRERVPFVL</t>
  </si>
  <si>
    <t>LIVISKGAQE</t>
  </si>
  <si>
    <t>ISKGAQECTKTRE</t>
  </si>
  <si>
    <t>FSMMLGSGMPEL</t>
  </si>
  <si>
    <t>LGSGMPELQSF</t>
  </si>
  <si>
    <t>DKTEQEAL</t>
  </si>
  <si>
    <t>FMKQMNDAHHGGWTTKMDW</t>
  </si>
  <si>
    <t>IFHTIKQHALN</t>
  </si>
  <si>
    <t>HTIKQHALN</t>
  </si>
  <si>
    <t xml:space="preserve"> 2.66-2.68 </t>
  </si>
  <si>
    <t xml:space="preserve"> 4.54-4.55 </t>
  </si>
  <si>
    <t xml:space="preserve"> 6.37-6.38 </t>
  </si>
  <si>
    <t xml:space="preserve"> 4.77-4.78 </t>
  </si>
  <si>
    <t xml:space="preserve"> 7.77-7.79 </t>
  </si>
  <si>
    <t xml:space="preserve"> 8.84-8.85 </t>
  </si>
  <si>
    <t xml:space="preserve"> 4.21-4.22 </t>
  </si>
  <si>
    <t xml:space="preserve"> 5.22-5.23 </t>
  </si>
  <si>
    <t xml:space="preserve"> 6.59-6.65 </t>
  </si>
  <si>
    <t xml:space="preserve"> 4.88-4.89 </t>
  </si>
  <si>
    <t xml:space="preserve"> 6.67-6.68 </t>
  </si>
  <si>
    <t xml:space="preserve"> 5.45-5.46 </t>
  </si>
  <si>
    <t xml:space="preserve"> 4.39-4.42 </t>
  </si>
  <si>
    <t xml:space="preserve"> 5.05-5.06 </t>
  </si>
  <si>
    <t xml:space="preserve"> 7.87-7.88 </t>
  </si>
  <si>
    <t xml:space="preserve"> 7.08-7.09 </t>
  </si>
  <si>
    <t xml:space="preserve"> 6.38-6.40 </t>
  </si>
  <si>
    <t xml:space="preserve"> 6.43-6.44 </t>
  </si>
  <si>
    <t xml:space="preserve"> 8.37-8.38 </t>
  </si>
  <si>
    <t xml:space="preserve"> 7.37-7.38 </t>
  </si>
  <si>
    <t xml:space="preserve"> 6.49-6.50 </t>
  </si>
  <si>
    <t xml:space="preserve"> 6.88-6.89 </t>
  </si>
  <si>
    <t xml:space="preserve"> 7.51-7.52 </t>
  </si>
  <si>
    <t xml:space="preserve"> 8.49-8.50 </t>
  </si>
  <si>
    <t xml:space="preserve"> 6.30-6.32 </t>
  </si>
  <si>
    <t xml:space="preserve"> 6.75-6.76 </t>
  </si>
  <si>
    <t xml:space="preserve"> 6.66-6.67 </t>
  </si>
  <si>
    <t xml:space="preserve"> 7.01-7.03 </t>
  </si>
  <si>
    <t xml:space="preserve"> 5.04-5.05 </t>
  </si>
  <si>
    <t xml:space="preserve"> 6.08-6.09 </t>
  </si>
  <si>
    <t xml:space="preserve"> 8.52-8.53 </t>
  </si>
  <si>
    <t xml:space="preserve"> 7.77-7.78 </t>
  </si>
  <si>
    <t xml:space="preserve"> 6.53-6.54 </t>
  </si>
  <si>
    <t xml:space="preserve"> 7.58-7.60 </t>
  </si>
  <si>
    <t xml:space="preserve"> 6.80-6.81 </t>
  </si>
  <si>
    <t xml:space="preserve"> 5.72-5.74 </t>
  </si>
  <si>
    <t xml:space="preserve"> 8.16-8.18 </t>
  </si>
  <si>
    <t xml:space="preserve"> 8.04-8.05 </t>
  </si>
  <si>
    <t xml:space="preserve"> 4.45-4.47 </t>
  </si>
  <si>
    <t xml:space="preserve"> 7.40-7.42 </t>
  </si>
  <si>
    <t xml:space="preserve"> 4.30-4.36 </t>
  </si>
  <si>
    <t xml:space="preserve"> 4.70-4.71 </t>
  </si>
  <si>
    <t xml:space="preserve"> 4.53-4.54 </t>
  </si>
  <si>
    <t xml:space="preserve"> 6.39-6.40 </t>
  </si>
  <si>
    <t xml:space="preserve"> 6.99-7.00 </t>
  </si>
  <si>
    <t xml:space="preserve"> 7.49-7.50 </t>
  </si>
  <si>
    <t xml:space="preserve"> 8.21-8.22 </t>
  </si>
  <si>
    <t xml:space="preserve"> 7.65-7.66 </t>
  </si>
  <si>
    <t xml:space="preserve"> 6.90-6.91 </t>
  </si>
  <si>
    <t xml:space="preserve"> 7.25-7.26 </t>
  </si>
  <si>
    <t xml:space="preserve"> 7.50-7.51 </t>
  </si>
  <si>
    <t xml:space="preserve"> 5.60-5.62 </t>
  </si>
  <si>
    <t xml:space="preserve"> 6.87-6.88 </t>
  </si>
  <si>
    <t xml:space="preserve"> 4.20-4.25 </t>
  </si>
  <si>
    <t xml:space="preserve"> 5.21-5.22 </t>
  </si>
  <si>
    <t xml:space="preserve"> 6.82-6.83 </t>
  </si>
  <si>
    <t xml:space="preserve"> 6.06-6.07 </t>
  </si>
  <si>
    <t xml:space="preserve"> 7.32-7.33 </t>
  </si>
  <si>
    <t xml:space="preserve"> 6.19-6.20 </t>
  </si>
  <si>
    <t xml:space="preserve"> 5.11-5.12 </t>
  </si>
  <si>
    <t xml:space="preserve"> 6.64-6.65 </t>
  </si>
  <si>
    <t xml:space="preserve"> 5.49-5.50 </t>
  </si>
  <si>
    <t xml:space="preserve"> 7.39-7.40 </t>
  </si>
  <si>
    <t xml:space="preserve"> 6.20-6.21 </t>
  </si>
  <si>
    <t xml:space="preserve"> 5.00-5.03 </t>
  </si>
  <si>
    <t xml:space="preserve"> 7.12-7.13 </t>
  </si>
  <si>
    <t xml:space="preserve"> 5.93-5.95 </t>
  </si>
  <si>
    <t xml:space="preserve"> 8.32-8.33 </t>
  </si>
  <si>
    <t xml:space="preserve"> 6.48-6.49 </t>
  </si>
  <si>
    <t xml:space="preserve"> 4.80-4.81 </t>
  </si>
  <si>
    <t xml:space="preserve"> 5.24-5.25 </t>
  </si>
  <si>
    <t xml:space="preserve"> 8.66-8.67 </t>
  </si>
  <si>
    <t xml:space="preserve"> 7.00-7.02 </t>
  </si>
  <si>
    <t xml:space="preserve"> 6.31-6.33 </t>
  </si>
  <si>
    <t xml:space="preserve"> 5.70-5.72 </t>
  </si>
  <si>
    <t xml:space="preserve"> 6.22-6.25 </t>
  </si>
  <si>
    <t xml:space="preserve"> 6.11-6.13 </t>
  </si>
  <si>
    <t xml:space="preserve"> 7.72-7.74 </t>
  </si>
  <si>
    <t>#D</t>
  </si>
  <si>
    <t>m/z</t>
  </si>
  <si>
    <t>Mod</t>
  </si>
  <si>
    <t xml:space="preserve">b </t>
  </si>
  <si>
    <t xml:space="preserve">a </t>
  </si>
  <si>
    <t>a-b differences</t>
  </si>
  <si>
    <t>b</t>
  </si>
  <si>
    <t>a</t>
  </si>
  <si>
    <t>Max Frac Deut</t>
  </si>
  <si>
    <t>STDEVS</t>
  </si>
  <si>
    <t>Waters Cyclic IMS HMS Williamina</t>
  </si>
  <si>
    <t>Instrument:</t>
  </si>
  <si>
    <t>Sample:</t>
  </si>
  <si>
    <t>02.06.22</t>
  </si>
  <si>
    <t>Experiment date:</t>
  </si>
  <si>
    <t>Global Color scale</t>
  </si>
  <si>
    <t>SD</t>
  </si>
  <si>
    <t>04.07.22</t>
  </si>
  <si>
    <t>Date:</t>
  </si>
  <si>
    <t xml:space="preserve"> 5.48-5.49 </t>
  </si>
  <si>
    <t xml:space="preserve"> 4.86-4.88 </t>
  </si>
  <si>
    <t xml:space="preserve"> 4.18-4.25 </t>
  </si>
  <si>
    <t xml:space="preserve"> 4.18-4.24 </t>
  </si>
  <si>
    <t xml:space="preserve"> 6.78-6.80 </t>
  </si>
  <si>
    <t xml:space="preserve"> 4.09-4.12 </t>
  </si>
  <si>
    <t xml:space="preserve"> 5.57-5.58 </t>
  </si>
  <si>
    <t xml:space="preserve"> 5.12-5.15 </t>
  </si>
  <si>
    <t xml:space="preserve"> 5.02-5.03 </t>
  </si>
  <si>
    <t xml:space="preserve"> 5.63-5.64 </t>
  </si>
  <si>
    <t xml:space="preserve"> 4.97-4.99 </t>
  </si>
  <si>
    <t xml:space="preserve"> 5.58-5.58 </t>
  </si>
  <si>
    <t xml:space="preserve"> 2.67-2.68 </t>
  </si>
  <si>
    <t xml:space="preserve"> 2.67-2.69 </t>
  </si>
  <si>
    <t xml:space="preserve"> 7.54-7.55 </t>
  </si>
  <si>
    <t xml:space="preserve"> 4.72-4.73 </t>
  </si>
  <si>
    <t xml:space="preserve"> 4.42-4.43 </t>
  </si>
  <si>
    <t xml:space="preserve"> 6.18-6.20 </t>
  </si>
  <si>
    <t xml:space="preserve"> 5.97-5.99 </t>
  </si>
  <si>
    <t xml:space="preserve"> 5.18-5.19 </t>
  </si>
  <si>
    <t xml:space="preserve"> 4.56-4.57 </t>
  </si>
  <si>
    <t xml:space="preserve"> 5.83-5.84 </t>
  </si>
  <si>
    <t xml:space="preserve"> 6.76-6.77 </t>
  </si>
  <si>
    <t xml:space="preserve"> 2.66-2.67 </t>
  </si>
  <si>
    <t xml:space="preserve"> 4.49-4.51 </t>
  </si>
  <si>
    <t xml:space="preserve"> 4.27-4.29 </t>
  </si>
  <si>
    <t xml:space="preserve"> 6.41-6.42 </t>
  </si>
  <si>
    <t xml:space="preserve"> 7.75-7.76 </t>
  </si>
  <si>
    <t xml:space="preserve"> 7.40-7.41 </t>
  </si>
  <si>
    <t xml:space="preserve"> 4.89-4.90 </t>
  </si>
  <si>
    <t xml:space="preserve"> 5.74-5.75 </t>
  </si>
  <si>
    <t xml:space="preserve"> 8.31-8.32 </t>
  </si>
  <si>
    <t xml:space="preserve"> 4.35-4.39 </t>
  </si>
  <si>
    <t xml:space="preserve"> 7.18-7.19 </t>
  </si>
  <si>
    <t xml:space="preserve"> 8.53-8.55 </t>
  </si>
  <si>
    <t xml:space="preserve"> 8.98-8.99 </t>
  </si>
  <si>
    <t xml:space="preserve"> 5.87-5.88 </t>
  </si>
  <si>
    <t xml:space="preserve"> 6.72-6.74 </t>
  </si>
  <si>
    <t xml:space="preserve"> 6.70-6.71 </t>
  </si>
  <si>
    <t xml:space="preserve"> 7.64-7.65 </t>
  </si>
  <si>
    <t xml:space="preserve"> 4.06-4.12 </t>
  </si>
  <si>
    <t xml:space="preserve"> 6.12-6.13 </t>
  </si>
  <si>
    <t xml:space="preserve"> 4.38-4.41 </t>
  </si>
  <si>
    <t xml:space="preserve"> 7.83-7.85 </t>
  </si>
  <si>
    <t xml:space="preserve"> 8.05-8.06 </t>
  </si>
  <si>
    <t xml:space="preserve"> 7.47-7.48 </t>
  </si>
  <si>
    <t xml:space="preserve"> 4.14-4.15 </t>
  </si>
  <si>
    <t xml:space="preserve"> 7.78-7.79 </t>
  </si>
  <si>
    <t xml:space="preserve"> 7.70-7.71 </t>
  </si>
  <si>
    <t xml:space="preserve"> 7.90-7.92 </t>
  </si>
  <si>
    <t xml:space="preserve"> 6.00-6.01 </t>
  </si>
  <si>
    <t xml:space="preserve"> 6.48-6.51 </t>
  </si>
  <si>
    <t xml:space="preserve"> 8.12-8.13 </t>
  </si>
  <si>
    <t xml:space="preserve"> 4.71-4.72 </t>
  </si>
  <si>
    <t xml:space="preserve"> 4.86-4.87 </t>
  </si>
  <si>
    <t xml:space="preserve"> 8.53-8.54 </t>
  </si>
  <si>
    <t xml:space="preserve"> 6.72-6.73 </t>
  </si>
  <si>
    <t xml:space="preserve"> 6.48-6.50 </t>
  </si>
  <si>
    <t xml:space="preserve"> 6.70-6.72 </t>
  </si>
  <si>
    <t xml:space="preserve"> 7.78-7.80 </t>
  </si>
  <si>
    <t xml:space="preserve"> 6.22-6.24 </t>
  </si>
  <si>
    <t xml:space="preserve"> 5.70-5.71 </t>
  </si>
  <si>
    <t xml:space="preserve"> 6.53-6.55 </t>
  </si>
  <si>
    <t xml:space="preserve"> 6.49-6.52 </t>
  </si>
  <si>
    <t xml:space="preserve"> 6.43-6.45 </t>
  </si>
  <si>
    <t xml:space="preserve"> 4.80-4.82 </t>
  </si>
  <si>
    <t xml:space="preserve"> 8.04-8.06 </t>
  </si>
  <si>
    <t xml:space="preserve"> 6.53-6.56 </t>
  </si>
  <si>
    <t xml:space="preserve"> 7.01-7.05 </t>
  </si>
  <si>
    <t xml:space="preserve"> 6.43-6.46 </t>
  </si>
  <si>
    <t xml:space="preserve"> 6.59-6.67 </t>
  </si>
  <si>
    <t>Da Differences</t>
  </si>
  <si>
    <t>2.5%/0.25Da</t>
  </si>
  <si>
    <t>Significant Change? |(&gt;2.5%| &amp; |&gt;0.25| &amp; passes t-test &lt;0.05</t>
  </si>
  <si>
    <t>p-values</t>
  </si>
  <si>
    <t>n-1</t>
  </si>
  <si>
    <t>n</t>
  </si>
  <si>
    <t>f</t>
  </si>
  <si>
    <t>t</t>
  </si>
  <si>
    <t>prob</t>
  </si>
  <si>
    <t>df</t>
  </si>
  <si>
    <t>thresholds</t>
  </si>
  <si>
    <t>percentage</t>
  </si>
  <si>
    <t>Da</t>
  </si>
  <si>
    <t>p</t>
  </si>
  <si>
    <t>Significant Change = |(&gt;2.5%| &amp; |&gt;0.25| &amp; passes t-test &lt;0.05</t>
  </si>
  <si>
    <t>Unpaired student's t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</si>
</sst>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00FFFF"/>
        <bgColor rgb="FF00FFFF"/>
      </patternFill>
    </fill>
    <fill>
      <patternFill patternType="solid">
        <fgColor rgb="FFFFCC00"/>
        <bgColor rgb="FFFFCC00"/>
      </patternFill>
    </fill>
    <fill>
      <patternFill patternType="solid">
        <fgColor rgb="FFFF0000"/>
        <bgColor rgb="FFFF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0" fontId="0" fillId="0" borderId="0" xfId="0" applyNumberFormat="1" applyAlignment="1">
      <alignment horizontal="left"/>
    </xf>
    <xf numFmtId="11" fontId="0" fillId="0" borderId="0" xfId="0" applyNumberFormat="1"/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9" fontId="0" fillId="0" borderId="0" xfId="0" applyNumberFormat="1"/>
    <xf numFmtId="9" fontId="0" fillId="0" borderId="0" xfId="0" applyNumberFormat="1" applyAlignment="1">
      <alignment horizontal="left"/>
    </xf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65"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FFFFFF"/>
      </font>
      <fill>
        <patternFill patternType="solid">
          <fgColor rgb="FF0000FF"/>
          <bgColor rgb="FF0000FF"/>
        </patternFill>
      </fill>
    </dxf>
    <dxf>
      <font>
        <color rgb="FF000000"/>
      </font>
    </dxf>
    <dxf>
      <font>
        <color rgb="FFFFFFFF"/>
      </font>
    </dxf>
    <dxf>
      <font>
        <color rgb="FF000000"/>
      </font>
    </dxf>
    <dxf>
      <font>
        <color rgb="FFFFFFFF"/>
      </font>
    </dxf>
    <dxf>
      <font>
        <color rgb="FFFFFFFF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FFFFFF"/>
      </font>
      <fill>
        <patternFill patternType="solid">
          <fgColor rgb="FF0000FF"/>
          <bgColor rgb="FF0000FF"/>
        </patternFill>
      </fill>
    </dxf>
    <dxf>
      <font>
        <color rgb="FF000000"/>
      </font>
    </dxf>
    <dxf>
      <font>
        <color rgb="FFFFFFFF"/>
      </font>
    </dxf>
    <dxf>
      <font>
        <color rgb="FF000000"/>
      </font>
    </dxf>
    <dxf>
      <font>
        <color rgb="FFFFFFFF"/>
      </font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FFFFFF"/>
      </font>
      <fill>
        <patternFill patternType="solid">
          <fgColor rgb="FF0000FF"/>
          <bgColor rgb="FF0000FF"/>
        </patternFill>
      </fill>
    </dxf>
    <dxf>
      <font>
        <color rgb="FF000000"/>
      </font>
    </dxf>
    <dxf>
      <font>
        <color rgb="FFFFFFFF"/>
      </font>
    </dxf>
    <dxf>
      <font>
        <color rgb="FF000000"/>
      </font>
    </dxf>
    <dxf>
      <font>
        <color rgb="FFFFFFFF"/>
      </font>
    </dxf>
    <dxf>
      <font>
        <color rgb="FFFFFFFF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FFFFFF"/>
      </font>
      <fill>
        <patternFill patternType="solid">
          <fgColor rgb="FF0000FF"/>
          <bgColor rgb="FF0000FF"/>
        </patternFill>
      </fill>
    </dxf>
    <dxf>
      <font>
        <color rgb="FF000000"/>
      </font>
    </dxf>
    <dxf>
      <font>
        <color rgb="FFFFFFFF"/>
      </font>
    </dxf>
    <dxf>
      <font>
        <color rgb="FF000000"/>
      </font>
    </dxf>
    <dxf>
      <font>
        <color rgb="FFFFFFFF"/>
      </font>
    </dxf>
    <dxf>
      <font>
        <color theme="0"/>
      </font>
      <fill>
        <patternFill>
          <bgColor theme="9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FFFFFF"/>
      </font>
      <fill>
        <patternFill patternType="solid">
          <fgColor rgb="FF0000FF"/>
          <bgColor rgb="FF0000FF"/>
        </patternFill>
      </fill>
    </dxf>
    <dxf>
      <font>
        <color rgb="FF000000"/>
      </font>
    </dxf>
    <dxf>
      <font>
        <color rgb="FFFFFFFF"/>
      </font>
    </dxf>
    <dxf>
      <font>
        <color rgb="FF000000"/>
      </font>
    </dxf>
    <dxf>
      <font>
        <color rgb="FFFFFFFF"/>
      </font>
    </dxf>
    <dxf>
      <font>
        <color rgb="FFFFFFFF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FFFFFF"/>
      </font>
      <fill>
        <patternFill patternType="solid">
          <fgColor rgb="FF0000FF"/>
          <bgColor rgb="FF0000FF"/>
        </patternFill>
      </fill>
    </dxf>
    <dxf>
      <font>
        <color rgb="FF000000"/>
      </font>
    </dxf>
    <dxf>
      <font>
        <color rgb="FFFFFFFF"/>
      </font>
    </dxf>
    <dxf>
      <font>
        <color rgb="FF000000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253E5-F404-4782-BDD0-87FB4BE77208}">
  <dimension ref="A2:D25"/>
  <sheetViews>
    <sheetView tabSelected="1" workbookViewId="0">
      <selection activeCell="E27" sqref="E27"/>
    </sheetView>
  </sheetViews>
  <sheetFormatPr baseColWidth="10" defaultColWidth="8.83203125" defaultRowHeight="15" x14ac:dyDescent="0.2"/>
  <sheetData>
    <row r="2" spans="1:4" x14ac:dyDescent="0.2">
      <c r="A2" t="s">
        <v>0</v>
      </c>
    </row>
    <row r="3" spans="1:4" x14ac:dyDescent="0.2">
      <c r="A3" t="s">
        <v>1</v>
      </c>
      <c r="D3" s="2" t="s">
        <v>13</v>
      </c>
    </row>
    <row r="4" spans="1:4" x14ac:dyDescent="0.2">
      <c r="A4" t="s">
        <v>3</v>
      </c>
      <c r="D4" s="2">
        <v>81</v>
      </c>
    </row>
    <row r="5" spans="1:4" x14ac:dyDescent="0.2">
      <c r="A5" t="s">
        <v>4</v>
      </c>
      <c r="D5" s="3">
        <f>AVERAGE('BYL719 Binding Data'!AA8:AJ88,'1938 Binding Data'!AA8:AJ88,'Both Binding Data'!AA8:AJ88)</f>
        <v>7.0609235821782112E-3</v>
      </c>
    </row>
    <row r="6" spans="1:4" x14ac:dyDescent="0.2">
      <c r="A6" t="s">
        <v>5</v>
      </c>
      <c r="D6" s="2" t="s">
        <v>6</v>
      </c>
    </row>
    <row r="7" spans="1:4" x14ac:dyDescent="0.2">
      <c r="A7" t="s">
        <v>7</v>
      </c>
      <c r="D7" s="13" t="s">
        <v>352</v>
      </c>
    </row>
    <row r="8" spans="1:4" x14ac:dyDescent="0.2">
      <c r="A8" t="s">
        <v>8</v>
      </c>
      <c r="D8" s="3">
        <f>AVERAGE('BYL719 Binding Data'!T8:X88,'BYL719 Binding Data'!T91:X152,'1938 Binding Data'!T92:X155,'1938 Binding Data'!T8:X88,'Both Binding Data'!T91:X154,'Both Binding Data'!T8:X88)</f>
        <v>1.7632295846109361E-4</v>
      </c>
    </row>
    <row r="9" spans="1:4" x14ac:dyDescent="0.2">
      <c r="A9" t="s">
        <v>9</v>
      </c>
      <c r="D9" s="2">
        <v>3</v>
      </c>
    </row>
    <row r="10" spans="1:4" x14ac:dyDescent="0.2">
      <c r="A10" t="s">
        <v>11</v>
      </c>
      <c r="D10" s="3">
        <v>0.82499999999999996</v>
      </c>
    </row>
    <row r="11" spans="1:4" x14ac:dyDescent="0.2">
      <c r="A11" t="s">
        <v>12</v>
      </c>
      <c r="D11" s="2">
        <v>1.24</v>
      </c>
    </row>
    <row r="12" spans="1:4" x14ac:dyDescent="0.2">
      <c r="D12" s="2"/>
    </row>
    <row r="13" spans="1:4" x14ac:dyDescent="0.2">
      <c r="D13" s="2"/>
    </row>
    <row r="14" spans="1:4" x14ac:dyDescent="0.2">
      <c r="A14" t="s">
        <v>1</v>
      </c>
      <c r="D14" s="2" t="s">
        <v>14</v>
      </c>
    </row>
    <row r="15" spans="1:4" x14ac:dyDescent="0.2">
      <c r="A15" t="s">
        <v>3</v>
      </c>
      <c r="D15" s="2">
        <v>67</v>
      </c>
    </row>
    <row r="16" spans="1:4" x14ac:dyDescent="0.2">
      <c r="A16" t="s">
        <v>4</v>
      </c>
      <c r="D16" s="3">
        <f>AVERAGE('BYL719 Binding Data'!AA91:AJ152,'1938 Binding Data'!AA92:AJ155,'Both Binding Data'!AA91:AJ154)</f>
        <v>6.7437437628116298E-3</v>
      </c>
    </row>
    <row r="17" spans="1:4" x14ac:dyDescent="0.2">
      <c r="A17" t="s">
        <v>5</v>
      </c>
      <c r="D17" s="2" t="s">
        <v>6</v>
      </c>
    </row>
    <row r="18" spans="1:4" x14ac:dyDescent="0.2">
      <c r="A18" t="s">
        <v>7</v>
      </c>
      <c r="D18" s="3" t="s">
        <v>352</v>
      </c>
    </row>
    <row r="19" spans="1:4" x14ac:dyDescent="0.2">
      <c r="A19" t="s">
        <v>8</v>
      </c>
      <c r="D19" s="3">
        <v>2.0000000000000001E-4</v>
      </c>
    </row>
    <row r="20" spans="1:4" x14ac:dyDescent="0.2">
      <c r="A20" t="s">
        <v>9</v>
      </c>
      <c r="D20" s="2">
        <v>3</v>
      </c>
    </row>
    <row r="21" spans="1:4" x14ac:dyDescent="0.2">
      <c r="A21" t="s">
        <v>11</v>
      </c>
      <c r="D21" s="3">
        <v>0.88700000000000001</v>
      </c>
    </row>
    <row r="22" spans="1:4" x14ac:dyDescent="0.2">
      <c r="A22" t="s">
        <v>12</v>
      </c>
      <c r="D22" s="2">
        <v>1.37</v>
      </c>
    </row>
    <row r="25" spans="1:4" x14ac:dyDescent="0.2">
      <c r="A25" t="s">
        <v>366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09369-A298-4CCB-97D6-741AE8638C57}">
  <dimension ref="A1:AY155"/>
  <sheetViews>
    <sheetView topLeftCell="M16" zoomScale="71" zoomScaleNormal="71" workbookViewId="0">
      <selection activeCell="X22" sqref="X22"/>
    </sheetView>
  </sheetViews>
  <sheetFormatPr baseColWidth="10" defaultColWidth="8.83203125" defaultRowHeight="15" x14ac:dyDescent="0.2"/>
  <cols>
    <col min="20" max="41" width="9.1640625" customWidth="1"/>
  </cols>
  <sheetData>
    <row r="1" spans="1:51" x14ac:dyDescent="0.2">
      <c r="E1" t="s">
        <v>279</v>
      </c>
      <c r="H1" s="1" t="s">
        <v>278</v>
      </c>
      <c r="J1" t="s">
        <v>277</v>
      </c>
      <c r="K1">
        <f>AVERAGE(AA8:AJ88)</f>
        <v>7.0626837959604453E-3</v>
      </c>
    </row>
    <row r="2" spans="1:51" x14ac:dyDescent="0.2">
      <c r="A2" t="s">
        <v>276</v>
      </c>
      <c r="E2" t="s">
        <v>275</v>
      </c>
      <c r="H2" s="1" t="s">
        <v>274</v>
      </c>
      <c r="K2">
        <f>AVERAGE(T8:X88)</f>
        <v>2.2226455979118534E-3</v>
      </c>
    </row>
    <row r="3" spans="1:51" x14ac:dyDescent="0.2">
      <c r="A3">
        <v>0.1</v>
      </c>
      <c r="B3">
        <v>0.35</v>
      </c>
      <c r="C3">
        <v>0.7</v>
      </c>
      <c r="E3" t="s">
        <v>273</v>
      </c>
      <c r="H3" s="1" t="s">
        <v>10</v>
      </c>
      <c r="S3" s="11">
        <v>-0.05</v>
      </c>
      <c r="T3" s="10">
        <v>-2.5000000000000001E-2</v>
      </c>
      <c r="U3" s="9">
        <v>2.5000000000000001E-2</v>
      </c>
      <c r="V3" s="8">
        <v>0.05</v>
      </c>
    </row>
    <row r="4" spans="1:51" x14ac:dyDescent="0.2">
      <c r="E4" t="s">
        <v>272</v>
      </c>
      <c r="H4" s="1" t="s">
        <v>271</v>
      </c>
    </row>
    <row r="5" spans="1:51" x14ac:dyDescent="0.2">
      <c r="AA5" t="s">
        <v>270</v>
      </c>
      <c r="AF5" t="s">
        <v>270</v>
      </c>
    </row>
    <row r="6" spans="1:51" x14ac:dyDescent="0.2">
      <c r="C6" t="s">
        <v>269</v>
      </c>
      <c r="E6" s="1">
        <v>0.90600000000000003</v>
      </c>
      <c r="G6" t="s">
        <v>268</v>
      </c>
      <c r="H6" t="s">
        <v>32</v>
      </c>
      <c r="M6" t="s">
        <v>267</v>
      </c>
      <c r="N6" t="s">
        <v>34</v>
      </c>
      <c r="T6" t="s">
        <v>266</v>
      </c>
      <c r="AA6" t="s">
        <v>265</v>
      </c>
      <c r="AB6" t="s">
        <v>32</v>
      </c>
      <c r="AF6" t="s">
        <v>264</v>
      </c>
      <c r="AG6" t="s">
        <v>34</v>
      </c>
      <c r="AM6" t="s">
        <v>351</v>
      </c>
      <c r="AP6" t="s">
        <v>353</v>
      </c>
    </row>
    <row r="7" spans="1:51" x14ac:dyDescent="0.2">
      <c r="A7" s="1" t="s">
        <v>16</v>
      </c>
      <c r="B7" s="1" t="s">
        <v>17</v>
      </c>
      <c r="C7" s="1" t="s">
        <v>263</v>
      </c>
      <c r="D7" s="1" t="s">
        <v>262</v>
      </c>
      <c r="E7" s="1" t="s">
        <v>261</v>
      </c>
      <c r="F7" s="1" t="s">
        <v>29</v>
      </c>
      <c r="G7" s="1">
        <v>5.0000000000000001E-3</v>
      </c>
      <c r="H7" s="1">
        <v>0.05</v>
      </c>
      <c r="I7" s="1">
        <v>0.5</v>
      </c>
      <c r="J7" s="1">
        <v>5</v>
      </c>
      <c r="K7" s="1">
        <v>50.000003999999997</v>
      </c>
      <c r="M7" s="1">
        <v>5.0000000000000001E-3</v>
      </c>
      <c r="N7" s="1">
        <v>0.05</v>
      </c>
      <c r="O7" s="1">
        <v>0.5</v>
      </c>
      <c r="P7" s="1">
        <v>5</v>
      </c>
      <c r="Q7" s="1">
        <v>50.000003999999997</v>
      </c>
      <c r="R7" s="1" t="s">
        <v>16</v>
      </c>
      <c r="S7" s="1" t="s">
        <v>17</v>
      </c>
      <c r="T7" s="1">
        <v>5.0000000000000001E-3</v>
      </c>
      <c r="U7" s="1">
        <v>0.05</v>
      </c>
      <c r="V7" s="1">
        <v>0.5</v>
      </c>
      <c r="W7" s="1">
        <v>5</v>
      </c>
      <c r="X7" s="1">
        <v>50.000003999999997</v>
      </c>
      <c r="Y7" s="1" t="s">
        <v>16</v>
      </c>
      <c r="Z7" s="1" t="s">
        <v>17</v>
      </c>
      <c r="AA7" s="1">
        <v>5.0000000000000001E-3</v>
      </c>
      <c r="AB7" s="1">
        <v>0.05</v>
      </c>
      <c r="AC7" s="1">
        <v>0.5</v>
      </c>
      <c r="AD7" s="1">
        <v>5</v>
      </c>
      <c r="AE7" s="1">
        <v>50.000003999999997</v>
      </c>
      <c r="AF7" s="1">
        <v>5.0000000000000001E-3</v>
      </c>
      <c r="AG7" s="1">
        <v>0.05</v>
      </c>
      <c r="AH7" s="1">
        <v>0.5</v>
      </c>
      <c r="AI7" s="1">
        <v>5</v>
      </c>
      <c r="AJ7" s="1">
        <v>50.000003999999997</v>
      </c>
      <c r="AK7" s="1">
        <v>5.0000000000000001E-3</v>
      </c>
      <c r="AL7" s="1">
        <v>0.05</v>
      </c>
      <c r="AM7" s="1">
        <v>0.5</v>
      </c>
      <c r="AN7" s="1">
        <v>5</v>
      </c>
      <c r="AO7" s="1">
        <v>50.000003999999997</v>
      </c>
      <c r="AU7" t="s">
        <v>354</v>
      </c>
    </row>
    <row r="8" spans="1:51" x14ac:dyDescent="0.2">
      <c r="A8" s="1">
        <v>11</v>
      </c>
      <c r="B8" s="1">
        <v>23</v>
      </c>
      <c r="D8">
        <v>1560.8719000000001</v>
      </c>
      <c r="E8" s="1">
        <v>10</v>
      </c>
      <c r="F8" t="s">
        <v>260</v>
      </c>
      <c r="G8" s="5">
        <v>0.14403708609271521</v>
      </c>
      <c r="H8" s="5">
        <v>0.19969558498896248</v>
      </c>
      <c r="I8" s="5">
        <v>0.26094194260485648</v>
      </c>
      <c r="J8" s="5">
        <v>0.32483520971302432</v>
      </c>
      <c r="K8" s="5">
        <v>0.36133818984547461</v>
      </c>
      <c r="M8" s="5">
        <v>0.14452582781456955</v>
      </c>
      <c r="N8" s="5">
        <v>0.20359514348785873</v>
      </c>
      <c r="O8" s="5">
        <v>0.25516523178807943</v>
      </c>
      <c r="P8" s="5">
        <v>0.32907483443708607</v>
      </c>
      <c r="Q8" s="5">
        <v>0.36146953642384105</v>
      </c>
      <c r="R8" s="1">
        <v>11</v>
      </c>
      <c r="S8" s="1">
        <v>23</v>
      </c>
      <c r="T8" s="7">
        <v>-4.8874172185431547E-4</v>
      </c>
      <c r="U8" s="7">
        <v>-3.8995584988962564E-3</v>
      </c>
      <c r="V8" s="7">
        <v>5.7767108167770505E-3</v>
      </c>
      <c r="W8" s="7">
        <v>-4.239624724061807E-3</v>
      </c>
      <c r="X8" s="6">
        <v>-1.313465783664241E-4</v>
      </c>
      <c r="Y8" s="1">
        <v>11</v>
      </c>
      <c r="Z8" s="1">
        <v>23</v>
      </c>
      <c r="AA8" s="5">
        <v>1.1555849889624723E-2</v>
      </c>
      <c r="AB8" s="5">
        <v>6.7880794701986758E-3</v>
      </c>
      <c r="AC8" s="5">
        <v>8.1307947019867537E-3</v>
      </c>
      <c r="AD8" s="5">
        <v>1.1171854304635763E-2</v>
      </c>
      <c r="AE8" s="5">
        <v>7.2157836644591612E-3</v>
      </c>
      <c r="AF8" s="5">
        <v>1.3888741721854303E-2</v>
      </c>
      <c r="AG8" s="5">
        <v>6.5337748344370854E-3</v>
      </c>
      <c r="AH8" s="5">
        <v>4.8237306843267099E-3</v>
      </c>
      <c r="AI8" s="5">
        <v>1.2956622516556292E-2</v>
      </c>
      <c r="AJ8" s="5">
        <v>3.3151214128035321E-3</v>
      </c>
      <c r="AK8" s="14">
        <f>T8*$E8</f>
        <v>-4.8874172185431547E-3</v>
      </c>
      <c r="AL8" s="14">
        <f t="shared" ref="AL8:AO8" si="0">U8*$E8</f>
        <v>-3.8995584988962564E-2</v>
      </c>
      <c r="AM8" s="14">
        <f t="shared" si="0"/>
        <v>5.7767108167770503E-2</v>
      </c>
      <c r="AN8" s="14">
        <f t="shared" si="0"/>
        <v>-4.2396247240618072E-2</v>
      </c>
      <c r="AO8" s="14">
        <f t="shared" si="0"/>
        <v>-1.3134657836642409E-3</v>
      </c>
      <c r="AP8" s="14" t="str">
        <f>IF((IF(ABS(T8)&gt;0.025,1,0))+(IF(ABS(AK8)&gt;0.25,1,0))+((IF(AU8&lt;0.05,1,0)))=3,"+","-")</f>
        <v>-</v>
      </c>
      <c r="AQ8" s="14" t="str">
        <f t="shared" ref="AQ8:AT8" si="1">IF((IF(ABS(U8)&gt;0.025,1,0))+(IF(ABS(AL8)&gt;0.25,1,0))+((IF(AV8&lt;0.05,1,0)))=3,"+","-")</f>
        <v>-</v>
      </c>
      <c r="AR8" s="14" t="str">
        <f t="shared" si="1"/>
        <v>-</v>
      </c>
      <c r="AS8" s="14" t="str">
        <f t="shared" si="1"/>
        <v>-</v>
      </c>
      <c r="AT8" s="14" t="str">
        <f t="shared" si="1"/>
        <v>-</v>
      </c>
      <c r="AU8" s="14">
        <f>_xlfn.T.DIST.2T((ABS(T8))/(SQRT((((ABS(AA8))^2)/3)+(((ABS(AF8))^2)/3))),4)</f>
        <v>0.96487595553944239</v>
      </c>
      <c r="AV8" s="14">
        <f t="shared" ref="AV8:AY8" si="2">_xlfn.T.DIST.2T((ABS(U8))/(SQRT((((ABS(AB8))^2)/3)+(((ABS(AG8))^2)/3))),4)</f>
        <v>0.51307845130677698</v>
      </c>
      <c r="AW8" s="14">
        <f t="shared" si="2"/>
        <v>0.34957850214409658</v>
      </c>
      <c r="AX8" s="14">
        <f t="shared" si="2"/>
        <v>0.68986556992922776</v>
      </c>
      <c r="AY8" s="14">
        <f t="shared" si="2"/>
        <v>0.97851685754761253</v>
      </c>
    </row>
    <row r="9" spans="1:51" x14ac:dyDescent="0.2">
      <c r="A9" s="1">
        <v>33</v>
      </c>
      <c r="B9" s="1">
        <v>40</v>
      </c>
      <c r="D9">
        <v>934.46619999999996</v>
      </c>
      <c r="E9" s="1">
        <v>7</v>
      </c>
      <c r="F9" t="s">
        <v>197</v>
      </c>
      <c r="G9" s="5">
        <v>1.2765216020182907E-2</v>
      </c>
      <c r="H9" s="5">
        <v>2.7792021444339326E-2</v>
      </c>
      <c r="I9" s="5">
        <v>4.8915011037527593E-2</v>
      </c>
      <c r="J9" s="5">
        <v>7.0776411226742345E-2</v>
      </c>
      <c r="K9" s="5">
        <v>0.13785115105644907</v>
      </c>
      <c r="M9" s="5">
        <v>1.6162724692526016E-2</v>
      </c>
      <c r="N9" s="5">
        <v>2.2949069694102806E-2</v>
      </c>
      <c r="O9" s="5">
        <v>5.2668401135288548E-2</v>
      </c>
      <c r="P9" s="5">
        <v>7.5531062756228312E-2</v>
      </c>
      <c r="Q9" s="5">
        <v>0.13959492273730684</v>
      </c>
      <c r="R9" s="1">
        <v>33</v>
      </c>
      <c r="S9" s="1">
        <v>40</v>
      </c>
      <c r="T9" s="7">
        <v>-3.3975086723431087E-3</v>
      </c>
      <c r="U9" s="7">
        <v>4.8429517502365169E-3</v>
      </c>
      <c r="V9" s="7">
        <v>-3.753390097760957E-3</v>
      </c>
      <c r="W9" s="7">
        <v>-4.7546515294859693E-3</v>
      </c>
      <c r="X9" s="6">
        <v>-1.7437716808577624E-3</v>
      </c>
      <c r="Y9" s="1">
        <v>33</v>
      </c>
      <c r="Z9" s="1">
        <v>40</v>
      </c>
      <c r="AA9" s="5">
        <v>9.1956795963418474E-3</v>
      </c>
      <c r="AB9" s="5">
        <v>1.2503153579312519E-2</v>
      </c>
      <c r="AC9" s="5">
        <v>1.1112582781456952E-2</v>
      </c>
      <c r="AD9" s="5">
        <v>1.0978082623777989E-2</v>
      </c>
      <c r="AE9" s="5">
        <v>1.2837117628508357E-2</v>
      </c>
      <c r="AF9" s="5">
        <v>1.150583412172816E-2</v>
      </c>
      <c r="AG9" s="5">
        <v>8.8500473036896878E-3</v>
      </c>
      <c r="AH9" s="5">
        <v>1.197524440239672E-2</v>
      </c>
      <c r="AI9" s="5">
        <v>1.0715547146010721E-2</v>
      </c>
      <c r="AJ9" s="5">
        <v>1.0733995584988961E-2</v>
      </c>
      <c r="AK9" s="14">
        <f t="shared" ref="AK9:AK72" si="3">T9*$E9</f>
        <v>-2.3782560706401761E-2</v>
      </c>
      <c r="AL9" s="14">
        <f t="shared" ref="AL9:AL72" si="4">U9*$E9</f>
        <v>3.3900662251655618E-2</v>
      </c>
      <c r="AM9" s="14">
        <f t="shared" ref="AM9:AM72" si="5">V9*$E9</f>
        <v>-2.6273730684326698E-2</v>
      </c>
      <c r="AN9" s="14">
        <f t="shared" ref="AN9:AN72" si="6">W9*$E9</f>
        <v>-3.3282560706401787E-2</v>
      </c>
      <c r="AO9" s="14">
        <f t="shared" ref="AO9:AO72" si="7">X9*$E9</f>
        <v>-1.2206401766004337E-2</v>
      </c>
      <c r="AP9" s="14" t="str">
        <f t="shared" ref="AP9:AP72" si="8">IF((IF(ABS(T9)&gt;0.025,1,0))+(IF(ABS(AK9)&gt;0.25,1,0))+((IF(AU9&lt;0.05,1,0)))=3,"+","-")</f>
        <v>-</v>
      </c>
      <c r="AQ9" s="14" t="str">
        <f t="shared" ref="AQ9:AQ72" si="9">IF((IF(ABS(U9)&gt;0.025,1,0))+(IF(ABS(AL9)&gt;0.25,1,0))+((IF(AV9&lt;0.05,1,0)))=3,"+","-")</f>
        <v>-</v>
      </c>
      <c r="AR9" s="14" t="str">
        <f t="shared" ref="AR9:AR72" si="10">IF((IF(ABS(V9)&gt;0.025,1,0))+(IF(ABS(AM9)&gt;0.25,1,0))+((IF(AW9&lt;0.05,1,0)))=3,"+","-")</f>
        <v>-</v>
      </c>
      <c r="AS9" s="14" t="str">
        <f t="shared" ref="AS9:AS72" si="11">IF((IF(ABS(W9)&gt;0.025,1,0))+(IF(ABS(AN9)&gt;0.25,1,0))+((IF(AX9&lt;0.05,1,0)))=3,"+","-")</f>
        <v>-</v>
      </c>
      <c r="AT9" s="14" t="str">
        <f t="shared" ref="AT9:AT72" si="12">IF((IF(ABS(X9)&gt;0.025,1,0))+(IF(ABS(AO9)&gt;0.25,1,0))+((IF(AY9&lt;0.05,1,0)))=3,"+","-")</f>
        <v>-</v>
      </c>
      <c r="AU9" s="14">
        <f t="shared" ref="AU9:AU72" si="13">_xlfn.T.DIST.2T((ABS(T9))/(SQRT((((ABS(AA9))^2)/3)+(((ABS(AF9))^2)/3))),4)</f>
        <v>0.70991860055041056</v>
      </c>
      <c r="AV9" s="14">
        <f t="shared" ref="AV9:AV72" si="14">_xlfn.T.DIST.2T((ABS(U9))/(SQRT((((ABS(AB9))^2)/3)+(((ABS(AG9))^2)/3))),4)</f>
        <v>0.61309175626532919</v>
      </c>
      <c r="AW9" s="14">
        <f t="shared" ref="AW9:AW72" si="15">_xlfn.T.DIST.2T((ABS(V9))/(SQRT((((ABS(AC9))^2)/3)+(((ABS(AH9))^2)/3))),4)</f>
        <v>0.71100132101359148</v>
      </c>
      <c r="AX9" s="14">
        <f t="shared" ref="AX9:AX72" si="16">_xlfn.T.DIST.2T((ABS(W9))/(SQRT((((ABS(AD9))^2)/3)+(((ABS(AI9))^2)/3))),4)</f>
        <v>0.61985793756809515</v>
      </c>
      <c r="AY9" s="14">
        <f t="shared" ref="AY9:AY72" si="17">_xlfn.T.DIST.2T((ABS(X9))/(SQRT((((ABS(AE9))^2)/3)+(((ABS(AJ9))^2)/3))),4)</f>
        <v>0.86554032731409047</v>
      </c>
    </row>
    <row r="10" spans="1:51" x14ac:dyDescent="0.2">
      <c r="A10" s="1">
        <v>43</v>
      </c>
      <c r="B10" s="1">
        <v>62</v>
      </c>
      <c r="D10">
        <v>2477.4391000000001</v>
      </c>
      <c r="E10" s="1">
        <v>18</v>
      </c>
      <c r="F10" t="s">
        <v>259</v>
      </c>
      <c r="G10" s="5">
        <v>6.7577385332352219E-2</v>
      </c>
      <c r="H10" s="5">
        <v>0.10359878587196468</v>
      </c>
      <c r="I10" s="5">
        <v>0.14802054206524404</v>
      </c>
      <c r="J10" s="5">
        <v>0.19957671081677705</v>
      </c>
      <c r="K10" s="5">
        <v>0.28723436350257542</v>
      </c>
      <c r="M10" s="5">
        <v>6.8350748099092473E-2</v>
      </c>
      <c r="N10" s="5">
        <v>0.10281640912435615</v>
      </c>
      <c r="O10" s="5">
        <v>0.1392620186411577</v>
      </c>
      <c r="P10" s="5">
        <v>0.19810234240863378</v>
      </c>
      <c r="Q10" s="5">
        <v>0.27821866568555309</v>
      </c>
      <c r="R10" s="1">
        <v>43</v>
      </c>
      <c r="S10" s="1">
        <v>62</v>
      </c>
      <c r="T10" s="7">
        <v>-7.7336276674025428E-4</v>
      </c>
      <c r="U10" s="7">
        <v>7.8237674760853356E-4</v>
      </c>
      <c r="V10" s="7">
        <v>8.7585234240863449E-3</v>
      </c>
      <c r="W10" s="7">
        <v>1.4743684081432397E-3</v>
      </c>
      <c r="X10" s="6">
        <v>9.0156978170223574E-3</v>
      </c>
      <c r="Y10" s="1">
        <v>43</v>
      </c>
      <c r="Z10" s="1">
        <v>62</v>
      </c>
      <c r="AA10" s="5">
        <v>6.5197449104733868E-3</v>
      </c>
      <c r="AB10" s="5">
        <v>7.5298626441010546E-3</v>
      </c>
      <c r="AC10" s="5">
        <v>1.9170345842531272E-3</v>
      </c>
      <c r="AD10" s="5">
        <v>3.21130733382389E-3</v>
      </c>
      <c r="AE10" s="5">
        <v>9.110620554329164E-3</v>
      </c>
      <c r="AF10" s="5">
        <v>8.4316899681138088E-3</v>
      </c>
      <c r="AG10" s="5">
        <v>3.5746872700515081E-3</v>
      </c>
      <c r="AH10" s="5">
        <v>2.2984424822173164E-3</v>
      </c>
      <c r="AI10" s="5">
        <v>6.1805862153544271E-3</v>
      </c>
      <c r="AJ10" s="5">
        <v>2.6929114545008585E-3</v>
      </c>
      <c r="AK10" s="14">
        <f t="shared" si="3"/>
        <v>-1.3920529801324577E-2</v>
      </c>
      <c r="AL10" s="14">
        <f t="shared" si="4"/>
        <v>1.4082781456953604E-2</v>
      </c>
      <c r="AM10" s="14">
        <f t="shared" si="5"/>
        <v>0.1576534216335542</v>
      </c>
      <c r="AN10" s="14">
        <f t="shared" si="6"/>
        <v>2.6538631346578315E-2</v>
      </c>
      <c r="AO10" s="14">
        <f t="shared" si="7"/>
        <v>0.16228256070640243</v>
      </c>
      <c r="AP10" s="14" t="str">
        <f t="shared" si="8"/>
        <v>-</v>
      </c>
      <c r="AQ10" s="14" t="str">
        <f t="shared" si="9"/>
        <v>-</v>
      </c>
      <c r="AR10" s="14" t="str">
        <f t="shared" si="10"/>
        <v>-</v>
      </c>
      <c r="AS10" s="14" t="str">
        <f t="shared" si="11"/>
        <v>-</v>
      </c>
      <c r="AT10" s="14" t="str">
        <f t="shared" si="12"/>
        <v>-</v>
      </c>
      <c r="AU10" s="14">
        <f t="shared" si="13"/>
        <v>0.90605155648905189</v>
      </c>
      <c r="AV10" s="14">
        <f t="shared" si="14"/>
        <v>0.87873508777407416</v>
      </c>
      <c r="AW10" s="14">
        <f t="shared" si="15"/>
        <v>7.1373296724189725E-3</v>
      </c>
      <c r="AX10" s="14">
        <f t="shared" si="16"/>
        <v>0.7324576529004736</v>
      </c>
      <c r="AY10" s="14">
        <f t="shared" si="17"/>
        <v>0.17558213539120793</v>
      </c>
    </row>
    <row r="11" spans="1:51" x14ac:dyDescent="0.2">
      <c r="A11" s="1">
        <v>43</v>
      </c>
      <c r="B11" s="1">
        <v>67</v>
      </c>
      <c r="D11">
        <v>3023.6313</v>
      </c>
      <c r="E11" s="1">
        <v>23</v>
      </c>
      <c r="F11" t="s">
        <v>258</v>
      </c>
      <c r="G11" s="5">
        <v>7.2995249064209608E-2</v>
      </c>
      <c r="H11" s="5">
        <v>0.12042614454362223</v>
      </c>
      <c r="I11" s="5">
        <v>0.17895220270659373</v>
      </c>
      <c r="J11" s="5">
        <v>0.24349553699971205</v>
      </c>
      <c r="K11" s="5">
        <v>0.31812395623380363</v>
      </c>
      <c r="M11" s="5">
        <v>7.4579326230924267E-2</v>
      </c>
      <c r="N11" s="5">
        <v>0.12259415490930031</v>
      </c>
      <c r="O11" s="5">
        <v>0.17132421537575582</v>
      </c>
      <c r="P11" s="5">
        <v>0.25028256070640176</v>
      </c>
      <c r="Q11" s="5">
        <v>0.31260802380266822</v>
      </c>
      <c r="R11" s="1">
        <v>43</v>
      </c>
      <c r="S11" s="1">
        <v>67</v>
      </c>
      <c r="T11" s="7">
        <v>-1.5840771667146591E-3</v>
      </c>
      <c r="U11" s="7">
        <v>-2.1680103656780783E-3</v>
      </c>
      <c r="V11" s="7">
        <v>7.6279873308379015E-3</v>
      </c>
      <c r="W11" s="7">
        <v>-6.7870237066897168E-3</v>
      </c>
      <c r="X11" s="6">
        <v>5.5159324311354237E-3</v>
      </c>
      <c r="Y11" s="1">
        <v>43</v>
      </c>
      <c r="Z11" s="1">
        <v>67</v>
      </c>
      <c r="AA11" s="5">
        <v>8.2581821671945475E-3</v>
      </c>
      <c r="AB11" s="5">
        <v>8.7676840387753141E-3</v>
      </c>
      <c r="AC11" s="5">
        <v>4.9983203762357228E-3</v>
      </c>
      <c r="AD11" s="5">
        <v>9.7307803052116316E-3</v>
      </c>
      <c r="AE11" s="5">
        <v>1.4855792302524233E-2</v>
      </c>
      <c r="AF11" s="5">
        <v>9.9708225357519921E-3</v>
      </c>
      <c r="AG11" s="5">
        <v>6.1396007294366051E-3</v>
      </c>
      <c r="AH11" s="5">
        <v>1.457961416642672E-3</v>
      </c>
      <c r="AI11" s="5">
        <v>7.6111910931951242E-3</v>
      </c>
      <c r="AJ11" s="5">
        <v>9.7815049428927915E-3</v>
      </c>
      <c r="AK11" s="14">
        <f t="shared" si="3"/>
        <v>-3.643377483443716E-2</v>
      </c>
      <c r="AL11" s="14">
        <f t="shared" si="4"/>
        <v>-4.9864238410595799E-2</v>
      </c>
      <c r="AM11" s="14">
        <f t="shared" si="5"/>
        <v>0.17544370860927172</v>
      </c>
      <c r="AN11" s="14">
        <f t="shared" si="6"/>
        <v>-0.15610154525386349</v>
      </c>
      <c r="AO11" s="14">
        <f t="shared" si="7"/>
        <v>0.12686644591611473</v>
      </c>
      <c r="AP11" s="14" t="str">
        <f t="shared" si="8"/>
        <v>-</v>
      </c>
      <c r="AQ11" s="14" t="str">
        <f t="shared" si="9"/>
        <v>-</v>
      </c>
      <c r="AR11" s="14" t="str">
        <f t="shared" si="10"/>
        <v>-</v>
      </c>
      <c r="AS11" s="14" t="str">
        <f t="shared" si="11"/>
        <v>-</v>
      </c>
      <c r="AT11" s="14" t="str">
        <f t="shared" si="12"/>
        <v>-</v>
      </c>
      <c r="AU11" s="14">
        <f t="shared" si="13"/>
        <v>0.84252665278631644</v>
      </c>
      <c r="AV11" s="14">
        <f t="shared" si="14"/>
        <v>0.74341597513022761</v>
      </c>
      <c r="AW11" s="14">
        <f t="shared" si="15"/>
        <v>6.414751114209985E-2</v>
      </c>
      <c r="AX11" s="14">
        <f t="shared" si="16"/>
        <v>0.39520376384668632</v>
      </c>
      <c r="AY11" s="14">
        <f t="shared" si="17"/>
        <v>0.61966315344535294</v>
      </c>
    </row>
    <row r="12" spans="1:51" x14ac:dyDescent="0.2">
      <c r="A12" s="1">
        <v>50</v>
      </c>
      <c r="B12" s="1">
        <v>67</v>
      </c>
      <c r="D12">
        <v>2189.1349</v>
      </c>
      <c r="E12" s="1">
        <v>16</v>
      </c>
      <c r="F12" t="s">
        <v>257</v>
      </c>
      <c r="G12" s="5">
        <v>0.10807436534216334</v>
      </c>
      <c r="H12" s="5">
        <v>0.17640618101545252</v>
      </c>
      <c r="I12" s="5">
        <v>0.25512727649006622</v>
      </c>
      <c r="J12" s="5">
        <v>0.32552000551876381</v>
      </c>
      <c r="K12" s="5">
        <v>0.37490093818984543</v>
      </c>
      <c r="M12" s="5">
        <v>0.11536568708609271</v>
      </c>
      <c r="N12" s="5">
        <v>0.17843943156732892</v>
      </c>
      <c r="O12" s="5">
        <v>0.24867204746136864</v>
      </c>
      <c r="P12" s="5">
        <v>0.31858609271523175</v>
      </c>
      <c r="Q12" s="5">
        <v>0.37691094094922739</v>
      </c>
      <c r="R12" s="1">
        <v>50</v>
      </c>
      <c r="S12" s="1">
        <v>67</v>
      </c>
      <c r="T12" s="7">
        <v>-7.2913217439293659E-3</v>
      </c>
      <c r="U12" s="7">
        <v>-2.0332505518763796E-3</v>
      </c>
      <c r="V12" s="7">
        <v>6.4552290286975693E-3</v>
      </c>
      <c r="W12" s="7">
        <v>6.9339128035320391E-3</v>
      </c>
      <c r="X12" s="6">
        <v>-2.010002759381927E-3</v>
      </c>
      <c r="Y12" s="1">
        <v>50</v>
      </c>
      <c r="Z12" s="1">
        <v>67</v>
      </c>
      <c r="AA12" s="5">
        <v>6.2068846578366447E-3</v>
      </c>
      <c r="AB12" s="5">
        <v>6.6735651214128036E-3</v>
      </c>
      <c r="AC12" s="5">
        <v>6.3846578366445915E-3</v>
      </c>
      <c r="AD12" s="5">
        <v>3.4803394039735099E-3</v>
      </c>
      <c r="AE12" s="5">
        <v>9.4223233995584989E-3</v>
      </c>
      <c r="AF12" s="5">
        <v>1.3613755518763796E-2</v>
      </c>
      <c r="AG12" s="5">
        <v>1.0623275386313465E-2</v>
      </c>
      <c r="AH12" s="5">
        <v>9.7993929359823408E-3</v>
      </c>
      <c r="AI12" s="5">
        <v>1.4553532008830021E-2</v>
      </c>
      <c r="AJ12" s="5">
        <v>3.2951158940397354E-3</v>
      </c>
      <c r="AK12" s="14">
        <f t="shared" si="3"/>
        <v>-0.11666114790286986</v>
      </c>
      <c r="AL12" s="14">
        <f t="shared" si="4"/>
        <v>-3.2532008830022073E-2</v>
      </c>
      <c r="AM12" s="14">
        <f t="shared" si="5"/>
        <v>0.10328366445916111</v>
      </c>
      <c r="AN12" s="14">
        <f t="shared" si="6"/>
        <v>0.11094260485651262</v>
      </c>
      <c r="AO12" s="14">
        <f t="shared" si="7"/>
        <v>-3.2160044150110832E-2</v>
      </c>
      <c r="AP12" s="14" t="str">
        <f t="shared" si="8"/>
        <v>-</v>
      </c>
      <c r="AQ12" s="14" t="str">
        <f t="shared" si="9"/>
        <v>-</v>
      </c>
      <c r="AR12" s="14" t="str">
        <f t="shared" si="10"/>
        <v>-</v>
      </c>
      <c r="AS12" s="14" t="str">
        <f t="shared" si="11"/>
        <v>-</v>
      </c>
      <c r="AT12" s="14" t="str">
        <f t="shared" si="12"/>
        <v>-</v>
      </c>
      <c r="AU12" s="14">
        <f t="shared" si="13"/>
        <v>0.44615351757920402</v>
      </c>
      <c r="AV12" s="14">
        <f t="shared" si="14"/>
        <v>0.79285159226708224</v>
      </c>
      <c r="AW12" s="14">
        <f t="shared" si="15"/>
        <v>0.393224862488944</v>
      </c>
      <c r="AX12" s="14">
        <f t="shared" si="16"/>
        <v>0.46718761949361953</v>
      </c>
      <c r="AY12" s="14">
        <f t="shared" si="17"/>
        <v>0.74484315132302559</v>
      </c>
    </row>
    <row r="13" spans="1:51" x14ac:dyDescent="0.2">
      <c r="A13" s="1">
        <v>69</v>
      </c>
      <c r="B13" s="1">
        <v>76</v>
      </c>
      <c r="D13">
        <v>922.48800000000006</v>
      </c>
      <c r="E13" s="1">
        <v>7</v>
      </c>
      <c r="F13" t="s">
        <v>256</v>
      </c>
      <c r="G13" s="5">
        <v>-4.01844843897824E-3</v>
      </c>
      <c r="H13" s="5">
        <v>2.2499211605171874E-3</v>
      </c>
      <c r="I13" s="5">
        <v>2.1364553768527278E-2</v>
      </c>
      <c r="J13" s="5">
        <v>4.5022390413118889E-2</v>
      </c>
      <c r="K13" s="5">
        <v>6.8807316304005037E-2</v>
      </c>
      <c r="M13" s="5">
        <v>-6.5506149479659407E-3</v>
      </c>
      <c r="N13" s="5">
        <v>2.9695679596341848E-3</v>
      </c>
      <c r="O13" s="5">
        <v>2.0222011983601389E-2</v>
      </c>
      <c r="P13" s="5">
        <v>4.1444023967202773E-2</v>
      </c>
      <c r="Q13" s="5">
        <v>6.8371018606117939E-2</v>
      </c>
      <c r="R13" s="1">
        <v>69</v>
      </c>
      <c r="S13" s="1">
        <v>76</v>
      </c>
      <c r="T13" s="7">
        <v>2.5321665089877003E-3</v>
      </c>
      <c r="U13" s="7">
        <v>-7.1964679911699751E-4</v>
      </c>
      <c r="V13" s="7">
        <v>1.1425417849258912E-3</v>
      </c>
      <c r="W13" s="7">
        <v>3.5783664459161134E-3</v>
      </c>
      <c r="X13" s="6">
        <v>4.3629769788709614E-4</v>
      </c>
      <c r="Y13" s="1">
        <v>69</v>
      </c>
      <c r="Z13" s="1">
        <v>76</v>
      </c>
      <c r="AA13" s="5">
        <v>6.9929044465468302E-3</v>
      </c>
      <c r="AB13" s="5">
        <v>4.2544938505203406E-3</v>
      </c>
      <c r="AC13" s="5">
        <v>1.0657836644591611E-2</v>
      </c>
      <c r="AD13" s="5">
        <v>4.2943866288237143E-3</v>
      </c>
      <c r="AE13" s="5">
        <v>6.3350678019552182E-3</v>
      </c>
      <c r="AF13" s="5">
        <v>4.3175654367707348E-3</v>
      </c>
      <c r="AG13" s="5">
        <v>5.1989908546199943E-3</v>
      </c>
      <c r="AH13" s="5">
        <v>4.6855881425417849E-3</v>
      </c>
      <c r="AI13" s="5">
        <v>5.8527278461053293E-3</v>
      </c>
      <c r="AJ13" s="5">
        <v>5.6289813938820562E-3</v>
      </c>
      <c r="AK13" s="14">
        <f t="shared" si="3"/>
        <v>1.7725165562913901E-2</v>
      </c>
      <c r="AL13" s="14">
        <f t="shared" si="4"/>
        <v>-5.0375275938189827E-3</v>
      </c>
      <c r="AM13" s="14">
        <f t="shared" si="5"/>
        <v>7.9977924944812373E-3</v>
      </c>
      <c r="AN13" s="14">
        <f t="shared" si="6"/>
        <v>2.5048565121412795E-2</v>
      </c>
      <c r="AO13" s="14">
        <f t="shared" si="7"/>
        <v>3.0540838852096729E-3</v>
      </c>
      <c r="AP13" s="14" t="str">
        <f t="shared" si="8"/>
        <v>-</v>
      </c>
      <c r="AQ13" s="14" t="str">
        <f t="shared" si="9"/>
        <v>-</v>
      </c>
      <c r="AR13" s="14" t="str">
        <f t="shared" si="10"/>
        <v>-</v>
      </c>
      <c r="AS13" s="14" t="str">
        <f t="shared" si="11"/>
        <v>-</v>
      </c>
      <c r="AT13" s="14" t="str">
        <f t="shared" si="12"/>
        <v>-</v>
      </c>
      <c r="AU13" s="14">
        <f t="shared" si="13"/>
        <v>0.62185204174552355</v>
      </c>
      <c r="AV13" s="14">
        <f t="shared" si="14"/>
        <v>0.86183133097821296</v>
      </c>
      <c r="AW13" s="14">
        <f t="shared" si="15"/>
        <v>0.87327822551548939</v>
      </c>
      <c r="AX13" s="14">
        <f t="shared" si="16"/>
        <v>0.44133126072851125</v>
      </c>
      <c r="AY13" s="14">
        <f t="shared" si="17"/>
        <v>0.93323204637148138</v>
      </c>
    </row>
    <row r="14" spans="1:51" x14ac:dyDescent="0.2">
      <c r="A14" s="1">
        <v>77</v>
      </c>
      <c r="B14" s="1">
        <v>93</v>
      </c>
      <c r="D14">
        <v>2185.0455000000002</v>
      </c>
      <c r="E14" s="1">
        <v>16</v>
      </c>
      <c r="F14" t="s">
        <v>255</v>
      </c>
      <c r="G14" s="5">
        <v>0.15501310706401764</v>
      </c>
      <c r="H14" s="5">
        <v>0.17340217991169976</v>
      </c>
      <c r="I14" s="5">
        <v>0.207525869205298</v>
      </c>
      <c r="J14" s="5">
        <v>0.22451400386313464</v>
      </c>
      <c r="K14" s="5">
        <v>0.23595633278145695</v>
      </c>
      <c r="M14" s="5">
        <v>0.15017487582781455</v>
      </c>
      <c r="N14" s="5">
        <v>0.16881146523178805</v>
      </c>
      <c r="O14" s="5">
        <v>0.20093363686534216</v>
      </c>
      <c r="P14" s="5">
        <v>0.22311541114790287</v>
      </c>
      <c r="Q14" s="5">
        <v>0.24607402041942605</v>
      </c>
      <c r="R14" s="1">
        <v>77</v>
      </c>
      <c r="S14" s="1">
        <v>93</v>
      </c>
      <c r="T14" s="7">
        <v>4.8382312362030945E-3</v>
      </c>
      <c r="U14" s="7">
        <v>4.5907146799116939E-3</v>
      </c>
      <c r="V14" s="7">
        <v>6.5922323399558499E-3</v>
      </c>
      <c r="W14" s="7">
        <v>1.3985927152317661E-3</v>
      </c>
      <c r="X14" s="6">
        <v>-1.0117687637969107E-2</v>
      </c>
      <c r="Y14" s="1">
        <v>77</v>
      </c>
      <c r="Z14" s="1">
        <v>93</v>
      </c>
      <c r="AA14" s="5">
        <v>5.6388658940397345E-3</v>
      </c>
      <c r="AB14" s="5">
        <v>4.9448123620309042E-3</v>
      </c>
      <c r="AC14" s="5">
        <v>6.5479442604856513E-3</v>
      </c>
      <c r="AD14" s="5">
        <v>3.3007726269315674E-3</v>
      </c>
      <c r="AE14" s="5">
        <v>5.9340507726269309E-3</v>
      </c>
      <c r="AF14" s="5">
        <v>5.1947433774834429E-3</v>
      </c>
      <c r="AG14" s="5">
        <v>5.4795805739514345E-3</v>
      </c>
      <c r="AH14" s="5">
        <v>2.5159354304635762E-3</v>
      </c>
      <c r="AI14" s="5">
        <v>5.9327400662251648E-3</v>
      </c>
      <c r="AJ14" s="5">
        <v>1.6674254966887417E-3</v>
      </c>
      <c r="AK14" s="14">
        <f t="shared" si="3"/>
        <v>7.7411699779249513E-2</v>
      </c>
      <c r="AL14" s="14">
        <f t="shared" si="4"/>
        <v>7.3451434878587102E-2</v>
      </c>
      <c r="AM14" s="14">
        <f t="shared" si="5"/>
        <v>0.1054757174392936</v>
      </c>
      <c r="AN14" s="14">
        <f t="shared" si="6"/>
        <v>2.2377483443708258E-2</v>
      </c>
      <c r="AO14" s="14">
        <f t="shared" si="7"/>
        <v>-0.16188300220750571</v>
      </c>
      <c r="AP14" s="14" t="str">
        <f t="shared" si="8"/>
        <v>-</v>
      </c>
      <c r="AQ14" s="14" t="str">
        <f t="shared" si="9"/>
        <v>-</v>
      </c>
      <c r="AR14" s="14" t="str">
        <f t="shared" si="10"/>
        <v>-</v>
      </c>
      <c r="AS14" s="14" t="str">
        <f t="shared" si="11"/>
        <v>-</v>
      </c>
      <c r="AT14" s="14" t="str">
        <f t="shared" si="12"/>
        <v>-</v>
      </c>
      <c r="AU14" s="14">
        <f t="shared" si="13"/>
        <v>0.3358010026237272</v>
      </c>
      <c r="AV14" s="14">
        <f t="shared" si="14"/>
        <v>0.34198474817732921</v>
      </c>
      <c r="AW14" s="14">
        <f t="shared" si="15"/>
        <v>0.17890901563232126</v>
      </c>
      <c r="AX14" s="14">
        <f t="shared" si="16"/>
        <v>0.73926119266952484</v>
      </c>
      <c r="AY14" s="14">
        <f t="shared" si="17"/>
        <v>4.6721872820450733E-2</v>
      </c>
    </row>
    <row r="15" spans="1:51" x14ac:dyDescent="0.2">
      <c r="A15" s="1">
        <v>92</v>
      </c>
      <c r="B15" s="1">
        <v>99</v>
      </c>
      <c r="D15">
        <v>1033.6193000000001</v>
      </c>
      <c r="E15" s="1">
        <v>6</v>
      </c>
      <c r="F15" t="s">
        <v>254</v>
      </c>
      <c r="G15" s="5">
        <v>1.9024098601913172E-2</v>
      </c>
      <c r="H15" s="5">
        <v>2.1982891832229581E-2</v>
      </c>
      <c r="I15" s="5">
        <v>2.4849153789551139E-2</v>
      </c>
      <c r="J15" s="5">
        <v>1.890194996320824E-2</v>
      </c>
      <c r="K15" s="5">
        <v>7.1895511405445187E-2</v>
      </c>
      <c r="M15" s="5">
        <v>1.7425312729948492E-2</v>
      </c>
      <c r="N15" s="5">
        <v>2.0699227373068431E-2</v>
      </c>
      <c r="O15" s="5">
        <v>2.23841059602649E-2</v>
      </c>
      <c r="P15" s="5">
        <v>2.593101545253863E-2</v>
      </c>
      <c r="Q15" s="5">
        <v>7.020106696100073E-2</v>
      </c>
      <c r="R15" s="1">
        <v>92</v>
      </c>
      <c r="S15" s="1">
        <v>99</v>
      </c>
      <c r="T15" s="7">
        <v>1.5987858719646807E-3</v>
      </c>
      <c r="U15" s="7">
        <v>1.2836644591611476E-3</v>
      </c>
      <c r="V15" s="7">
        <v>2.4650478292862418E-3</v>
      </c>
      <c r="W15" s="7">
        <v>-7.0290654893303906E-3</v>
      </c>
      <c r="X15" s="6">
        <v>1.6944444444444489E-3</v>
      </c>
      <c r="Y15" s="1">
        <v>92</v>
      </c>
      <c r="Z15" s="1">
        <v>99</v>
      </c>
      <c r="AA15" s="5">
        <v>1.1600809418690215E-2</v>
      </c>
      <c r="AB15" s="5">
        <v>7.2442972774098601E-3</v>
      </c>
      <c r="AC15" s="5">
        <v>9.6065121412803531E-3</v>
      </c>
      <c r="AD15" s="5">
        <v>6.3392200147167031E-3</v>
      </c>
      <c r="AE15" s="5">
        <v>6.9151949963208231E-3</v>
      </c>
      <c r="AF15" s="5">
        <v>6.5840691685062546E-3</v>
      </c>
      <c r="AG15" s="5">
        <v>8.6227005150846196E-3</v>
      </c>
      <c r="AH15" s="5">
        <v>6.7864238410596028E-3</v>
      </c>
      <c r="AI15" s="5">
        <v>8.8763796909492269E-3</v>
      </c>
      <c r="AJ15" s="5">
        <v>7.604488594554819E-3</v>
      </c>
      <c r="AK15" s="14">
        <f t="shared" si="3"/>
        <v>9.5927152317880834E-3</v>
      </c>
      <c r="AL15" s="14">
        <f t="shared" si="4"/>
        <v>7.7019867549668851E-3</v>
      </c>
      <c r="AM15" s="14">
        <f t="shared" si="5"/>
        <v>1.4790286975717451E-2</v>
      </c>
      <c r="AN15" s="14">
        <f t="shared" si="6"/>
        <v>-4.2174392935982345E-2</v>
      </c>
      <c r="AO15" s="14">
        <f t="shared" si="7"/>
        <v>1.0166666666666694E-2</v>
      </c>
      <c r="AP15" s="14" t="str">
        <f t="shared" si="8"/>
        <v>-</v>
      </c>
      <c r="AQ15" s="14" t="str">
        <f t="shared" si="9"/>
        <v>-</v>
      </c>
      <c r="AR15" s="14" t="str">
        <f t="shared" si="10"/>
        <v>-</v>
      </c>
      <c r="AS15" s="14" t="str">
        <f t="shared" si="11"/>
        <v>-</v>
      </c>
      <c r="AT15" s="14" t="str">
        <f t="shared" si="12"/>
        <v>-</v>
      </c>
      <c r="AU15" s="14">
        <f t="shared" si="13"/>
        <v>0.84568216659408235</v>
      </c>
      <c r="AV15" s="14">
        <f t="shared" si="14"/>
        <v>0.8531222054349743</v>
      </c>
      <c r="AW15" s="14">
        <f t="shared" si="15"/>
        <v>0.7349714795419573</v>
      </c>
      <c r="AX15" s="14">
        <f t="shared" si="16"/>
        <v>0.32687476463406429</v>
      </c>
      <c r="AY15" s="14">
        <f t="shared" si="17"/>
        <v>0.78941113842727517</v>
      </c>
    </row>
    <row r="16" spans="1:51" x14ac:dyDescent="0.2">
      <c r="A16" s="1">
        <v>100</v>
      </c>
      <c r="B16" s="1">
        <v>113</v>
      </c>
      <c r="D16">
        <v>1623.9428</v>
      </c>
      <c r="E16" s="1">
        <v>12</v>
      </c>
      <c r="F16" t="s">
        <v>253</v>
      </c>
      <c r="G16" s="5">
        <v>0.17183342531272994</v>
      </c>
      <c r="H16" s="5">
        <v>0.23994701986754965</v>
      </c>
      <c r="I16" s="5">
        <v>0.3085694444444444</v>
      </c>
      <c r="J16" s="5">
        <v>0.40107155997056659</v>
      </c>
      <c r="K16" s="5">
        <v>0.41946697939661509</v>
      </c>
      <c r="M16" s="5">
        <v>0.18274990802060337</v>
      </c>
      <c r="N16" s="5">
        <v>0.24508876011773362</v>
      </c>
      <c r="O16" s="5">
        <v>0.30020088300220749</v>
      </c>
      <c r="P16" s="5">
        <v>0.40209096762325242</v>
      </c>
      <c r="Q16" s="5">
        <v>0.43082919426048566</v>
      </c>
      <c r="R16" s="1">
        <v>100</v>
      </c>
      <c r="S16" s="1">
        <v>113</v>
      </c>
      <c r="T16" s="7">
        <v>-1.0916482707873437E-2</v>
      </c>
      <c r="U16" s="7">
        <v>-5.1417402501839566E-3</v>
      </c>
      <c r="V16" s="7">
        <v>8.3685614422369416E-3</v>
      </c>
      <c r="W16" s="7">
        <v>-1.0194076526858144E-3</v>
      </c>
      <c r="X16" s="6">
        <v>-1.1362214863870547E-2</v>
      </c>
      <c r="Y16" s="1">
        <v>100</v>
      </c>
      <c r="Z16" s="1">
        <v>113</v>
      </c>
      <c r="AA16" s="5">
        <v>7.4782008830022069E-3</v>
      </c>
      <c r="AB16" s="5">
        <v>2.7278329654157464E-3</v>
      </c>
      <c r="AC16" s="5">
        <v>8.9598050036791745E-3</v>
      </c>
      <c r="AD16" s="5">
        <v>3.5364238410596029E-3</v>
      </c>
      <c r="AE16" s="5">
        <v>8.1947203826342897E-3</v>
      </c>
      <c r="AF16" s="5">
        <v>1.4197387785136127E-2</v>
      </c>
      <c r="AG16" s="5">
        <v>7.4881346578366441E-3</v>
      </c>
      <c r="AH16" s="5">
        <v>6.1556291390728471E-3</v>
      </c>
      <c r="AI16" s="5">
        <v>3.407376747608536E-3</v>
      </c>
      <c r="AJ16" s="5">
        <v>7.7608535688005889E-3</v>
      </c>
      <c r="AK16" s="14">
        <f t="shared" si="3"/>
        <v>-0.13099779249448124</v>
      </c>
      <c r="AL16" s="14">
        <f t="shared" si="4"/>
        <v>-6.1700883002207482E-2</v>
      </c>
      <c r="AM16" s="14">
        <f t="shared" si="5"/>
        <v>0.1004227373068433</v>
      </c>
      <c r="AN16" s="14">
        <f t="shared" si="6"/>
        <v>-1.2232891832229774E-2</v>
      </c>
      <c r="AO16" s="14">
        <f t="shared" si="7"/>
        <v>-0.13634657836644656</v>
      </c>
      <c r="AP16" s="14" t="str">
        <f t="shared" si="8"/>
        <v>-</v>
      </c>
      <c r="AQ16" s="14" t="str">
        <f t="shared" si="9"/>
        <v>-</v>
      </c>
      <c r="AR16" s="14" t="str">
        <f t="shared" si="10"/>
        <v>-</v>
      </c>
      <c r="AS16" s="14" t="str">
        <f t="shared" si="11"/>
        <v>-</v>
      </c>
      <c r="AT16" s="14" t="str">
        <f t="shared" si="12"/>
        <v>-</v>
      </c>
      <c r="AU16" s="14">
        <f t="shared" si="13"/>
        <v>0.30397978606252568</v>
      </c>
      <c r="AV16" s="14">
        <f t="shared" si="14"/>
        <v>0.32637591322264381</v>
      </c>
      <c r="AW16" s="14">
        <f t="shared" si="15"/>
        <v>0.25327046581672186</v>
      </c>
      <c r="AX16" s="14">
        <f t="shared" si="16"/>
        <v>0.73736657658632221</v>
      </c>
      <c r="AY16" s="14">
        <f t="shared" si="17"/>
        <v>0.15616578540690512</v>
      </c>
    </row>
    <row r="17" spans="1:51" x14ac:dyDescent="0.2">
      <c r="A17" s="1">
        <v>100</v>
      </c>
      <c r="B17" s="1">
        <v>116</v>
      </c>
      <c r="D17">
        <v>2023.1295</v>
      </c>
      <c r="E17" s="1">
        <v>15</v>
      </c>
      <c r="F17" t="s">
        <v>252</v>
      </c>
      <c r="G17" s="5">
        <v>0.14682943340691687</v>
      </c>
      <c r="H17" s="5">
        <v>0.20500103016924207</v>
      </c>
      <c r="I17" s="5">
        <v>0.26578138337012508</v>
      </c>
      <c r="J17" s="5">
        <v>0.39837976453274465</v>
      </c>
      <c r="K17" s="5">
        <v>0.4455393671817513</v>
      </c>
      <c r="M17" s="5">
        <v>0.14904120676968358</v>
      </c>
      <c r="N17" s="5">
        <v>0.20228138337012508</v>
      </c>
      <c r="O17" s="5">
        <v>0.26049492273730679</v>
      </c>
      <c r="P17" s="5">
        <v>0.39471662987490796</v>
      </c>
      <c r="Q17" s="5">
        <v>0.44391479028697572</v>
      </c>
      <c r="R17" s="1">
        <v>100</v>
      </c>
      <c r="S17" s="1">
        <v>116</v>
      </c>
      <c r="T17" s="7">
        <v>-2.211773362766734E-3</v>
      </c>
      <c r="U17" s="7">
        <v>2.7196467991170052E-3</v>
      </c>
      <c r="V17" s="7">
        <v>5.2864606328182724E-3</v>
      </c>
      <c r="W17" s="7">
        <v>3.6631346578366113E-3</v>
      </c>
      <c r="X17" s="6">
        <v>1.6245768947755407E-3</v>
      </c>
      <c r="Y17" s="1">
        <v>100</v>
      </c>
      <c r="Z17" s="1">
        <v>116</v>
      </c>
      <c r="AA17" s="5">
        <v>3.3694628403237673E-3</v>
      </c>
      <c r="AB17" s="5">
        <v>6.89308314937454E-3</v>
      </c>
      <c r="AC17" s="5">
        <v>1.0200809418690214E-2</v>
      </c>
      <c r="AD17" s="5">
        <v>3.3740986019131711E-3</v>
      </c>
      <c r="AE17" s="5">
        <v>6.622737306843267E-3</v>
      </c>
      <c r="AF17" s="5">
        <v>1.4890949227373069E-2</v>
      </c>
      <c r="AG17" s="5">
        <v>2.4927152317880796E-3</v>
      </c>
      <c r="AH17" s="5">
        <v>3.2130978660779991E-3</v>
      </c>
      <c r="AI17" s="5">
        <v>9.26438557763061E-3</v>
      </c>
      <c r="AJ17" s="5">
        <v>4.0653421633554078E-3</v>
      </c>
      <c r="AK17" s="14">
        <f t="shared" si="3"/>
        <v>-3.317660044150101E-2</v>
      </c>
      <c r="AL17" s="14">
        <f t="shared" si="4"/>
        <v>4.0794701986755076E-2</v>
      </c>
      <c r="AM17" s="14">
        <f t="shared" si="5"/>
        <v>7.9296909492274081E-2</v>
      </c>
      <c r="AN17" s="14">
        <f t="shared" si="6"/>
        <v>5.4947019867549171E-2</v>
      </c>
      <c r="AO17" s="14">
        <f t="shared" si="7"/>
        <v>2.4368653421633111E-2</v>
      </c>
      <c r="AP17" s="14" t="str">
        <f t="shared" si="8"/>
        <v>-</v>
      </c>
      <c r="AQ17" s="14" t="str">
        <f t="shared" si="9"/>
        <v>-</v>
      </c>
      <c r="AR17" s="14" t="str">
        <f t="shared" si="10"/>
        <v>-</v>
      </c>
      <c r="AS17" s="14" t="str">
        <f t="shared" si="11"/>
        <v>-</v>
      </c>
      <c r="AT17" s="14" t="str">
        <f t="shared" si="12"/>
        <v>-</v>
      </c>
      <c r="AU17" s="14">
        <f t="shared" si="13"/>
        <v>0.81423802524412903</v>
      </c>
      <c r="AV17" s="14">
        <f t="shared" si="14"/>
        <v>0.55543761471218001</v>
      </c>
      <c r="AW17" s="14">
        <f t="shared" si="15"/>
        <v>0.44017271962293109</v>
      </c>
      <c r="AX17" s="14">
        <f t="shared" si="16"/>
        <v>0.55493516116374153</v>
      </c>
      <c r="AY17" s="14">
        <f t="shared" si="17"/>
        <v>0.73559764777300696</v>
      </c>
    </row>
    <row r="18" spans="1:51" x14ac:dyDescent="0.2">
      <c r="A18" s="1">
        <v>110</v>
      </c>
      <c r="B18" s="1">
        <v>119</v>
      </c>
      <c r="D18">
        <v>1218.6840999999999</v>
      </c>
      <c r="E18" s="1">
        <v>9</v>
      </c>
      <c r="F18" t="s">
        <v>251</v>
      </c>
      <c r="G18" s="5">
        <v>4.0843144468972283E-2</v>
      </c>
      <c r="H18" s="5">
        <v>5.9358719646799118E-2</v>
      </c>
      <c r="I18" s="5">
        <v>0.11806303654648026</v>
      </c>
      <c r="J18" s="5">
        <v>0.29809578121167524</v>
      </c>
      <c r="K18" s="5">
        <v>0.39354598969830756</v>
      </c>
      <c r="M18" s="5">
        <v>3.6200269806230076E-2</v>
      </c>
      <c r="N18" s="5">
        <v>5.7279617365710071E-2</v>
      </c>
      <c r="O18" s="5">
        <v>0.10244370860927153</v>
      </c>
      <c r="P18" s="5">
        <v>0.29939636987981361</v>
      </c>
      <c r="Q18" s="5">
        <v>0.38885835172921268</v>
      </c>
      <c r="R18" s="1">
        <v>110</v>
      </c>
      <c r="S18" s="1">
        <v>119</v>
      </c>
      <c r="T18" s="7">
        <v>4.6428746627422126E-3</v>
      </c>
      <c r="U18" s="7">
        <v>2.0791022810890424E-3</v>
      </c>
      <c r="V18" s="7">
        <v>1.5619327937208735E-2</v>
      </c>
      <c r="W18" s="7">
        <v>-1.300588668138334E-3</v>
      </c>
      <c r="X18" s="6">
        <v>4.6876379690949099E-3</v>
      </c>
      <c r="Y18" s="1">
        <v>110</v>
      </c>
      <c r="Z18" s="1">
        <v>119</v>
      </c>
      <c r="AA18" s="5">
        <v>6.0204807456463094E-3</v>
      </c>
      <c r="AB18" s="5">
        <v>8.88729457934756E-3</v>
      </c>
      <c r="AC18" s="5">
        <v>9.5524895756683836E-3</v>
      </c>
      <c r="AD18" s="5">
        <v>2.7792494481236204E-3</v>
      </c>
      <c r="AE18" s="5">
        <v>2.6664213882756933E-3</v>
      </c>
      <c r="AF18" s="5">
        <v>4.6708363993132208E-3</v>
      </c>
      <c r="AG18" s="5">
        <v>2.5389992641648268E-3</v>
      </c>
      <c r="AH18" s="5">
        <v>4.7349766985528563E-3</v>
      </c>
      <c r="AI18" s="5">
        <v>7.6490066225165564E-3</v>
      </c>
      <c r="AJ18" s="5">
        <v>4.3871719401520721E-3</v>
      </c>
      <c r="AK18" s="14">
        <f t="shared" si="3"/>
        <v>4.1785871964679915E-2</v>
      </c>
      <c r="AL18" s="14">
        <f t="shared" si="4"/>
        <v>1.8711920529801383E-2</v>
      </c>
      <c r="AM18" s="14">
        <f t="shared" si="5"/>
        <v>0.14057395143487861</v>
      </c>
      <c r="AN18" s="14">
        <f t="shared" si="6"/>
        <v>-1.1705298013245007E-2</v>
      </c>
      <c r="AO18" s="14">
        <f t="shared" si="7"/>
        <v>4.2188741721854189E-2</v>
      </c>
      <c r="AP18" s="14" t="str">
        <f t="shared" si="8"/>
        <v>-</v>
      </c>
      <c r="AQ18" s="14" t="str">
        <f t="shared" si="9"/>
        <v>-</v>
      </c>
      <c r="AR18" s="14" t="str">
        <f t="shared" si="10"/>
        <v>-</v>
      </c>
      <c r="AS18" s="14" t="str">
        <f t="shared" si="11"/>
        <v>-</v>
      </c>
      <c r="AT18" s="14" t="str">
        <f t="shared" si="12"/>
        <v>-</v>
      </c>
      <c r="AU18" s="14">
        <f t="shared" si="13"/>
        <v>0.350788660597603</v>
      </c>
      <c r="AV18" s="14">
        <f t="shared" si="14"/>
        <v>0.71667957755460754</v>
      </c>
      <c r="AW18" s="14">
        <f t="shared" si="15"/>
        <v>6.4153507377633354E-2</v>
      </c>
      <c r="AX18" s="14">
        <f t="shared" si="16"/>
        <v>0.79564746856804158</v>
      </c>
      <c r="AY18" s="14">
        <f t="shared" si="17"/>
        <v>0.18892576654780188</v>
      </c>
    </row>
    <row r="19" spans="1:51" x14ac:dyDescent="0.2">
      <c r="A19" s="1">
        <v>120</v>
      </c>
      <c r="B19" s="1">
        <v>128</v>
      </c>
      <c r="D19">
        <v>966.44230000000005</v>
      </c>
      <c r="E19" s="1">
        <v>7</v>
      </c>
      <c r="F19" t="s">
        <v>250</v>
      </c>
      <c r="G19" s="5">
        <v>4.2366288237149163E-2</v>
      </c>
      <c r="H19" s="5">
        <v>0.12236944181646167</v>
      </c>
      <c r="I19" s="5">
        <v>0.19562724692526018</v>
      </c>
      <c r="J19" s="5">
        <v>0.23933995584988962</v>
      </c>
      <c r="K19" s="5">
        <v>0.30478208766950488</v>
      </c>
      <c r="M19" s="5">
        <v>6.421980447808262E-2</v>
      </c>
      <c r="N19" s="5">
        <v>0.12595648060548723</v>
      </c>
      <c r="O19" s="5">
        <v>0.19051166824345633</v>
      </c>
      <c r="P19" s="5">
        <v>0.24111132134973193</v>
      </c>
      <c r="Q19" s="5">
        <v>0.32103027436140014</v>
      </c>
      <c r="R19" s="1">
        <v>120</v>
      </c>
      <c r="S19" s="1">
        <v>128</v>
      </c>
      <c r="T19" s="7">
        <v>-2.1853516240933454E-2</v>
      </c>
      <c r="U19" s="7">
        <v>-3.5870387890255466E-3</v>
      </c>
      <c r="V19" s="7">
        <v>5.1155786818038469E-3</v>
      </c>
      <c r="W19" s="7">
        <v>-1.7713654998423158E-3</v>
      </c>
      <c r="X19" s="6">
        <v>-1.6248186691895296E-2</v>
      </c>
      <c r="Y19" s="1">
        <v>120</v>
      </c>
      <c r="Z19" s="1">
        <v>128</v>
      </c>
      <c r="AA19" s="5">
        <v>1.0646641438032164E-2</v>
      </c>
      <c r="AB19" s="5">
        <v>1.6240145064648374E-2</v>
      </c>
      <c r="AC19" s="5">
        <v>6.0936613055818344E-3</v>
      </c>
      <c r="AD19" s="5">
        <v>1.0960107221696625E-2</v>
      </c>
      <c r="AE19" s="5">
        <v>9.4422894985808879E-3</v>
      </c>
      <c r="AF19" s="5">
        <v>1.4917376222011981E-2</v>
      </c>
      <c r="AG19" s="5">
        <v>5.6095868811100597E-3</v>
      </c>
      <c r="AH19" s="5">
        <v>4.6445916114790289E-3</v>
      </c>
      <c r="AI19" s="5">
        <v>3.7045096184169031E-3</v>
      </c>
      <c r="AJ19" s="5">
        <v>5.55928729107537E-3</v>
      </c>
      <c r="AK19" s="14">
        <f t="shared" si="3"/>
        <v>-0.15297461368653417</v>
      </c>
      <c r="AL19" s="14">
        <f t="shared" si="4"/>
        <v>-2.5109271523178826E-2</v>
      </c>
      <c r="AM19" s="14">
        <f t="shared" si="5"/>
        <v>3.580905077262693E-2</v>
      </c>
      <c r="AN19" s="14">
        <f t="shared" si="6"/>
        <v>-1.2399558498896211E-2</v>
      </c>
      <c r="AO19" s="14">
        <f t="shared" si="7"/>
        <v>-0.11373730684326708</v>
      </c>
      <c r="AP19" s="14" t="str">
        <f t="shared" si="8"/>
        <v>-</v>
      </c>
      <c r="AQ19" s="14" t="str">
        <f t="shared" si="9"/>
        <v>-</v>
      </c>
      <c r="AR19" s="14" t="str">
        <f t="shared" si="10"/>
        <v>-</v>
      </c>
      <c r="AS19" s="14" t="str">
        <f t="shared" si="11"/>
        <v>-</v>
      </c>
      <c r="AT19" s="14" t="str">
        <f t="shared" si="12"/>
        <v>-</v>
      </c>
      <c r="AU19" s="14">
        <f t="shared" si="13"/>
        <v>0.10779851856697109</v>
      </c>
      <c r="AV19" s="14">
        <f t="shared" si="14"/>
        <v>0.73594097012135262</v>
      </c>
      <c r="AW19" s="14">
        <f t="shared" si="15"/>
        <v>0.31186996299169045</v>
      </c>
      <c r="AX19" s="14">
        <f t="shared" si="16"/>
        <v>0.80396573599441878</v>
      </c>
      <c r="AY19" s="14">
        <f t="shared" si="17"/>
        <v>6.2084058967209067E-2</v>
      </c>
    </row>
    <row r="20" spans="1:51" x14ac:dyDescent="0.2">
      <c r="A20" s="1">
        <v>128</v>
      </c>
      <c r="B20" s="1">
        <v>138</v>
      </c>
      <c r="D20">
        <v>1322.5933</v>
      </c>
      <c r="E20" s="1">
        <v>9</v>
      </c>
      <c r="F20" t="s">
        <v>249</v>
      </c>
      <c r="G20" s="5">
        <v>0.1824884719156242</v>
      </c>
      <c r="H20" s="5">
        <v>0.23540237920039242</v>
      </c>
      <c r="I20" s="5">
        <v>0.31152084866323276</v>
      </c>
      <c r="J20" s="5">
        <v>0.33886926661761096</v>
      </c>
      <c r="K20" s="5">
        <v>0.40163208241353937</v>
      </c>
      <c r="M20" s="5">
        <v>0.19001692420897717</v>
      </c>
      <c r="N20" s="5">
        <v>0.23364152563159188</v>
      </c>
      <c r="O20" s="5">
        <v>0.3054036055923473</v>
      </c>
      <c r="P20" s="5">
        <v>0.33945315182732405</v>
      </c>
      <c r="Q20" s="5">
        <v>0.40107787588913418</v>
      </c>
      <c r="R20" s="1">
        <v>128</v>
      </c>
      <c r="S20" s="1">
        <v>138</v>
      </c>
      <c r="T20" s="7">
        <v>-7.5284522933529649E-3</v>
      </c>
      <c r="U20" s="7">
        <v>1.7608535688005728E-3</v>
      </c>
      <c r="V20" s="7">
        <v>6.1172430708855002E-3</v>
      </c>
      <c r="W20" s="7">
        <v>-5.8388520971305337E-4</v>
      </c>
      <c r="X20" s="6">
        <v>5.5420652440516525E-4</v>
      </c>
      <c r="Y20" s="1">
        <v>128</v>
      </c>
      <c r="Z20" s="1">
        <v>138</v>
      </c>
      <c r="AA20" s="5">
        <v>5.3865587441746382E-3</v>
      </c>
      <c r="AB20" s="5">
        <v>1.218653421633554E-2</v>
      </c>
      <c r="AC20" s="5">
        <v>6.9067942114299724E-3</v>
      </c>
      <c r="AD20" s="5">
        <v>5.8782192788815303E-3</v>
      </c>
      <c r="AE20" s="5">
        <v>5.81935246504783E-3</v>
      </c>
      <c r="AF20" s="5">
        <v>1.2399926416482708E-2</v>
      </c>
      <c r="AG20" s="5">
        <v>1.6277900416973264E-3</v>
      </c>
      <c r="AH20" s="5">
        <v>2.3969830757910229E-3</v>
      </c>
      <c r="AI20" s="5">
        <v>3.5706401766004412E-3</v>
      </c>
      <c r="AJ20" s="5">
        <v>4.8818984547461365E-3</v>
      </c>
      <c r="AK20" s="14">
        <f t="shared" si="3"/>
        <v>-6.7756070640176691E-2</v>
      </c>
      <c r="AL20" s="14">
        <f t="shared" si="4"/>
        <v>1.5847682119205155E-2</v>
      </c>
      <c r="AM20" s="14">
        <f t="shared" si="5"/>
        <v>5.5055187637969502E-2</v>
      </c>
      <c r="AN20" s="14">
        <f t="shared" si="6"/>
        <v>-5.2549668874174804E-3</v>
      </c>
      <c r="AO20" s="14">
        <f t="shared" si="7"/>
        <v>4.9878587196464869E-3</v>
      </c>
      <c r="AP20" s="14" t="str">
        <f t="shared" si="8"/>
        <v>-</v>
      </c>
      <c r="AQ20" s="14" t="str">
        <f t="shared" si="9"/>
        <v>-</v>
      </c>
      <c r="AR20" s="14" t="str">
        <f t="shared" si="10"/>
        <v>-</v>
      </c>
      <c r="AS20" s="14" t="str">
        <f t="shared" si="11"/>
        <v>-</v>
      </c>
      <c r="AT20" s="14" t="str">
        <f t="shared" si="12"/>
        <v>-</v>
      </c>
      <c r="AU20" s="14">
        <f t="shared" si="13"/>
        <v>0.38940601170646494</v>
      </c>
      <c r="AV20" s="14">
        <f t="shared" si="14"/>
        <v>0.8162993080937031</v>
      </c>
      <c r="AW20" s="14">
        <f t="shared" si="15"/>
        <v>0.22085697097004472</v>
      </c>
      <c r="AX20" s="14">
        <f t="shared" si="16"/>
        <v>0.89021178645679178</v>
      </c>
      <c r="AY20" s="14">
        <f t="shared" si="17"/>
        <v>0.90553463177379601</v>
      </c>
    </row>
    <row r="21" spans="1:51" x14ac:dyDescent="0.2">
      <c r="A21" s="1">
        <v>128</v>
      </c>
      <c r="B21" s="1">
        <v>139</v>
      </c>
      <c r="D21">
        <v>1469.6617000000001</v>
      </c>
      <c r="E21" s="1">
        <v>10</v>
      </c>
      <c r="F21" t="s">
        <v>248</v>
      </c>
      <c r="G21" s="5">
        <v>0.15455938189845475</v>
      </c>
      <c r="H21" s="5">
        <v>0.2031690949227373</v>
      </c>
      <c r="I21" s="5">
        <v>0.26528399558498894</v>
      </c>
      <c r="J21" s="5">
        <v>0.29400518763796912</v>
      </c>
      <c r="K21" s="5">
        <v>0.34485242825607065</v>
      </c>
      <c r="M21" s="5">
        <v>0.15813300220750551</v>
      </c>
      <c r="N21" s="5">
        <v>0.19521026490066226</v>
      </c>
      <c r="O21" s="5">
        <v>0.26556556291390726</v>
      </c>
      <c r="P21" s="5">
        <v>0.29415684326710817</v>
      </c>
      <c r="Q21" s="5">
        <v>0.34813112582781452</v>
      </c>
      <c r="R21" s="1">
        <v>128</v>
      </c>
      <c r="S21" s="1">
        <v>139</v>
      </c>
      <c r="T21" s="7">
        <v>-3.573620309050759E-3</v>
      </c>
      <c r="U21" s="7">
        <v>7.9588300220750467E-3</v>
      </c>
      <c r="V21" s="7">
        <v>-2.8156732891831894E-4</v>
      </c>
      <c r="W21" s="7">
        <v>-1.5165562913909585E-4</v>
      </c>
      <c r="X21" s="6">
        <v>-3.2786975717439639E-3</v>
      </c>
      <c r="Y21" s="1">
        <v>128</v>
      </c>
      <c r="Z21" s="1">
        <v>139</v>
      </c>
      <c r="AA21" s="5">
        <v>6.7501103752759389E-3</v>
      </c>
      <c r="AB21" s="5">
        <v>1.3041832229580575E-2</v>
      </c>
      <c r="AC21" s="5">
        <v>6.2167770419426045E-3</v>
      </c>
      <c r="AD21" s="5">
        <v>6.7486754966887422E-3</v>
      </c>
      <c r="AE21" s="5">
        <v>2.2687637969094924E-3</v>
      </c>
      <c r="AF21" s="5">
        <v>8.6913907284768208E-3</v>
      </c>
      <c r="AG21" s="5">
        <v>2.0555187637969095E-3</v>
      </c>
      <c r="AH21" s="5">
        <v>4.382671081677704E-3</v>
      </c>
      <c r="AI21" s="5">
        <v>4.7536423841059603E-3</v>
      </c>
      <c r="AJ21" s="5">
        <v>2.6701986754966889E-3</v>
      </c>
      <c r="AK21" s="14">
        <f t="shared" si="3"/>
        <v>-3.5736203090507589E-2</v>
      </c>
      <c r="AL21" s="14">
        <f t="shared" si="4"/>
        <v>7.9588300220750474E-2</v>
      </c>
      <c r="AM21" s="14">
        <f t="shared" si="5"/>
        <v>-2.8156732891831894E-3</v>
      </c>
      <c r="AN21" s="14">
        <f t="shared" si="6"/>
        <v>-1.5165562913909585E-3</v>
      </c>
      <c r="AO21" s="14">
        <f t="shared" si="7"/>
        <v>-3.2786975717439638E-2</v>
      </c>
      <c r="AP21" s="14" t="str">
        <f t="shared" si="8"/>
        <v>-</v>
      </c>
      <c r="AQ21" s="14" t="str">
        <f t="shared" si="9"/>
        <v>-</v>
      </c>
      <c r="AR21" s="14" t="str">
        <f t="shared" si="10"/>
        <v>-</v>
      </c>
      <c r="AS21" s="14" t="str">
        <f t="shared" si="11"/>
        <v>-</v>
      </c>
      <c r="AT21" s="14" t="str">
        <f t="shared" si="12"/>
        <v>-</v>
      </c>
      <c r="AU21" s="14">
        <f t="shared" si="13"/>
        <v>0.60383155520761811</v>
      </c>
      <c r="AV21" s="14">
        <f t="shared" si="14"/>
        <v>0.35538170894004861</v>
      </c>
      <c r="AW21" s="14">
        <f t="shared" si="15"/>
        <v>0.95195393931059624</v>
      </c>
      <c r="AX21" s="14">
        <f t="shared" si="16"/>
        <v>0.97613935245995442</v>
      </c>
      <c r="AY21" s="14">
        <f t="shared" si="17"/>
        <v>0.18039128188403028</v>
      </c>
    </row>
    <row r="22" spans="1:51" x14ac:dyDescent="0.2">
      <c r="A22" s="1">
        <v>141</v>
      </c>
      <c r="B22" s="1">
        <v>151</v>
      </c>
      <c r="D22">
        <v>1258.6936000000001</v>
      </c>
      <c r="E22" s="1">
        <v>10</v>
      </c>
      <c r="F22" t="s">
        <v>247</v>
      </c>
      <c r="G22" s="5">
        <v>2.4336203090507724E-2</v>
      </c>
      <c r="H22" s="5">
        <v>3.9085320088300221E-2</v>
      </c>
      <c r="I22" s="5">
        <v>4.4232450331125828E-2</v>
      </c>
      <c r="J22" s="5">
        <v>0.11572958057395143</v>
      </c>
      <c r="K22" s="5">
        <v>0.2431043046357616</v>
      </c>
      <c r="M22" s="5">
        <v>1.4397461368653421E-2</v>
      </c>
      <c r="N22" s="5">
        <v>3.0360816777041943E-2</v>
      </c>
      <c r="O22" s="5">
        <v>4.1605960264900661E-2</v>
      </c>
      <c r="P22" s="5">
        <v>0.11198245033112583</v>
      </c>
      <c r="Q22" s="5">
        <v>0.20941125827814569</v>
      </c>
      <c r="R22" s="1">
        <v>141</v>
      </c>
      <c r="S22" s="1">
        <v>151</v>
      </c>
      <c r="T22" s="7">
        <v>9.938741721854303E-3</v>
      </c>
      <c r="U22" s="7">
        <v>8.7245033112582793E-3</v>
      </c>
      <c r="V22" s="7">
        <v>2.6264900662251634E-3</v>
      </c>
      <c r="W22" s="7">
        <v>3.7471302428256077E-3</v>
      </c>
      <c r="X22" s="6">
        <v>3.3693046357615913E-2</v>
      </c>
      <c r="Y22" s="1">
        <v>141</v>
      </c>
      <c r="Z22" s="1">
        <v>151</v>
      </c>
      <c r="AA22" s="5">
        <v>7.705408388520971E-3</v>
      </c>
      <c r="AB22" s="5">
        <v>1.5089845474613686E-2</v>
      </c>
      <c r="AC22" s="5">
        <v>6.0940397350993372E-3</v>
      </c>
      <c r="AD22" s="5">
        <v>1.7669536423841059E-2</v>
      </c>
      <c r="AE22" s="5">
        <v>7.7960264900662256E-3</v>
      </c>
      <c r="AF22" s="5">
        <v>3.1112582781456957E-3</v>
      </c>
      <c r="AG22" s="5">
        <v>5.6760485651214118E-3</v>
      </c>
      <c r="AH22" s="5">
        <v>4.4247240618101539E-3</v>
      </c>
      <c r="AI22" s="5">
        <v>8.8647902869757184E-3</v>
      </c>
      <c r="AJ22" s="5">
        <v>7.1587196467991169E-3</v>
      </c>
      <c r="AK22" s="14">
        <f t="shared" si="3"/>
        <v>9.9387417218543023E-2</v>
      </c>
      <c r="AL22" s="14">
        <f t="shared" si="4"/>
        <v>8.724503311258279E-2</v>
      </c>
      <c r="AM22" s="14">
        <f t="shared" si="5"/>
        <v>2.6264900662251633E-2</v>
      </c>
      <c r="AN22" s="14">
        <f t="shared" si="6"/>
        <v>3.7471302428256074E-2</v>
      </c>
      <c r="AO22" s="14">
        <f t="shared" si="7"/>
        <v>0.33693046357615913</v>
      </c>
      <c r="AP22" s="14" t="str">
        <f t="shared" si="8"/>
        <v>-</v>
      </c>
      <c r="AQ22" s="14" t="str">
        <f t="shared" si="9"/>
        <v>-</v>
      </c>
      <c r="AR22" s="14" t="str">
        <f t="shared" si="10"/>
        <v>-</v>
      </c>
      <c r="AS22" s="14" t="str">
        <f t="shared" si="11"/>
        <v>-</v>
      </c>
      <c r="AT22" s="14" t="str">
        <f t="shared" si="12"/>
        <v>+</v>
      </c>
      <c r="AU22" s="14">
        <f t="shared" si="13"/>
        <v>0.10703941054363418</v>
      </c>
      <c r="AV22" s="14">
        <f t="shared" si="14"/>
        <v>0.40166808199627668</v>
      </c>
      <c r="AW22" s="14">
        <f t="shared" si="15"/>
        <v>0.57838521959552169</v>
      </c>
      <c r="AX22" s="14">
        <f t="shared" si="16"/>
        <v>0.75914493985093356</v>
      </c>
      <c r="AY22" s="14">
        <f t="shared" si="17"/>
        <v>5.2805088963734197E-3</v>
      </c>
    </row>
    <row r="23" spans="1:51" x14ac:dyDescent="0.2">
      <c r="A23" s="1">
        <v>150</v>
      </c>
      <c r="B23" s="1">
        <v>164</v>
      </c>
      <c r="D23">
        <v>1681.8439000000001</v>
      </c>
      <c r="E23" s="1">
        <v>13</v>
      </c>
      <c r="F23" t="s">
        <v>194</v>
      </c>
      <c r="G23" s="5">
        <v>0.13873187298352863</v>
      </c>
      <c r="H23" s="5">
        <v>0.16770860927152317</v>
      </c>
      <c r="I23" s="5">
        <v>0.20821828833418238</v>
      </c>
      <c r="J23" s="5">
        <v>0.30007641365257254</v>
      </c>
      <c r="K23" s="5">
        <v>0.41809517744948205</v>
      </c>
      <c r="M23" s="5">
        <v>0.14225004245202921</v>
      </c>
      <c r="N23" s="5">
        <v>0.16829003226354219</v>
      </c>
      <c r="O23" s="5">
        <v>0.20296281202241467</v>
      </c>
      <c r="P23" s="5">
        <v>0.3018987094583121</v>
      </c>
      <c r="Q23" s="5">
        <v>0.42151579215486495</v>
      </c>
      <c r="R23" s="1">
        <v>150</v>
      </c>
      <c r="S23" s="1">
        <v>164</v>
      </c>
      <c r="T23" s="7">
        <v>-3.5181694685005897E-3</v>
      </c>
      <c r="U23" s="7">
        <v>-5.8142299201903436E-4</v>
      </c>
      <c r="V23" s="7">
        <v>5.2554763117676961E-3</v>
      </c>
      <c r="W23" s="7">
        <v>-1.8222958057394962E-3</v>
      </c>
      <c r="X23" s="6">
        <v>-3.4206147053829445E-3</v>
      </c>
      <c r="Y23" s="1">
        <v>150</v>
      </c>
      <c r="Z23" s="1">
        <v>164</v>
      </c>
      <c r="AA23" s="5">
        <v>6.6729495669893019E-3</v>
      </c>
      <c r="AB23" s="5">
        <v>8.3629648497198176E-3</v>
      </c>
      <c r="AC23" s="5">
        <v>7.6835625742910502E-3</v>
      </c>
      <c r="AD23" s="5">
        <v>3.1287994566140264E-3</v>
      </c>
      <c r="AE23" s="5">
        <v>5.3516726099507566E-3</v>
      </c>
      <c r="AF23" s="5">
        <v>6.0788758702665984E-3</v>
      </c>
      <c r="AG23" s="5">
        <v>3.3270504330106974E-3</v>
      </c>
      <c r="AH23" s="5">
        <v>2.7055527254202746E-3</v>
      </c>
      <c r="AI23" s="5">
        <v>5.5974698590592628E-3</v>
      </c>
      <c r="AJ23" s="5">
        <v>2.4678213618610969E-3</v>
      </c>
      <c r="AK23" s="14">
        <f t="shared" si="3"/>
        <v>-4.5736203090507667E-2</v>
      </c>
      <c r="AL23" s="14">
        <f t="shared" si="4"/>
        <v>-7.5584988962474463E-3</v>
      </c>
      <c r="AM23" s="14">
        <f t="shared" si="5"/>
        <v>6.8321192052980054E-2</v>
      </c>
      <c r="AN23" s="14">
        <f t="shared" si="6"/>
        <v>-2.368984547461345E-2</v>
      </c>
      <c r="AO23" s="14">
        <f t="shared" si="7"/>
        <v>-4.446799116997828E-2</v>
      </c>
      <c r="AP23" s="14" t="str">
        <f t="shared" si="8"/>
        <v>-</v>
      </c>
      <c r="AQ23" s="14" t="str">
        <f t="shared" si="9"/>
        <v>-</v>
      </c>
      <c r="AR23" s="14" t="str">
        <f t="shared" si="10"/>
        <v>-</v>
      </c>
      <c r="AS23" s="14" t="str">
        <f t="shared" si="11"/>
        <v>-</v>
      </c>
      <c r="AT23" s="14" t="str">
        <f t="shared" si="12"/>
        <v>-</v>
      </c>
      <c r="AU23" s="14">
        <f t="shared" si="13"/>
        <v>0.53664158363265724</v>
      </c>
      <c r="AV23" s="14">
        <f t="shared" si="14"/>
        <v>0.916301346083225</v>
      </c>
      <c r="AW23" s="14">
        <f t="shared" si="15"/>
        <v>0.32638550136487887</v>
      </c>
      <c r="AX23" s="14">
        <f t="shared" si="16"/>
        <v>0.64836451189140698</v>
      </c>
      <c r="AY23" s="14">
        <f t="shared" si="17"/>
        <v>0.37161839904608723</v>
      </c>
    </row>
    <row r="24" spans="1:51" x14ac:dyDescent="0.2">
      <c r="A24" s="1">
        <v>165</v>
      </c>
      <c r="B24" s="1">
        <v>190</v>
      </c>
      <c r="D24">
        <v>3028.5778</v>
      </c>
      <c r="E24" s="1">
        <v>21</v>
      </c>
      <c r="F24" t="s">
        <v>246</v>
      </c>
      <c r="G24" s="5">
        <v>0.19527882897088195</v>
      </c>
      <c r="H24" s="5">
        <v>0.25584726164196364</v>
      </c>
      <c r="I24" s="5">
        <v>0.28548149900136649</v>
      </c>
      <c r="J24" s="5">
        <v>0.34963833701250918</v>
      </c>
      <c r="K24" s="5">
        <v>0.38800614947965945</v>
      </c>
      <c r="M24" s="5">
        <v>0.20204057605382109</v>
      </c>
      <c r="N24" s="5">
        <v>0.25615636497424576</v>
      </c>
      <c r="O24" s="5">
        <v>0.27839319878061597</v>
      </c>
      <c r="P24" s="5">
        <v>0.3468307579102281</v>
      </c>
      <c r="Q24" s="5">
        <v>0.38781546305056241</v>
      </c>
      <c r="R24" s="1">
        <v>165</v>
      </c>
      <c r="S24" s="1">
        <v>190</v>
      </c>
      <c r="T24" s="7">
        <v>-6.761747082939148E-3</v>
      </c>
      <c r="U24" s="7">
        <v>-3.0910333228211819E-4</v>
      </c>
      <c r="V24" s="7">
        <v>7.0883002207505529E-3</v>
      </c>
      <c r="W24" s="7">
        <v>2.8075791022810679E-3</v>
      </c>
      <c r="X24" s="6">
        <v>1.9068642909702326E-4</v>
      </c>
      <c r="Y24" s="1">
        <v>165</v>
      </c>
      <c r="Z24" s="1">
        <v>190</v>
      </c>
      <c r="AA24" s="5">
        <v>1.0914117523389047E-2</v>
      </c>
      <c r="AB24" s="5">
        <v>2.9996846420687479E-3</v>
      </c>
      <c r="AC24" s="5">
        <v>2.1183643435299061E-3</v>
      </c>
      <c r="AD24" s="5">
        <v>3.9839693051613584E-3</v>
      </c>
      <c r="AE24" s="5">
        <v>1.1441290865131924E-2</v>
      </c>
      <c r="AF24" s="5">
        <v>1.7424419215809943E-2</v>
      </c>
      <c r="AG24" s="5">
        <v>6.6463786397561236E-3</v>
      </c>
      <c r="AH24" s="5">
        <v>7.5675391569431294E-3</v>
      </c>
      <c r="AI24" s="5">
        <v>1.2965678545148742E-2</v>
      </c>
      <c r="AJ24" s="5">
        <v>5.5390518238200353E-3</v>
      </c>
      <c r="AK24" s="14">
        <f t="shared" si="3"/>
        <v>-0.14199668874172211</v>
      </c>
      <c r="AL24" s="14">
        <f t="shared" si="4"/>
        <v>-6.4911699779244816E-3</v>
      </c>
      <c r="AM24" s="14">
        <f t="shared" si="5"/>
        <v>0.1488543046357616</v>
      </c>
      <c r="AN24" s="14">
        <f t="shared" si="6"/>
        <v>5.8959161147902422E-2</v>
      </c>
      <c r="AO24" s="14">
        <f t="shared" si="7"/>
        <v>4.0044150110374885E-3</v>
      </c>
      <c r="AP24" s="14" t="str">
        <f t="shared" si="8"/>
        <v>-</v>
      </c>
      <c r="AQ24" s="14" t="str">
        <f t="shared" si="9"/>
        <v>-</v>
      </c>
      <c r="AR24" s="14" t="str">
        <f t="shared" si="10"/>
        <v>-</v>
      </c>
      <c r="AS24" s="14" t="str">
        <f t="shared" si="11"/>
        <v>-</v>
      </c>
      <c r="AT24" s="14" t="str">
        <f t="shared" si="12"/>
        <v>-</v>
      </c>
      <c r="AU24" s="14">
        <f t="shared" si="13"/>
        <v>0.59939766763299185</v>
      </c>
      <c r="AV24" s="14">
        <f t="shared" si="14"/>
        <v>0.9449959215046968</v>
      </c>
      <c r="AW24" s="14">
        <f t="shared" si="15"/>
        <v>0.19324798627342465</v>
      </c>
      <c r="AX24" s="14">
        <f t="shared" si="16"/>
        <v>0.73807962805176142</v>
      </c>
      <c r="AY24" s="14">
        <f t="shared" si="17"/>
        <v>0.98051586573921523</v>
      </c>
    </row>
    <row r="25" spans="1:51" x14ac:dyDescent="0.2">
      <c r="A25" s="1">
        <v>193</v>
      </c>
      <c r="B25" s="1">
        <v>209</v>
      </c>
      <c r="D25">
        <v>2017.1116999999999</v>
      </c>
      <c r="E25" s="1">
        <v>15</v>
      </c>
      <c r="F25" t="s">
        <v>245</v>
      </c>
      <c r="G25" s="5">
        <v>0.15978741721854306</v>
      </c>
      <c r="H25" s="5">
        <v>0.21096423841059603</v>
      </c>
      <c r="I25" s="5">
        <v>0.26818403237674759</v>
      </c>
      <c r="J25" s="5">
        <v>0.29173362766740246</v>
      </c>
      <c r="K25" s="5">
        <v>0.29912913907284766</v>
      </c>
      <c r="M25" s="5">
        <v>0.16165658572479763</v>
      </c>
      <c r="N25" s="5">
        <v>0.21600794701986753</v>
      </c>
      <c r="O25" s="5">
        <v>0.26299771891096396</v>
      </c>
      <c r="P25" s="5">
        <v>0.29298866813833702</v>
      </c>
      <c r="Q25" s="5">
        <v>0.30280448859455483</v>
      </c>
      <c r="R25" s="1">
        <v>193</v>
      </c>
      <c r="S25" s="1">
        <v>209</v>
      </c>
      <c r="T25" s="7">
        <v>-1.8691685062545769E-3</v>
      </c>
      <c r="U25" s="7">
        <v>-5.0437086092715022E-3</v>
      </c>
      <c r="V25" s="7">
        <v>5.1863134657836431E-3</v>
      </c>
      <c r="W25" s="7">
        <v>-1.255040470934524E-3</v>
      </c>
      <c r="X25" s="6">
        <v>-3.6753495217071125E-3</v>
      </c>
      <c r="Y25" s="1">
        <v>193</v>
      </c>
      <c r="Z25" s="1">
        <v>209</v>
      </c>
      <c r="AA25" s="5">
        <v>4.1830757910228111E-3</v>
      </c>
      <c r="AB25" s="5">
        <v>4.9316409124356142E-3</v>
      </c>
      <c r="AC25" s="5">
        <v>2.5259749816041207E-3</v>
      </c>
      <c r="AD25" s="5">
        <v>6.6151582045621774E-3</v>
      </c>
      <c r="AE25" s="5">
        <v>6.6606328182487115E-3</v>
      </c>
      <c r="AF25" s="5">
        <v>1.2197718910963943E-2</v>
      </c>
      <c r="AG25" s="5">
        <v>9.5901398086828561E-3</v>
      </c>
      <c r="AH25" s="5">
        <v>8.6877115526122154E-3</v>
      </c>
      <c r="AI25" s="5">
        <v>7.6309786607799855E-3</v>
      </c>
      <c r="AJ25" s="5">
        <v>7.7483443708609269E-3</v>
      </c>
      <c r="AK25" s="14">
        <f t="shared" si="3"/>
        <v>-2.8037527593818654E-2</v>
      </c>
      <c r="AL25" s="14">
        <f t="shared" si="4"/>
        <v>-7.5655629139072533E-2</v>
      </c>
      <c r="AM25" s="14">
        <f t="shared" si="5"/>
        <v>7.7794701986754644E-2</v>
      </c>
      <c r="AN25" s="14">
        <f t="shared" si="6"/>
        <v>-1.8825607064017862E-2</v>
      </c>
      <c r="AO25" s="14">
        <f t="shared" si="7"/>
        <v>-5.513024282560669E-2</v>
      </c>
      <c r="AP25" s="14" t="str">
        <f t="shared" si="8"/>
        <v>-</v>
      </c>
      <c r="AQ25" s="14" t="str">
        <f t="shared" si="9"/>
        <v>-</v>
      </c>
      <c r="AR25" s="14" t="str">
        <f t="shared" si="10"/>
        <v>-</v>
      </c>
      <c r="AS25" s="14" t="str">
        <f t="shared" si="11"/>
        <v>-</v>
      </c>
      <c r="AT25" s="14" t="str">
        <f t="shared" si="12"/>
        <v>-</v>
      </c>
      <c r="AU25" s="14">
        <f t="shared" si="13"/>
        <v>0.81413389037065353</v>
      </c>
      <c r="AV25" s="14">
        <f t="shared" si="14"/>
        <v>0.46332563796336262</v>
      </c>
      <c r="AW25" s="14">
        <f t="shared" si="15"/>
        <v>0.37697356687382455</v>
      </c>
      <c r="AX25" s="14">
        <f t="shared" si="16"/>
        <v>0.84010502966112288</v>
      </c>
      <c r="AY25" s="14">
        <f t="shared" si="17"/>
        <v>0.56702875364869398</v>
      </c>
    </row>
    <row r="26" spans="1:51" x14ac:dyDescent="0.2">
      <c r="A26" s="1">
        <v>210</v>
      </c>
      <c r="B26" s="1">
        <v>222</v>
      </c>
      <c r="D26">
        <v>1465.7467999999999</v>
      </c>
      <c r="E26" s="1">
        <v>11</v>
      </c>
      <c r="F26" t="s">
        <v>244</v>
      </c>
      <c r="G26" s="5">
        <v>8.1338651414810351E-2</v>
      </c>
      <c r="H26" s="5">
        <v>9.5648404575556886E-2</v>
      </c>
      <c r="I26" s="5">
        <v>9.8288681517158333E-2</v>
      </c>
      <c r="J26" s="5">
        <v>0.12465853903271122</v>
      </c>
      <c r="K26" s="5">
        <v>0.2249448123620309</v>
      </c>
      <c r="M26" s="5">
        <v>8.2155930162552668E-2</v>
      </c>
      <c r="N26" s="5">
        <v>9.3075356211117788E-2</v>
      </c>
      <c r="O26" s="5">
        <v>9.5951836243226979E-2</v>
      </c>
      <c r="P26" s="5">
        <v>0.12632179409993979</v>
      </c>
      <c r="Q26" s="5">
        <v>0.22507254665863935</v>
      </c>
      <c r="R26" s="1">
        <v>210</v>
      </c>
      <c r="S26" s="1">
        <v>222</v>
      </c>
      <c r="T26" s="7">
        <v>-8.1727874774231973E-4</v>
      </c>
      <c r="U26" s="7">
        <v>2.5730483644390901E-3</v>
      </c>
      <c r="V26" s="7">
        <v>2.3368452739313669E-3</v>
      </c>
      <c r="W26" s="7">
        <v>-1.6632550672285695E-3</v>
      </c>
      <c r="X26" s="6">
        <v>-1.2773429660845449E-4</v>
      </c>
      <c r="Y26" s="1">
        <v>210</v>
      </c>
      <c r="Z26" s="1">
        <v>222</v>
      </c>
      <c r="AA26" s="5">
        <v>3.0343166767007822E-3</v>
      </c>
      <c r="AB26" s="5">
        <v>9.9772225566927535E-3</v>
      </c>
      <c r="AC26" s="5">
        <v>4.7197471402769418E-3</v>
      </c>
      <c r="AD26" s="5">
        <v>4.977222556692756E-3</v>
      </c>
      <c r="AE26" s="5">
        <v>5.1681717840658236E-3</v>
      </c>
      <c r="AF26" s="5">
        <v>4.6190046156933577E-3</v>
      </c>
      <c r="AG26" s="5">
        <v>4.5207706201083678E-3</v>
      </c>
      <c r="AH26" s="5">
        <v>3.2559702990166564E-3</v>
      </c>
      <c r="AI26" s="5">
        <v>1.0121814168171784E-2</v>
      </c>
      <c r="AJ26" s="5">
        <v>3.5458559100943203E-3</v>
      </c>
      <c r="AK26" s="14">
        <f t="shared" si="3"/>
        <v>-8.9900662251655161E-3</v>
      </c>
      <c r="AL26" s="14">
        <f t="shared" si="4"/>
        <v>2.8303532008829992E-2</v>
      </c>
      <c r="AM26" s="14">
        <f t="shared" si="5"/>
        <v>2.5705298013245035E-2</v>
      </c>
      <c r="AN26" s="14">
        <f t="shared" si="6"/>
        <v>-1.8295805739514264E-2</v>
      </c>
      <c r="AO26" s="14">
        <f t="shared" si="7"/>
        <v>-1.4050772626929995E-3</v>
      </c>
      <c r="AP26" s="14" t="str">
        <f t="shared" si="8"/>
        <v>-</v>
      </c>
      <c r="AQ26" s="14" t="str">
        <f t="shared" si="9"/>
        <v>-</v>
      </c>
      <c r="AR26" s="14" t="str">
        <f t="shared" si="10"/>
        <v>-</v>
      </c>
      <c r="AS26" s="14" t="str">
        <f t="shared" si="11"/>
        <v>-</v>
      </c>
      <c r="AT26" s="14" t="str">
        <f t="shared" si="12"/>
        <v>-</v>
      </c>
      <c r="AU26" s="14">
        <f t="shared" si="13"/>
        <v>0.81047516048801949</v>
      </c>
      <c r="AV26" s="14">
        <f t="shared" si="14"/>
        <v>0.70493739217909457</v>
      </c>
      <c r="AW26" s="14">
        <f t="shared" si="15"/>
        <v>0.51919401076906557</v>
      </c>
      <c r="AX26" s="14">
        <f t="shared" si="16"/>
        <v>0.81100319039886259</v>
      </c>
      <c r="AY26" s="14">
        <f t="shared" si="17"/>
        <v>0.97353244322448473</v>
      </c>
    </row>
    <row r="27" spans="1:51" x14ac:dyDescent="0.2">
      <c r="A27" s="1">
        <v>224</v>
      </c>
      <c r="B27" s="1">
        <v>233</v>
      </c>
      <c r="D27">
        <v>1203.7354</v>
      </c>
      <c r="E27" s="1">
        <v>9</v>
      </c>
      <c r="F27" t="s">
        <v>183</v>
      </c>
      <c r="G27" s="5">
        <v>0.24084118224184448</v>
      </c>
      <c r="H27" s="5">
        <v>0.27904819720382634</v>
      </c>
      <c r="I27" s="5">
        <v>0.2878507480990925</v>
      </c>
      <c r="J27" s="5">
        <v>0.30309529065489332</v>
      </c>
      <c r="K27" s="5">
        <v>0.30904157468727006</v>
      </c>
      <c r="M27" s="5">
        <v>0.24094530291881286</v>
      </c>
      <c r="N27" s="5">
        <v>0.26831861662987494</v>
      </c>
      <c r="O27" s="5">
        <v>0.27332560706401765</v>
      </c>
      <c r="P27" s="5">
        <v>0.29607297032131463</v>
      </c>
      <c r="Q27" s="5">
        <v>0.29718530782438068</v>
      </c>
      <c r="R27" s="1">
        <v>224</v>
      </c>
      <c r="S27" s="1">
        <v>233</v>
      </c>
      <c r="T27" s="7">
        <v>-1.0412067696837132E-4</v>
      </c>
      <c r="U27" s="7">
        <v>1.0729580573951399E-2</v>
      </c>
      <c r="V27" s="7">
        <v>1.4525141035074841E-2</v>
      </c>
      <c r="W27" s="7">
        <v>7.0223203335786502E-3</v>
      </c>
      <c r="X27" s="6">
        <v>1.1856266862889377E-2</v>
      </c>
      <c r="Y27" s="1">
        <v>224</v>
      </c>
      <c r="Z27" s="1">
        <v>233</v>
      </c>
      <c r="AA27" s="5">
        <v>2.0692788815305369E-2</v>
      </c>
      <c r="AB27" s="5">
        <v>6.672185430463576E-3</v>
      </c>
      <c r="AC27" s="5">
        <v>1.0167770419426047E-2</v>
      </c>
      <c r="AD27" s="5">
        <v>2.0403482953151825E-2</v>
      </c>
      <c r="AE27" s="5">
        <v>2.0799852832965413E-2</v>
      </c>
      <c r="AF27" s="5">
        <v>1.4600809418690212E-2</v>
      </c>
      <c r="AG27" s="5">
        <v>1.633652195241599E-2</v>
      </c>
      <c r="AH27" s="5">
        <v>1.4551263183713515E-2</v>
      </c>
      <c r="AI27" s="5">
        <v>1.6363012018641154E-2</v>
      </c>
      <c r="AJ27" s="5">
        <v>1.0947755702722588E-2</v>
      </c>
      <c r="AK27" s="14">
        <f t="shared" si="3"/>
        <v>-9.3708609271534187E-4</v>
      </c>
      <c r="AL27" s="14">
        <f t="shared" si="4"/>
        <v>9.6566225165562597E-2</v>
      </c>
      <c r="AM27" s="14">
        <f t="shared" si="5"/>
        <v>0.13072626931567358</v>
      </c>
      <c r="AN27" s="14">
        <f t="shared" si="6"/>
        <v>6.3200883002207858E-2</v>
      </c>
      <c r="AO27" s="14">
        <f t="shared" si="7"/>
        <v>0.10670640176600439</v>
      </c>
      <c r="AP27" s="14" t="str">
        <f t="shared" si="8"/>
        <v>-</v>
      </c>
      <c r="AQ27" s="14" t="str">
        <f t="shared" si="9"/>
        <v>-</v>
      </c>
      <c r="AR27" s="14" t="str">
        <f t="shared" si="10"/>
        <v>-</v>
      </c>
      <c r="AS27" s="14" t="str">
        <f t="shared" si="11"/>
        <v>-</v>
      </c>
      <c r="AT27" s="14" t="str">
        <f t="shared" si="12"/>
        <v>-</v>
      </c>
      <c r="AU27" s="14">
        <f t="shared" si="13"/>
        <v>0.9946592995105511</v>
      </c>
      <c r="AV27" s="14">
        <f t="shared" si="14"/>
        <v>0.35169030068809626</v>
      </c>
      <c r="AW27" s="14">
        <f t="shared" si="15"/>
        <v>0.22937948756464399</v>
      </c>
      <c r="AX27" s="14">
        <f t="shared" si="16"/>
        <v>0.66608604101251112</v>
      </c>
      <c r="AY27" s="14">
        <f t="shared" si="17"/>
        <v>0.431612837293046</v>
      </c>
    </row>
    <row r="28" spans="1:51" x14ac:dyDescent="0.2">
      <c r="A28" s="1">
        <v>245</v>
      </c>
      <c r="B28" s="1">
        <v>252</v>
      </c>
      <c r="D28">
        <v>1013.5302</v>
      </c>
      <c r="E28" s="1">
        <v>7</v>
      </c>
      <c r="F28" t="s">
        <v>243</v>
      </c>
      <c r="G28" s="5">
        <v>0.27449258908861557</v>
      </c>
      <c r="H28" s="5">
        <v>0.32807127089246291</v>
      </c>
      <c r="I28" s="5">
        <v>0.33101497950173447</v>
      </c>
      <c r="J28" s="5">
        <v>0.33130479344055502</v>
      </c>
      <c r="K28" s="5">
        <v>0.33939135919268371</v>
      </c>
      <c r="M28" s="5">
        <v>0.27640775780510879</v>
      </c>
      <c r="N28" s="5">
        <v>0.32674802901292965</v>
      </c>
      <c r="O28" s="5">
        <v>0.32754746136865343</v>
      </c>
      <c r="P28" s="5">
        <v>0.33077672658467366</v>
      </c>
      <c r="Q28" s="5">
        <v>0.34133995584988963</v>
      </c>
      <c r="R28" s="1">
        <v>245</v>
      </c>
      <c r="S28" s="1">
        <v>252</v>
      </c>
      <c r="T28" s="7">
        <v>-1.9151687164932181E-3</v>
      </c>
      <c r="U28" s="7">
        <v>1.3232418795332281E-3</v>
      </c>
      <c r="V28" s="7">
        <v>3.4675181330810268E-3</v>
      </c>
      <c r="W28" s="7">
        <v>5.2806685588143267E-4</v>
      </c>
      <c r="X28" s="6">
        <v>-1.9485966572059081E-3</v>
      </c>
      <c r="Y28" s="1">
        <v>245</v>
      </c>
      <c r="Z28" s="1">
        <v>252</v>
      </c>
      <c r="AA28" s="5">
        <v>7.9687795648060548E-3</v>
      </c>
      <c r="AB28" s="5">
        <v>2.6527909176915793E-3</v>
      </c>
      <c r="AC28" s="5">
        <v>2.6140018921475875E-3</v>
      </c>
      <c r="AD28" s="5">
        <v>3.4120151371806995E-3</v>
      </c>
      <c r="AE28" s="5">
        <v>7.8418479974771364E-3</v>
      </c>
      <c r="AF28" s="5">
        <v>1.4067644276253547E-2</v>
      </c>
      <c r="AG28" s="5">
        <v>5.314569536423841E-3</v>
      </c>
      <c r="AH28" s="5">
        <v>7.0696941028066855E-3</v>
      </c>
      <c r="AI28" s="5">
        <v>6.9189530116682439E-3</v>
      </c>
      <c r="AJ28" s="5">
        <v>4.0138757489750869E-3</v>
      </c>
      <c r="AK28" s="14">
        <f t="shared" si="3"/>
        <v>-1.3406181015452528E-2</v>
      </c>
      <c r="AL28" s="14">
        <f t="shared" si="4"/>
        <v>9.2626931567325963E-3</v>
      </c>
      <c r="AM28" s="14">
        <f t="shared" si="5"/>
        <v>2.4272626931567187E-2</v>
      </c>
      <c r="AN28" s="14">
        <f t="shared" si="6"/>
        <v>3.6964679911700286E-3</v>
      </c>
      <c r="AO28" s="14">
        <f t="shared" si="7"/>
        <v>-1.3640176600441357E-2</v>
      </c>
      <c r="AP28" s="14" t="str">
        <f t="shared" si="8"/>
        <v>-</v>
      </c>
      <c r="AQ28" s="14" t="str">
        <f t="shared" si="9"/>
        <v>-</v>
      </c>
      <c r="AR28" s="14" t="str">
        <f t="shared" si="10"/>
        <v>-</v>
      </c>
      <c r="AS28" s="14" t="str">
        <f t="shared" si="11"/>
        <v>-</v>
      </c>
      <c r="AT28" s="14" t="str">
        <f t="shared" si="12"/>
        <v>-</v>
      </c>
      <c r="AU28" s="14">
        <f t="shared" si="13"/>
        <v>0.84745688709371159</v>
      </c>
      <c r="AV28" s="14">
        <f t="shared" si="14"/>
        <v>0.71924792939281423</v>
      </c>
      <c r="AW28" s="14">
        <f t="shared" si="15"/>
        <v>0.4701816697711963</v>
      </c>
      <c r="AX28" s="14">
        <f t="shared" si="16"/>
        <v>0.9113388993018634</v>
      </c>
      <c r="AY28" s="14">
        <f t="shared" si="17"/>
        <v>0.72112049179516569</v>
      </c>
    </row>
    <row r="29" spans="1:51" x14ac:dyDescent="0.2">
      <c r="A29" s="1">
        <v>253</v>
      </c>
      <c r="B29" s="1">
        <v>260</v>
      </c>
      <c r="D29">
        <v>916.35389999999995</v>
      </c>
      <c r="E29" s="1">
        <v>7</v>
      </c>
      <c r="F29" t="s">
        <v>242</v>
      </c>
      <c r="G29" s="5">
        <v>3.7015767896562593E-2</v>
      </c>
      <c r="H29" s="5">
        <v>4.8073478397981706E-2</v>
      </c>
      <c r="I29" s="5">
        <v>6.5186376537369917E-2</v>
      </c>
      <c r="J29" s="5">
        <v>6.9026174708293905E-2</v>
      </c>
      <c r="K29" s="5">
        <v>0.10357190160832544</v>
      </c>
      <c r="M29" s="5">
        <v>2.8639545884578992E-2</v>
      </c>
      <c r="N29" s="5">
        <v>4.6801797540208134E-2</v>
      </c>
      <c r="O29" s="5">
        <v>6.0551718700725322E-2</v>
      </c>
      <c r="P29" s="5">
        <v>7.1650425733207193E-2</v>
      </c>
      <c r="Q29" s="5">
        <v>0.10688631346578366</v>
      </c>
      <c r="R29" s="1">
        <v>253</v>
      </c>
      <c r="S29" s="1">
        <v>260</v>
      </c>
      <c r="T29" s="7">
        <v>8.3762220119836008E-3</v>
      </c>
      <c r="U29" s="7">
        <v>1.2716808577735712E-3</v>
      </c>
      <c r="V29" s="7">
        <v>4.6346578366445916E-3</v>
      </c>
      <c r="W29" s="7">
        <v>-2.6242510249132795E-3</v>
      </c>
      <c r="X29" s="6">
        <v>-3.3144118574582036E-3</v>
      </c>
      <c r="Y29" s="1">
        <v>253</v>
      </c>
      <c r="Z29" s="1">
        <v>260</v>
      </c>
      <c r="AA29" s="5">
        <v>8.8238725953957726E-3</v>
      </c>
      <c r="AB29" s="5">
        <v>5.1928413749605792E-3</v>
      </c>
      <c r="AC29" s="5">
        <v>4.4736676127404605E-3</v>
      </c>
      <c r="AD29" s="5">
        <v>5.3584042888678652E-3</v>
      </c>
      <c r="AE29" s="5">
        <v>1.1338694418164616E-2</v>
      </c>
      <c r="AF29" s="5">
        <v>4.3360138757489747E-3</v>
      </c>
      <c r="AG29" s="5">
        <v>5.8809523809523808E-3</v>
      </c>
      <c r="AH29" s="5">
        <v>5.2467675812046671E-3</v>
      </c>
      <c r="AI29" s="5">
        <v>4.1275622831914221E-3</v>
      </c>
      <c r="AJ29" s="5">
        <v>5.9631031220435194E-3</v>
      </c>
      <c r="AK29" s="14">
        <f t="shared" si="3"/>
        <v>5.8633554083885209E-2</v>
      </c>
      <c r="AL29" s="14">
        <f t="shared" si="4"/>
        <v>8.9017660044149981E-3</v>
      </c>
      <c r="AM29" s="14">
        <f t="shared" si="5"/>
        <v>3.2442604856512139E-2</v>
      </c>
      <c r="AN29" s="14">
        <f t="shared" si="6"/>
        <v>-1.8369757174392955E-2</v>
      </c>
      <c r="AO29" s="14">
        <f t="shared" si="7"/>
        <v>-2.3200883002207424E-2</v>
      </c>
      <c r="AP29" s="14" t="str">
        <f t="shared" si="8"/>
        <v>-</v>
      </c>
      <c r="AQ29" s="14" t="str">
        <f t="shared" si="9"/>
        <v>-</v>
      </c>
      <c r="AR29" s="14" t="str">
        <f t="shared" si="10"/>
        <v>-</v>
      </c>
      <c r="AS29" s="14" t="str">
        <f t="shared" si="11"/>
        <v>-</v>
      </c>
      <c r="AT29" s="14" t="str">
        <f t="shared" si="12"/>
        <v>-</v>
      </c>
      <c r="AU29" s="14">
        <f t="shared" si="13"/>
        <v>0.21407401225429448</v>
      </c>
      <c r="AV29" s="14">
        <f t="shared" si="14"/>
        <v>0.79282474067630504</v>
      </c>
      <c r="AW29" s="14">
        <f t="shared" si="15"/>
        <v>0.30903672361865714</v>
      </c>
      <c r="AX29" s="14">
        <f t="shared" si="16"/>
        <v>0.53839801864016834</v>
      </c>
      <c r="AY29" s="14">
        <f t="shared" si="17"/>
        <v>0.67727685399311288</v>
      </c>
    </row>
    <row r="30" spans="1:51" x14ac:dyDescent="0.2">
      <c r="A30" s="1">
        <v>261</v>
      </c>
      <c r="B30" s="1">
        <v>275</v>
      </c>
      <c r="D30">
        <v>1935.0374999999999</v>
      </c>
      <c r="E30" s="1">
        <v>13</v>
      </c>
      <c r="F30" t="s">
        <v>241</v>
      </c>
      <c r="G30" s="5">
        <v>0.12071404313126166</v>
      </c>
      <c r="H30" s="5">
        <v>0.1370753098998132</v>
      </c>
      <c r="I30" s="5">
        <v>0.14432781456953644</v>
      </c>
      <c r="J30" s="5">
        <v>0.16921803362200713</v>
      </c>
      <c r="K30" s="5">
        <v>0.23171701477330614</v>
      </c>
      <c r="M30" s="5">
        <v>0.12333027678723044</v>
      </c>
      <c r="N30" s="5">
        <v>0.13164968585498385</v>
      </c>
      <c r="O30" s="5">
        <v>0.13811563932755982</v>
      </c>
      <c r="P30" s="5">
        <v>0.1755271692986925</v>
      </c>
      <c r="Q30" s="5">
        <v>0.22807199864153505</v>
      </c>
      <c r="R30" s="1">
        <v>261</v>
      </c>
      <c r="S30" s="1">
        <v>275</v>
      </c>
      <c r="T30" s="7">
        <v>-2.6162336559687653E-3</v>
      </c>
      <c r="U30" s="7">
        <v>5.4256240448293464E-3</v>
      </c>
      <c r="V30" s="7">
        <v>6.2121752419765832E-3</v>
      </c>
      <c r="W30" s="7">
        <v>-6.3091356766853601E-3</v>
      </c>
      <c r="X30" s="6">
        <v>3.6450161317710841E-3</v>
      </c>
      <c r="Y30" s="1">
        <v>261</v>
      </c>
      <c r="Z30" s="1">
        <v>275</v>
      </c>
      <c r="AA30" s="5">
        <v>4.8921718458142293E-3</v>
      </c>
      <c r="AB30" s="5">
        <v>1.2311258278145694E-2</v>
      </c>
      <c r="AC30" s="5">
        <v>3.7402784853115979E-3</v>
      </c>
      <c r="AD30" s="5">
        <v>5.2865511971472235E-3</v>
      </c>
      <c r="AE30" s="5">
        <v>2.4694345389709624E-3</v>
      </c>
      <c r="AF30" s="5">
        <v>7.6715911020546783E-3</v>
      </c>
      <c r="AG30" s="5">
        <v>1.8001358464934624E-3</v>
      </c>
      <c r="AH30" s="5">
        <v>3.5226693835965356E-3</v>
      </c>
      <c r="AI30" s="5">
        <v>4.9859059263032768E-3</v>
      </c>
      <c r="AJ30" s="5">
        <v>2.714467651553744E-3</v>
      </c>
      <c r="AK30" s="14">
        <f t="shared" si="3"/>
        <v>-3.4011037527593949E-2</v>
      </c>
      <c r="AL30" s="14">
        <f t="shared" si="4"/>
        <v>7.0533112582781499E-2</v>
      </c>
      <c r="AM30" s="14">
        <f t="shared" si="5"/>
        <v>8.0758278145695583E-2</v>
      </c>
      <c r="AN30" s="14">
        <f t="shared" si="6"/>
        <v>-8.2018763796909686E-2</v>
      </c>
      <c r="AO30" s="14">
        <f t="shared" si="7"/>
        <v>4.7385209713024096E-2</v>
      </c>
      <c r="AP30" s="14" t="str">
        <f t="shared" si="8"/>
        <v>-</v>
      </c>
      <c r="AQ30" s="14" t="str">
        <f t="shared" si="9"/>
        <v>-</v>
      </c>
      <c r="AR30" s="14" t="str">
        <f t="shared" si="10"/>
        <v>-</v>
      </c>
      <c r="AS30" s="14" t="str">
        <f t="shared" si="11"/>
        <v>-</v>
      </c>
      <c r="AT30" s="14" t="str">
        <f t="shared" si="12"/>
        <v>-</v>
      </c>
      <c r="AU30" s="14">
        <f t="shared" si="13"/>
        <v>0.64459931296392636</v>
      </c>
      <c r="AV30" s="14">
        <f t="shared" si="14"/>
        <v>0.4921098288659827</v>
      </c>
      <c r="AW30" s="14">
        <f t="shared" si="15"/>
        <v>0.10433815752898702</v>
      </c>
      <c r="AX30" s="14">
        <f t="shared" si="16"/>
        <v>0.20707234412034581</v>
      </c>
      <c r="AY30" s="14">
        <f t="shared" si="17"/>
        <v>0.16047175737398503</v>
      </c>
    </row>
    <row r="31" spans="1:51" x14ac:dyDescent="0.2">
      <c r="A31" s="1">
        <v>280</v>
      </c>
      <c r="B31" s="1">
        <v>287</v>
      </c>
      <c r="D31">
        <v>931.48519999999996</v>
      </c>
      <c r="E31" s="1">
        <v>6</v>
      </c>
      <c r="F31" t="s">
        <v>240</v>
      </c>
      <c r="G31" s="5">
        <v>0.11618248712288447</v>
      </c>
      <c r="H31" s="5">
        <v>0.1506675864606328</v>
      </c>
      <c r="I31" s="5">
        <v>0.1856153421633554</v>
      </c>
      <c r="J31" s="5">
        <v>0.20203918322295805</v>
      </c>
      <c r="K31" s="5">
        <v>0.2055182119205298</v>
      </c>
      <c r="M31" s="5">
        <v>0.12123730684326711</v>
      </c>
      <c r="N31" s="5">
        <v>0.14089017660044148</v>
      </c>
      <c r="O31" s="5">
        <v>0.17955463576158939</v>
      </c>
      <c r="P31" s="5">
        <v>0.20072424576894776</v>
      </c>
      <c r="Q31" s="5">
        <v>0.21445437821927887</v>
      </c>
      <c r="R31" s="1">
        <v>280</v>
      </c>
      <c r="S31" s="1">
        <v>287</v>
      </c>
      <c r="T31" s="7">
        <v>-5.0548197203826341E-3</v>
      </c>
      <c r="U31" s="7">
        <v>9.7774098601913217E-3</v>
      </c>
      <c r="V31" s="7">
        <v>6.0607064017659893E-3</v>
      </c>
      <c r="W31" s="7">
        <v>1.3149374540102892E-3</v>
      </c>
      <c r="X31" s="6">
        <v>-8.9361662987490972E-3</v>
      </c>
      <c r="Y31" s="1">
        <v>280</v>
      </c>
      <c r="Z31" s="1">
        <v>287</v>
      </c>
      <c r="AA31" s="5">
        <v>5.8033480500367914E-3</v>
      </c>
      <c r="AB31" s="5">
        <v>9.8092347314201606E-3</v>
      </c>
      <c r="AC31" s="5">
        <v>4.8594554819720382E-3</v>
      </c>
      <c r="AD31" s="5">
        <v>9.4854672553348045E-3</v>
      </c>
      <c r="AE31" s="5">
        <v>2.4825239146431199E-3</v>
      </c>
      <c r="AF31" s="5">
        <v>1.0284952170713761E-2</v>
      </c>
      <c r="AG31" s="5">
        <v>2.5233627667402502E-3</v>
      </c>
      <c r="AH31" s="5">
        <v>6.6811994113318606E-3</v>
      </c>
      <c r="AI31" s="5">
        <v>7.1269315673289178E-3</v>
      </c>
      <c r="AJ31" s="5">
        <v>4.5671449595290651E-3</v>
      </c>
      <c r="AK31" s="14">
        <f t="shared" si="3"/>
        <v>-3.0328918322295804E-2</v>
      </c>
      <c r="AL31" s="14">
        <f t="shared" si="4"/>
        <v>5.866445916114793E-2</v>
      </c>
      <c r="AM31" s="14">
        <f t="shared" si="5"/>
        <v>3.6364238410595939E-2</v>
      </c>
      <c r="AN31" s="14">
        <f t="shared" si="6"/>
        <v>7.8896247240617355E-3</v>
      </c>
      <c r="AO31" s="14">
        <f t="shared" si="7"/>
        <v>-5.3616997792494583E-2</v>
      </c>
      <c r="AP31" s="14" t="str">
        <f t="shared" si="8"/>
        <v>-</v>
      </c>
      <c r="AQ31" s="14" t="str">
        <f t="shared" si="9"/>
        <v>-</v>
      </c>
      <c r="AR31" s="14" t="str">
        <f t="shared" si="10"/>
        <v>-</v>
      </c>
      <c r="AS31" s="14" t="str">
        <f t="shared" si="11"/>
        <v>-</v>
      </c>
      <c r="AT31" s="14" t="str">
        <f t="shared" si="12"/>
        <v>-</v>
      </c>
      <c r="AU31" s="14">
        <f t="shared" si="13"/>
        <v>0.49962679987251574</v>
      </c>
      <c r="AV31" s="14">
        <f t="shared" si="14"/>
        <v>0.16984277035736708</v>
      </c>
      <c r="AW31" s="14">
        <f t="shared" si="15"/>
        <v>0.27272862360994132</v>
      </c>
      <c r="AX31" s="14">
        <f t="shared" si="16"/>
        <v>0.85712328850635877</v>
      </c>
      <c r="AY31" s="14">
        <f t="shared" si="17"/>
        <v>4.083883181644863E-2</v>
      </c>
    </row>
    <row r="32" spans="1:51" x14ac:dyDescent="0.2">
      <c r="A32" s="1">
        <v>286</v>
      </c>
      <c r="B32" s="1">
        <v>293</v>
      </c>
      <c r="D32">
        <v>922.47360000000003</v>
      </c>
      <c r="E32" s="1">
        <v>7</v>
      </c>
      <c r="F32" t="s">
        <v>239</v>
      </c>
      <c r="G32" s="5">
        <v>0.28099905392620622</v>
      </c>
      <c r="H32" s="5">
        <v>0.30514049195837273</v>
      </c>
      <c r="I32" s="5">
        <v>0.32413702302112901</v>
      </c>
      <c r="J32" s="5">
        <v>0.40928319142226421</v>
      </c>
      <c r="K32" s="5">
        <v>0.46423746452223269</v>
      </c>
      <c r="M32" s="5">
        <v>0.28847540208136235</v>
      </c>
      <c r="N32" s="5">
        <v>0.30567581204667293</v>
      </c>
      <c r="O32" s="5">
        <v>0.3178609271523179</v>
      </c>
      <c r="P32" s="5">
        <v>0.41305108798486284</v>
      </c>
      <c r="Q32" s="5">
        <v>0.47560012614317249</v>
      </c>
      <c r="R32" s="1">
        <v>286</v>
      </c>
      <c r="S32" s="1">
        <v>293</v>
      </c>
      <c r="T32" s="7">
        <v>-7.4763481551561343E-3</v>
      </c>
      <c r="U32" s="7">
        <v>-5.3532008830022655E-4</v>
      </c>
      <c r="V32" s="7">
        <v>6.2760958688111053E-3</v>
      </c>
      <c r="W32" s="7">
        <v>-3.7678965625985712E-3</v>
      </c>
      <c r="X32" s="6">
        <v>-1.1362661620939742E-2</v>
      </c>
      <c r="Y32" s="1">
        <v>286</v>
      </c>
      <c r="Z32" s="1">
        <v>293</v>
      </c>
      <c r="AA32" s="5">
        <v>1.4501734468621887E-3</v>
      </c>
      <c r="AB32" s="5">
        <v>6.4903815830968138E-3</v>
      </c>
      <c r="AC32" s="5">
        <v>8.7849258908861555E-3</v>
      </c>
      <c r="AD32" s="5">
        <v>4.3771680857773573E-3</v>
      </c>
      <c r="AE32" s="5">
        <v>6.7781456953642377E-3</v>
      </c>
      <c r="AF32" s="5">
        <v>7.6258278145695368E-3</v>
      </c>
      <c r="AG32" s="5">
        <v>3.390886155786818E-3</v>
      </c>
      <c r="AH32" s="5">
        <v>7.519552191737622E-3</v>
      </c>
      <c r="AI32" s="5">
        <v>4.1527909176915798E-3</v>
      </c>
      <c r="AJ32" s="5">
        <v>3.8030589719331444E-3</v>
      </c>
      <c r="AK32" s="14">
        <f t="shared" si="3"/>
        <v>-5.2334437086092943E-2</v>
      </c>
      <c r="AL32" s="14">
        <f t="shared" si="4"/>
        <v>-3.7472406181015857E-3</v>
      </c>
      <c r="AM32" s="14">
        <f t="shared" si="5"/>
        <v>4.393267108167774E-2</v>
      </c>
      <c r="AN32" s="14">
        <f t="shared" si="6"/>
        <v>-2.6375275938189998E-2</v>
      </c>
      <c r="AO32" s="14">
        <f t="shared" si="7"/>
        <v>-7.9538631346578195E-2</v>
      </c>
      <c r="AP32" s="14" t="str">
        <f t="shared" si="8"/>
        <v>-</v>
      </c>
      <c r="AQ32" s="14" t="str">
        <f t="shared" si="9"/>
        <v>-</v>
      </c>
      <c r="AR32" s="14" t="str">
        <f t="shared" si="10"/>
        <v>-</v>
      </c>
      <c r="AS32" s="14" t="str">
        <f t="shared" si="11"/>
        <v>-</v>
      </c>
      <c r="AT32" s="14" t="str">
        <f t="shared" si="12"/>
        <v>-</v>
      </c>
      <c r="AU32" s="14">
        <f t="shared" si="13"/>
        <v>0.17060057261349429</v>
      </c>
      <c r="AV32" s="14">
        <f t="shared" si="14"/>
        <v>0.90535180809878468</v>
      </c>
      <c r="AW32" s="14">
        <f t="shared" si="15"/>
        <v>0.40041296130079274</v>
      </c>
      <c r="AX32" s="14">
        <f t="shared" si="16"/>
        <v>0.34026997245580026</v>
      </c>
      <c r="AY32" s="14">
        <f t="shared" si="17"/>
        <v>6.451319773231759E-2</v>
      </c>
    </row>
    <row r="33" spans="1:51" x14ac:dyDescent="0.2">
      <c r="A33" s="1">
        <v>294</v>
      </c>
      <c r="B33" s="1">
        <v>301</v>
      </c>
      <c r="D33">
        <v>956.38520000000005</v>
      </c>
      <c r="E33" s="1">
        <v>6</v>
      </c>
      <c r="F33" t="s">
        <v>238</v>
      </c>
      <c r="G33" s="5">
        <v>0.31807192788815303</v>
      </c>
      <c r="H33" s="5">
        <v>0.37518267108167769</v>
      </c>
      <c r="I33" s="5">
        <v>0.43531456953642383</v>
      </c>
      <c r="J33" s="5">
        <v>0.44805941869021337</v>
      </c>
      <c r="K33" s="5">
        <v>0.45116298749080208</v>
      </c>
      <c r="M33" s="5">
        <v>0.3213848417954378</v>
      </c>
      <c r="N33" s="5">
        <v>0.37154249448123622</v>
      </c>
      <c r="O33" s="5">
        <v>0.4416199411331862</v>
      </c>
      <c r="P33" s="5">
        <v>0.4495218910963944</v>
      </c>
      <c r="Q33" s="5">
        <v>0.46265029433406912</v>
      </c>
      <c r="R33" s="1">
        <v>294</v>
      </c>
      <c r="S33" s="1">
        <v>301</v>
      </c>
      <c r="T33" s="7">
        <v>-3.3129139072847575E-3</v>
      </c>
      <c r="U33" s="7">
        <v>3.6401766004414446E-3</v>
      </c>
      <c r="V33" s="7">
        <v>-6.3053715967623606E-3</v>
      </c>
      <c r="W33" s="7">
        <v>-1.4624724061810381E-3</v>
      </c>
      <c r="X33" s="6">
        <v>-1.1487306843267084E-2</v>
      </c>
      <c r="Y33" s="1">
        <v>294</v>
      </c>
      <c r="Z33" s="1">
        <v>301</v>
      </c>
      <c r="AA33" s="5">
        <v>7.9759013980868279E-3</v>
      </c>
      <c r="AB33" s="5">
        <v>8.5091979396615149E-3</v>
      </c>
      <c r="AC33" s="5">
        <v>5.1949963208241358E-3</v>
      </c>
      <c r="AD33" s="5">
        <v>7.078734363502575E-3</v>
      </c>
      <c r="AE33" s="5">
        <v>9.2599337748344359E-3</v>
      </c>
      <c r="AF33" s="5">
        <v>1.2259013980868287E-2</v>
      </c>
      <c r="AG33" s="5">
        <v>1.0763061074319352E-2</v>
      </c>
      <c r="AH33" s="5">
        <v>8.9234731420161882E-3</v>
      </c>
      <c r="AI33" s="5">
        <v>8.6153421633554089E-3</v>
      </c>
      <c r="AJ33" s="5">
        <v>4.7807211184694633E-3</v>
      </c>
      <c r="AK33" s="14">
        <f t="shared" si="3"/>
        <v>-1.9877483443708543E-2</v>
      </c>
      <c r="AL33" s="14">
        <f t="shared" si="4"/>
        <v>2.1841059602648667E-2</v>
      </c>
      <c r="AM33" s="14">
        <f t="shared" si="5"/>
        <v>-3.7832229580574167E-2</v>
      </c>
      <c r="AN33" s="14">
        <f t="shared" si="6"/>
        <v>-8.7748344370862288E-3</v>
      </c>
      <c r="AO33" s="14">
        <f t="shared" si="7"/>
        <v>-6.8923841059602503E-2</v>
      </c>
      <c r="AP33" s="14" t="str">
        <f t="shared" si="8"/>
        <v>-</v>
      </c>
      <c r="AQ33" s="14" t="str">
        <f t="shared" si="9"/>
        <v>-</v>
      </c>
      <c r="AR33" s="14" t="str">
        <f t="shared" si="10"/>
        <v>-</v>
      </c>
      <c r="AS33" s="14" t="str">
        <f t="shared" si="11"/>
        <v>-</v>
      </c>
      <c r="AT33" s="14" t="str">
        <f t="shared" si="12"/>
        <v>-</v>
      </c>
      <c r="AU33" s="14">
        <f t="shared" si="13"/>
        <v>0.71481252606993828</v>
      </c>
      <c r="AV33" s="14">
        <f t="shared" si="14"/>
        <v>0.6697179605556578</v>
      </c>
      <c r="AW33" s="14">
        <f t="shared" si="15"/>
        <v>0.34984083777609271</v>
      </c>
      <c r="AX33" s="14">
        <f t="shared" si="16"/>
        <v>0.83142797083417586</v>
      </c>
      <c r="AY33" s="14">
        <f t="shared" si="17"/>
        <v>0.12885867577501076</v>
      </c>
    </row>
    <row r="34" spans="1:51" x14ac:dyDescent="0.2">
      <c r="A34" s="1">
        <v>308</v>
      </c>
      <c r="B34" s="1">
        <v>327</v>
      </c>
      <c r="D34">
        <v>2200.1026999999999</v>
      </c>
      <c r="E34" s="1">
        <v>18</v>
      </c>
      <c r="F34" t="s">
        <v>237</v>
      </c>
      <c r="G34" s="5">
        <v>0.37070493009565852</v>
      </c>
      <c r="H34" s="5">
        <v>0.40655279617365708</v>
      </c>
      <c r="I34" s="5">
        <v>0.41665820456217806</v>
      </c>
      <c r="J34" s="5">
        <v>0.43769033603139562</v>
      </c>
      <c r="K34" s="5">
        <v>0.45987331371106205</v>
      </c>
      <c r="M34" s="5">
        <v>0.37623473142016184</v>
      </c>
      <c r="N34" s="5">
        <v>0.40291133186166295</v>
      </c>
      <c r="O34" s="5">
        <v>0.40805445180279615</v>
      </c>
      <c r="P34" s="5">
        <v>0.43446774589158699</v>
      </c>
      <c r="Q34" s="5">
        <v>0.45884001716948741</v>
      </c>
      <c r="R34" s="1">
        <v>308</v>
      </c>
      <c r="S34" s="1">
        <v>327</v>
      </c>
      <c r="T34" s="7">
        <v>-5.52980132450332E-3</v>
      </c>
      <c r="U34" s="7">
        <v>3.6414643119941008E-3</v>
      </c>
      <c r="V34" s="7">
        <v>8.6037527593819212E-3</v>
      </c>
      <c r="W34" s="7">
        <v>3.2225901398086686E-3</v>
      </c>
      <c r="X34" s="6">
        <v>1.0332965415746841E-3</v>
      </c>
      <c r="Y34" s="1">
        <v>308</v>
      </c>
      <c r="Z34" s="1">
        <v>327</v>
      </c>
      <c r="AA34" s="5">
        <v>2.0296480255089525E-2</v>
      </c>
      <c r="AB34" s="5">
        <v>2.5107309296051017E-3</v>
      </c>
      <c r="AC34" s="5">
        <v>3.3832474858964926E-3</v>
      </c>
      <c r="AD34" s="5">
        <v>1.5863993132205051E-3</v>
      </c>
      <c r="AE34" s="5">
        <v>1.0991844493500122E-2</v>
      </c>
      <c r="AF34" s="5">
        <v>1.5814078979641894E-2</v>
      </c>
      <c r="AG34" s="5">
        <v>9.8520971302428258E-3</v>
      </c>
      <c r="AH34" s="5">
        <v>1.2678930586215354E-2</v>
      </c>
      <c r="AI34" s="5">
        <v>1.6775508952661271E-2</v>
      </c>
      <c r="AJ34" s="5">
        <v>6.2966642138827566E-3</v>
      </c>
      <c r="AK34" s="14">
        <f t="shared" si="3"/>
        <v>-9.9536423841059762E-2</v>
      </c>
      <c r="AL34" s="14">
        <f t="shared" si="4"/>
        <v>6.5546357615893808E-2</v>
      </c>
      <c r="AM34" s="14">
        <f t="shared" si="5"/>
        <v>0.15486754966887459</v>
      </c>
      <c r="AN34" s="14">
        <f t="shared" si="6"/>
        <v>5.8006622516556035E-2</v>
      </c>
      <c r="AO34" s="14">
        <f t="shared" si="7"/>
        <v>1.8599337748344314E-2</v>
      </c>
      <c r="AP34" s="14" t="str">
        <f t="shared" si="8"/>
        <v>-</v>
      </c>
      <c r="AQ34" s="14" t="str">
        <f t="shared" si="9"/>
        <v>-</v>
      </c>
      <c r="AR34" s="14" t="str">
        <f t="shared" si="10"/>
        <v>-</v>
      </c>
      <c r="AS34" s="14" t="str">
        <f t="shared" si="11"/>
        <v>-</v>
      </c>
      <c r="AT34" s="14" t="str">
        <f t="shared" si="12"/>
        <v>-</v>
      </c>
      <c r="AU34" s="14">
        <f t="shared" si="13"/>
        <v>0.72859204427800206</v>
      </c>
      <c r="AV34" s="14">
        <f t="shared" si="14"/>
        <v>0.5686167677280991</v>
      </c>
      <c r="AW34" s="14">
        <f t="shared" si="15"/>
        <v>0.31954650362513809</v>
      </c>
      <c r="AX34" s="14">
        <f t="shared" si="16"/>
        <v>0.75708235112702971</v>
      </c>
      <c r="AY34" s="14">
        <f t="shared" si="17"/>
        <v>0.89447594785869955</v>
      </c>
    </row>
    <row r="35" spans="1:51" x14ac:dyDescent="0.2">
      <c r="A35" s="1">
        <v>321</v>
      </c>
      <c r="B35" s="1">
        <v>327</v>
      </c>
      <c r="D35">
        <v>765.39890000000003</v>
      </c>
      <c r="E35" s="1">
        <v>6</v>
      </c>
      <c r="F35" t="s">
        <v>236</v>
      </c>
      <c r="G35" s="5">
        <v>0.12432799852832965</v>
      </c>
      <c r="H35" s="5">
        <v>0.15728642384105959</v>
      </c>
      <c r="I35" s="5">
        <v>0.22498822663723325</v>
      </c>
      <c r="J35" s="5">
        <v>0.2410152685798381</v>
      </c>
      <c r="K35" s="5">
        <v>0.23158425312729947</v>
      </c>
      <c r="M35" s="5">
        <v>0.12900864606328183</v>
      </c>
      <c r="N35" s="5">
        <v>0.158939293598234</v>
      </c>
      <c r="O35" s="5">
        <v>0.21550257542310525</v>
      </c>
      <c r="P35" s="5">
        <v>0.23370511405445182</v>
      </c>
      <c r="Q35" s="5">
        <v>0.23458443708609272</v>
      </c>
      <c r="R35" s="1">
        <v>321</v>
      </c>
      <c r="S35" s="1">
        <v>327</v>
      </c>
      <c r="T35" s="7">
        <v>-4.680647534952175E-3</v>
      </c>
      <c r="U35" s="7">
        <v>-1.6528697571743967E-3</v>
      </c>
      <c r="V35" s="7">
        <v>9.4856512141280238E-3</v>
      </c>
      <c r="W35" s="7">
        <v>7.3101545253863223E-3</v>
      </c>
      <c r="X35" s="6">
        <v>-3.000183958793254E-3</v>
      </c>
      <c r="Y35" s="1">
        <v>321</v>
      </c>
      <c r="Z35" s="1">
        <v>327</v>
      </c>
      <c r="AA35" s="5">
        <v>3.9383738042678444E-3</v>
      </c>
      <c r="AB35" s="5">
        <v>1.3796357615894038E-2</v>
      </c>
      <c r="AC35" s="5">
        <v>9.361479028697571E-3</v>
      </c>
      <c r="AD35" s="5">
        <v>8.8807947019867543E-3</v>
      </c>
      <c r="AE35" s="5">
        <v>6.1525018395879325E-3</v>
      </c>
      <c r="AF35" s="5">
        <v>2.4885945548197203E-3</v>
      </c>
      <c r="AG35" s="5">
        <v>4.8011405445180276E-3</v>
      </c>
      <c r="AH35" s="5">
        <v>3.0802060338484178E-3</v>
      </c>
      <c r="AI35" s="5">
        <v>1.3463760117733628E-2</v>
      </c>
      <c r="AJ35" s="5">
        <v>7.7742825607064019E-3</v>
      </c>
      <c r="AK35" s="14">
        <f t="shared" si="3"/>
        <v>-2.8083885209713048E-2</v>
      </c>
      <c r="AL35" s="14">
        <f t="shared" si="4"/>
        <v>-9.9172185430463806E-3</v>
      </c>
      <c r="AM35" s="14">
        <f t="shared" si="5"/>
        <v>5.6913907284768139E-2</v>
      </c>
      <c r="AN35" s="14">
        <f t="shared" si="6"/>
        <v>4.386092715231793E-2</v>
      </c>
      <c r="AO35" s="14">
        <f t="shared" si="7"/>
        <v>-1.8001103752759526E-2</v>
      </c>
      <c r="AP35" s="14" t="str">
        <f t="shared" si="8"/>
        <v>-</v>
      </c>
      <c r="AQ35" s="14" t="str">
        <f t="shared" si="9"/>
        <v>-</v>
      </c>
      <c r="AR35" s="14" t="str">
        <f t="shared" si="10"/>
        <v>-</v>
      </c>
      <c r="AS35" s="14" t="str">
        <f t="shared" si="11"/>
        <v>-</v>
      </c>
      <c r="AT35" s="14" t="str">
        <f t="shared" si="12"/>
        <v>-</v>
      </c>
      <c r="AU35" s="14">
        <f t="shared" si="13"/>
        <v>0.15680240874149323</v>
      </c>
      <c r="AV35" s="14">
        <f t="shared" si="14"/>
        <v>0.85417938147276906</v>
      </c>
      <c r="AW35" s="14">
        <f t="shared" si="15"/>
        <v>0.1708212505839074</v>
      </c>
      <c r="AX35" s="14">
        <f t="shared" si="16"/>
        <v>0.47632775896693258</v>
      </c>
      <c r="AY35" s="14">
        <f t="shared" si="17"/>
        <v>0.62788229224708814</v>
      </c>
    </row>
    <row r="36" spans="1:51" x14ac:dyDescent="0.2">
      <c r="A36" s="1">
        <v>343</v>
      </c>
      <c r="B36" s="1">
        <v>355</v>
      </c>
      <c r="D36">
        <v>1624.8693000000001</v>
      </c>
      <c r="E36" s="1">
        <v>12</v>
      </c>
      <c r="F36" t="s">
        <v>235</v>
      </c>
      <c r="G36" s="5">
        <v>0.32790553715967624</v>
      </c>
      <c r="H36" s="5">
        <v>0.40609942972774093</v>
      </c>
      <c r="I36" s="5">
        <v>0.42833342531272994</v>
      </c>
      <c r="J36" s="5">
        <v>0.46160283296541571</v>
      </c>
      <c r="K36" s="5">
        <v>0.46088520971302427</v>
      </c>
      <c r="M36" s="5">
        <v>0.32788392200147165</v>
      </c>
      <c r="N36" s="5">
        <v>0.40216482707873435</v>
      </c>
      <c r="O36" s="5">
        <v>0.4256739330389992</v>
      </c>
      <c r="P36" s="5">
        <v>0.46009529065489335</v>
      </c>
      <c r="Q36" s="5">
        <v>0.46517724429727741</v>
      </c>
      <c r="R36" s="1">
        <v>343</v>
      </c>
      <c r="S36" s="1">
        <v>355</v>
      </c>
      <c r="T36" s="7">
        <v>2.1615158204560819E-5</v>
      </c>
      <c r="U36" s="7">
        <v>3.9346026490066285E-3</v>
      </c>
      <c r="V36" s="7">
        <v>2.6594922737307146E-3</v>
      </c>
      <c r="W36" s="7">
        <v>1.5075423105223933E-3</v>
      </c>
      <c r="X36" s="6">
        <v>-4.2920345842531789E-3</v>
      </c>
      <c r="Y36" s="1">
        <v>343</v>
      </c>
      <c r="Z36" s="1">
        <v>355</v>
      </c>
      <c r="AA36" s="5">
        <v>5.9635761589403981E-3</v>
      </c>
      <c r="AB36" s="5">
        <v>2.9899742457689476E-3</v>
      </c>
      <c r="AC36" s="5">
        <v>2.9679911699779246E-3</v>
      </c>
      <c r="AD36" s="5">
        <v>3.0799300956585725E-3</v>
      </c>
      <c r="AE36" s="5">
        <v>6.9413171449595294E-3</v>
      </c>
      <c r="AF36" s="5">
        <v>1.6266372332597496E-2</v>
      </c>
      <c r="AG36" s="5">
        <v>5.5801140544518022E-3</v>
      </c>
      <c r="AH36" s="5">
        <v>6.5802980132450319E-3</v>
      </c>
      <c r="AI36" s="5">
        <v>1.2493009565857248E-2</v>
      </c>
      <c r="AJ36" s="5">
        <v>5.3245033112582782E-3</v>
      </c>
      <c r="AK36" s="14">
        <f t="shared" si="3"/>
        <v>2.5938189845472982E-4</v>
      </c>
      <c r="AL36" s="14">
        <f t="shared" si="4"/>
        <v>4.7215231788079542E-2</v>
      </c>
      <c r="AM36" s="14">
        <f t="shared" si="5"/>
        <v>3.1913907284768575E-2</v>
      </c>
      <c r="AN36" s="14">
        <f t="shared" si="6"/>
        <v>1.8090507726268721E-2</v>
      </c>
      <c r="AO36" s="14">
        <f t="shared" si="7"/>
        <v>-5.1504415011038147E-2</v>
      </c>
      <c r="AP36" s="14" t="str">
        <f t="shared" si="8"/>
        <v>-</v>
      </c>
      <c r="AQ36" s="14" t="str">
        <f t="shared" si="9"/>
        <v>-</v>
      </c>
      <c r="AR36" s="14" t="str">
        <f t="shared" si="10"/>
        <v>-</v>
      </c>
      <c r="AS36" s="14" t="str">
        <f t="shared" si="11"/>
        <v>-</v>
      </c>
      <c r="AT36" s="14" t="str">
        <f t="shared" si="12"/>
        <v>-</v>
      </c>
      <c r="AU36" s="14">
        <f t="shared" si="13"/>
        <v>0.99837929443746809</v>
      </c>
      <c r="AV36" s="14">
        <f t="shared" si="14"/>
        <v>0.3423034923868476</v>
      </c>
      <c r="AW36" s="14">
        <f t="shared" si="15"/>
        <v>0.55809773558067832</v>
      </c>
      <c r="AX36" s="14">
        <f t="shared" si="16"/>
        <v>0.84909273999932999</v>
      </c>
      <c r="AY36" s="14">
        <f t="shared" si="17"/>
        <v>0.4433231635469489</v>
      </c>
    </row>
    <row r="37" spans="1:51" x14ac:dyDescent="0.2">
      <c r="A37" s="1">
        <v>356</v>
      </c>
      <c r="B37" s="1">
        <v>373</v>
      </c>
      <c r="D37">
        <v>1944.9232</v>
      </c>
      <c r="E37" s="1">
        <v>16</v>
      </c>
      <c r="F37" t="s">
        <v>234</v>
      </c>
      <c r="G37" s="5">
        <v>5.6144729580573947E-2</v>
      </c>
      <c r="H37" s="5">
        <v>9.1158595474613677E-2</v>
      </c>
      <c r="I37" s="5">
        <v>0.10407643487858718</v>
      </c>
      <c r="J37" s="5">
        <v>9.7257105408388528E-2</v>
      </c>
      <c r="K37" s="5">
        <v>0.11390831953642384</v>
      </c>
      <c r="M37" s="5">
        <v>5.7610306291390724E-2</v>
      </c>
      <c r="N37" s="5">
        <v>8.8322226821192049E-2</v>
      </c>
      <c r="O37" s="5">
        <v>0.10149648178807946</v>
      </c>
      <c r="P37" s="5">
        <v>0.10509961368653423</v>
      </c>
      <c r="Q37" s="5">
        <v>0.11276276214128035</v>
      </c>
      <c r="R37" s="1">
        <v>356</v>
      </c>
      <c r="S37" s="1">
        <v>373</v>
      </c>
      <c r="T37" s="7">
        <v>-1.465576710816774E-3</v>
      </c>
      <c r="U37" s="7">
        <v>2.8363686534216286E-3</v>
      </c>
      <c r="V37" s="7">
        <v>2.5799530905077236E-3</v>
      </c>
      <c r="W37" s="7">
        <v>-7.8425082781456972E-3</v>
      </c>
      <c r="X37" s="6">
        <v>1.1455573951434962E-3</v>
      </c>
      <c r="Y37" s="1">
        <v>356</v>
      </c>
      <c r="Z37" s="1">
        <v>373</v>
      </c>
      <c r="AA37" s="5">
        <v>1.0004139072847683E-2</v>
      </c>
      <c r="AB37" s="5">
        <v>7.4063879690949228E-3</v>
      </c>
      <c r="AC37" s="5">
        <v>1.9213576158940396E-3</v>
      </c>
      <c r="AD37" s="5">
        <v>6.8268487858719638E-3</v>
      </c>
      <c r="AE37" s="5">
        <v>1.5068294701986755E-3</v>
      </c>
      <c r="AF37" s="5">
        <v>5.3054635761589407E-3</v>
      </c>
      <c r="AG37" s="5">
        <v>1.2787665562913907E-3</v>
      </c>
      <c r="AH37" s="5">
        <v>3.0691915011037529E-3</v>
      </c>
      <c r="AI37" s="5">
        <v>2.6761865342163358E-3</v>
      </c>
      <c r="AJ37" s="5">
        <v>1.9229442604856513E-3</v>
      </c>
      <c r="AK37" s="14">
        <f t="shared" si="3"/>
        <v>-2.3449227373068385E-2</v>
      </c>
      <c r="AL37" s="14">
        <f t="shared" si="4"/>
        <v>4.5381898454746057E-2</v>
      </c>
      <c r="AM37" s="14">
        <f t="shared" si="5"/>
        <v>4.1279249448123577E-2</v>
      </c>
      <c r="AN37" s="14">
        <f t="shared" si="6"/>
        <v>-0.12548013245033116</v>
      </c>
      <c r="AO37" s="14">
        <f t="shared" si="7"/>
        <v>1.832891832229594E-2</v>
      </c>
      <c r="AP37" s="14" t="str">
        <f t="shared" si="8"/>
        <v>-</v>
      </c>
      <c r="AQ37" s="14" t="str">
        <f t="shared" si="9"/>
        <v>-</v>
      </c>
      <c r="AR37" s="14" t="str">
        <f t="shared" si="10"/>
        <v>-</v>
      </c>
      <c r="AS37" s="14" t="str">
        <f t="shared" si="11"/>
        <v>-</v>
      </c>
      <c r="AT37" s="14" t="str">
        <f t="shared" si="12"/>
        <v>-</v>
      </c>
      <c r="AU37" s="14">
        <f t="shared" si="13"/>
        <v>0.8336113975408953</v>
      </c>
      <c r="AV37" s="14">
        <f t="shared" si="14"/>
        <v>0.5490143190765161</v>
      </c>
      <c r="AW37" s="14">
        <f t="shared" si="15"/>
        <v>0.28472043844170797</v>
      </c>
      <c r="AX37" s="14">
        <f t="shared" si="16"/>
        <v>0.13759301268869178</v>
      </c>
      <c r="AY37" s="14">
        <f t="shared" si="17"/>
        <v>0.46225536994089078</v>
      </c>
    </row>
    <row r="38" spans="1:51" x14ac:dyDescent="0.2">
      <c r="A38" s="1">
        <v>370</v>
      </c>
      <c r="B38" s="1">
        <v>387</v>
      </c>
      <c r="D38">
        <v>2213.0668999999998</v>
      </c>
      <c r="E38" s="1">
        <v>15</v>
      </c>
      <c r="F38" t="s">
        <v>233</v>
      </c>
      <c r="G38" s="5">
        <v>0.10839860191317144</v>
      </c>
      <c r="H38" s="5">
        <v>0.19770198675496689</v>
      </c>
      <c r="I38" s="5">
        <v>0.2558890360559235</v>
      </c>
      <c r="J38" s="5">
        <v>0.31820345842531278</v>
      </c>
      <c r="K38" s="5">
        <v>0.36187549668874169</v>
      </c>
      <c r="M38" s="5">
        <v>0.11129543782192788</v>
      </c>
      <c r="N38" s="5">
        <v>0.19790860927152318</v>
      </c>
      <c r="O38" s="5">
        <v>0.24970838852097127</v>
      </c>
      <c r="P38" s="5">
        <v>0.31531434878587195</v>
      </c>
      <c r="Q38" s="5">
        <v>0.36267380426784401</v>
      </c>
      <c r="R38" s="1">
        <v>370</v>
      </c>
      <c r="S38" s="1">
        <v>387</v>
      </c>
      <c r="T38" s="7">
        <v>-2.8968359087564437E-3</v>
      </c>
      <c r="U38" s="7">
        <v>-2.0662251655628559E-4</v>
      </c>
      <c r="V38" s="7">
        <v>6.1806475349521902E-3</v>
      </c>
      <c r="W38" s="7">
        <v>2.8891096394407689E-3</v>
      </c>
      <c r="X38" s="6">
        <v>-7.9830757910230544E-4</v>
      </c>
      <c r="Y38" s="1">
        <v>370</v>
      </c>
      <c r="Z38" s="1">
        <v>387</v>
      </c>
      <c r="AA38" s="5">
        <v>4.0996320824135393E-3</v>
      </c>
      <c r="AB38" s="5">
        <v>8.0376747608535675E-3</v>
      </c>
      <c r="AC38" s="5">
        <v>4.3383370125091988E-3</v>
      </c>
      <c r="AD38" s="5">
        <v>3.7861662987490803E-3</v>
      </c>
      <c r="AE38" s="5">
        <v>6.5542310522442972E-3</v>
      </c>
      <c r="AF38" s="5">
        <v>1.125290654893304E-2</v>
      </c>
      <c r="AG38" s="5">
        <v>6.9670345842531272E-3</v>
      </c>
      <c r="AH38" s="5">
        <v>3.8917586460632818E-3</v>
      </c>
      <c r="AI38" s="5">
        <v>8.6780721118469469E-3</v>
      </c>
      <c r="AJ38" s="5">
        <v>4.1389992641648271E-3</v>
      </c>
      <c r="AK38" s="14">
        <f t="shared" si="3"/>
        <v>-4.3452538631346654E-2</v>
      </c>
      <c r="AL38" s="14">
        <f t="shared" si="4"/>
        <v>-3.0993377483442839E-3</v>
      </c>
      <c r="AM38" s="14">
        <f t="shared" si="5"/>
        <v>9.2709713024282853E-2</v>
      </c>
      <c r="AN38" s="14">
        <f t="shared" si="6"/>
        <v>4.3336644591611531E-2</v>
      </c>
      <c r="AO38" s="14">
        <f t="shared" si="7"/>
        <v>-1.1974613686534581E-2</v>
      </c>
      <c r="AP38" s="14" t="str">
        <f t="shared" si="8"/>
        <v>-</v>
      </c>
      <c r="AQ38" s="14" t="str">
        <f t="shared" si="9"/>
        <v>-</v>
      </c>
      <c r="AR38" s="14" t="str">
        <f t="shared" si="10"/>
        <v>-</v>
      </c>
      <c r="AS38" s="14" t="str">
        <f t="shared" si="11"/>
        <v>-</v>
      </c>
      <c r="AT38" s="14" t="str">
        <f t="shared" si="12"/>
        <v>-</v>
      </c>
      <c r="AU38" s="14">
        <f t="shared" si="13"/>
        <v>0.69677484250063038</v>
      </c>
      <c r="AV38" s="14">
        <f t="shared" si="14"/>
        <v>0.97477206051892051</v>
      </c>
      <c r="AW38" s="14">
        <f t="shared" si="15"/>
        <v>0.14011450182879298</v>
      </c>
      <c r="AX38" s="14">
        <f t="shared" si="16"/>
        <v>0.62510198907265735</v>
      </c>
      <c r="AY38" s="14">
        <f t="shared" si="17"/>
        <v>0.86709866130131252</v>
      </c>
    </row>
    <row r="39" spans="1:51" x14ac:dyDescent="0.2">
      <c r="A39" s="1">
        <v>391</v>
      </c>
      <c r="B39" s="1">
        <v>401</v>
      </c>
      <c r="D39">
        <v>1284.7422999999999</v>
      </c>
      <c r="E39" s="1">
        <v>8</v>
      </c>
      <c r="F39" t="s">
        <v>232</v>
      </c>
      <c r="G39" s="5">
        <v>3.4342715231788078E-2</v>
      </c>
      <c r="H39" s="5">
        <v>5.0364514348785867E-2</v>
      </c>
      <c r="I39" s="5">
        <v>6.6358167770419418E-2</v>
      </c>
      <c r="J39" s="5">
        <v>7.6787113686534209E-2</v>
      </c>
      <c r="K39" s="5">
        <v>8.7691915011037527E-2</v>
      </c>
      <c r="M39" s="5">
        <v>3.4843267108167771E-2</v>
      </c>
      <c r="N39" s="5">
        <v>4.6578642384105959E-2</v>
      </c>
      <c r="O39" s="5">
        <v>6.1945502207505519E-2</v>
      </c>
      <c r="P39" s="5">
        <v>7.882864238410596E-2</v>
      </c>
      <c r="Q39" s="5">
        <v>7.7524282560706398E-2</v>
      </c>
      <c r="R39" s="1">
        <v>391</v>
      </c>
      <c r="S39" s="1">
        <v>401</v>
      </c>
      <c r="T39" s="7">
        <v>-5.0055187637968986E-4</v>
      </c>
      <c r="U39" s="7">
        <v>3.7858719646799068E-3</v>
      </c>
      <c r="V39" s="7">
        <v>4.4126655629139052E-3</v>
      </c>
      <c r="W39" s="7">
        <v>-2.041528697571752E-3</v>
      </c>
      <c r="X39" s="6">
        <v>1.0167632450331135E-2</v>
      </c>
      <c r="Y39" s="1">
        <v>391</v>
      </c>
      <c r="Z39" s="1">
        <v>401</v>
      </c>
      <c r="AA39" s="5">
        <v>8.5716059602649001E-3</v>
      </c>
      <c r="AB39" s="5">
        <v>9.0710540838852098E-3</v>
      </c>
      <c r="AC39" s="5">
        <v>2.3342991169977923E-3</v>
      </c>
      <c r="AD39" s="5">
        <v>6.2086092715231784E-3</v>
      </c>
      <c r="AE39" s="5">
        <v>2.6123068432671081E-3</v>
      </c>
      <c r="AF39" s="5">
        <v>4.1713576158940394E-3</v>
      </c>
      <c r="AG39" s="5">
        <v>1.6214128035320088E-3</v>
      </c>
      <c r="AH39" s="5">
        <v>6.1894315673289178E-3</v>
      </c>
      <c r="AI39" s="5">
        <v>4.2580022075055183E-3</v>
      </c>
      <c r="AJ39" s="5">
        <v>2.5772626931567328E-3</v>
      </c>
      <c r="AK39" s="14">
        <f t="shared" si="3"/>
        <v>-4.0044150110375189E-3</v>
      </c>
      <c r="AL39" s="14">
        <f t="shared" si="4"/>
        <v>3.0286975717439255E-2</v>
      </c>
      <c r="AM39" s="14">
        <f t="shared" si="5"/>
        <v>3.5301324503311242E-2</v>
      </c>
      <c r="AN39" s="14">
        <f t="shared" si="6"/>
        <v>-1.6332229580574016E-2</v>
      </c>
      <c r="AO39" s="14">
        <f t="shared" si="7"/>
        <v>8.1341059602649077E-2</v>
      </c>
      <c r="AP39" s="14" t="str">
        <f t="shared" si="8"/>
        <v>-</v>
      </c>
      <c r="AQ39" s="14" t="str">
        <f t="shared" si="9"/>
        <v>-</v>
      </c>
      <c r="AR39" s="14" t="str">
        <f t="shared" si="10"/>
        <v>-</v>
      </c>
      <c r="AS39" s="14" t="str">
        <f t="shared" si="11"/>
        <v>-</v>
      </c>
      <c r="AT39" s="14" t="str">
        <f t="shared" si="12"/>
        <v>-</v>
      </c>
      <c r="AU39" s="14">
        <f t="shared" si="13"/>
        <v>0.93190629469371</v>
      </c>
      <c r="AV39" s="14">
        <f t="shared" si="14"/>
        <v>0.51600937772120603</v>
      </c>
      <c r="AW39" s="14">
        <f t="shared" si="15"/>
        <v>0.31224409008757947</v>
      </c>
      <c r="AX39" s="14">
        <f t="shared" si="16"/>
        <v>0.66303765047630736</v>
      </c>
      <c r="AY39" s="14">
        <f t="shared" si="17"/>
        <v>8.6542290751902094E-3</v>
      </c>
    </row>
    <row r="40" spans="1:51" x14ac:dyDescent="0.2">
      <c r="A40" s="1">
        <v>403</v>
      </c>
      <c r="B40" s="1">
        <v>429</v>
      </c>
      <c r="D40">
        <v>2926.4848000000002</v>
      </c>
      <c r="E40" s="1">
        <v>25</v>
      </c>
      <c r="F40" t="s">
        <v>231</v>
      </c>
      <c r="G40" s="5">
        <v>4.5522693156732887E-2</v>
      </c>
      <c r="H40" s="5">
        <v>5.0459602649006625E-2</v>
      </c>
      <c r="I40" s="5">
        <v>5.3861192052980129E-2</v>
      </c>
      <c r="J40" s="5">
        <v>8.4506092715231795E-2</v>
      </c>
      <c r="K40" s="5">
        <v>0.10904649006622516</v>
      </c>
      <c r="M40" s="5">
        <v>4.4713333333333327E-2</v>
      </c>
      <c r="N40" s="5">
        <v>5.0777792494481236E-2</v>
      </c>
      <c r="O40" s="5">
        <v>5.517629139072848E-2</v>
      </c>
      <c r="P40" s="5">
        <v>8.8856026490066228E-2</v>
      </c>
      <c r="Q40" s="5">
        <v>0.10985200883002207</v>
      </c>
      <c r="R40" s="1">
        <v>403</v>
      </c>
      <c r="S40" s="1">
        <v>429</v>
      </c>
      <c r="T40" s="7">
        <v>8.093598233995592E-4</v>
      </c>
      <c r="U40" s="7">
        <v>-3.1818984547461211E-4</v>
      </c>
      <c r="V40" s="7">
        <v>-1.3150993377483448E-3</v>
      </c>
      <c r="W40" s="7">
        <v>-4.3499337748344417E-3</v>
      </c>
      <c r="X40" s="6">
        <v>-8.0551876379690265E-4</v>
      </c>
      <c r="Y40" s="1">
        <v>403</v>
      </c>
      <c r="Z40" s="1">
        <v>429</v>
      </c>
      <c r="AA40" s="5">
        <v>9.8916556291390734E-3</v>
      </c>
      <c r="AB40" s="5">
        <v>1.0026136865342164E-2</v>
      </c>
      <c r="AC40" s="5">
        <v>9.7652980132450339E-3</v>
      </c>
      <c r="AD40" s="5">
        <v>1.0190242825607064E-2</v>
      </c>
      <c r="AE40" s="5">
        <v>1.0297704194260486E-2</v>
      </c>
      <c r="AF40" s="5">
        <v>1.0103355408388521E-2</v>
      </c>
      <c r="AG40" s="5">
        <v>9.7199558498896246E-3</v>
      </c>
      <c r="AH40" s="5">
        <v>9.8746136865342157E-3</v>
      </c>
      <c r="AI40" s="5">
        <v>1.1293863134657835E-2</v>
      </c>
      <c r="AJ40" s="5">
        <v>1.1750551876379689E-2</v>
      </c>
      <c r="AK40" s="14">
        <f t="shared" si="3"/>
        <v>2.0233995584988979E-2</v>
      </c>
      <c r="AL40" s="14">
        <f t="shared" si="4"/>
        <v>-7.9547461368653025E-3</v>
      </c>
      <c r="AM40" s="14">
        <f t="shared" si="5"/>
        <v>-3.2877483443708617E-2</v>
      </c>
      <c r="AN40" s="14">
        <f t="shared" si="6"/>
        <v>-0.10874834437086105</v>
      </c>
      <c r="AO40" s="14">
        <f t="shared" si="7"/>
        <v>-2.0137969094922565E-2</v>
      </c>
      <c r="AP40" s="14" t="str">
        <f t="shared" si="8"/>
        <v>-</v>
      </c>
      <c r="AQ40" s="14" t="str">
        <f t="shared" si="9"/>
        <v>-</v>
      </c>
      <c r="AR40" s="14" t="str">
        <f t="shared" si="10"/>
        <v>-</v>
      </c>
      <c r="AS40" s="14" t="str">
        <f t="shared" si="11"/>
        <v>-</v>
      </c>
      <c r="AT40" s="14" t="str">
        <f t="shared" si="12"/>
        <v>-</v>
      </c>
      <c r="AU40" s="14">
        <f t="shared" si="13"/>
        <v>0.92579305589915017</v>
      </c>
      <c r="AV40" s="14">
        <f t="shared" si="14"/>
        <v>0.97040972951036708</v>
      </c>
      <c r="AW40" s="14">
        <f t="shared" si="15"/>
        <v>0.87767210192844658</v>
      </c>
      <c r="AX40" s="14">
        <f t="shared" si="16"/>
        <v>0.64636310565696697</v>
      </c>
      <c r="AY40" s="14">
        <f t="shared" si="17"/>
        <v>0.93313837406909905</v>
      </c>
    </row>
    <row r="41" spans="1:51" x14ac:dyDescent="0.2">
      <c r="A41" s="1">
        <v>430</v>
      </c>
      <c r="B41" s="1">
        <v>443</v>
      </c>
      <c r="D41">
        <v>1560.7614000000001</v>
      </c>
      <c r="E41" s="1">
        <v>13</v>
      </c>
      <c r="F41" t="s">
        <v>230</v>
      </c>
      <c r="G41" s="5">
        <v>0.11220716590253015</v>
      </c>
      <c r="H41" s="5">
        <v>0.15977789098318898</v>
      </c>
      <c r="I41" s="5">
        <v>0.1988780777721175</v>
      </c>
      <c r="J41" s="5">
        <v>0.2541119035489896</v>
      </c>
      <c r="K41" s="5">
        <v>0.30106367804381051</v>
      </c>
      <c r="M41" s="5">
        <v>0.11617761929020205</v>
      </c>
      <c r="N41" s="5">
        <v>0.15992995415180847</v>
      </c>
      <c r="O41" s="5">
        <v>0.19370954321616571</v>
      </c>
      <c r="P41" s="5">
        <v>0.26088648327390052</v>
      </c>
      <c r="Q41" s="5">
        <v>0.30355561215826116</v>
      </c>
      <c r="R41" s="1">
        <v>430</v>
      </c>
      <c r="S41" s="1">
        <v>443</v>
      </c>
      <c r="T41" s="7">
        <v>-3.9704533876719142E-3</v>
      </c>
      <c r="U41" s="7">
        <v>-1.5206316861946835E-4</v>
      </c>
      <c r="V41" s="7">
        <v>5.1685345559517567E-3</v>
      </c>
      <c r="W41" s="7">
        <v>-6.7745797249108642E-3</v>
      </c>
      <c r="X41" s="6">
        <v>-2.4919341144506698E-3</v>
      </c>
      <c r="Y41" s="1">
        <v>430</v>
      </c>
      <c r="Z41" s="1">
        <v>443</v>
      </c>
      <c r="AA41" s="5">
        <v>8.1749023603328239E-3</v>
      </c>
      <c r="AB41" s="5">
        <v>1.2854219731703176E-2</v>
      </c>
      <c r="AC41" s="5">
        <v>9.210477160808285E-3</v>
      </c>
      <c r="AD41" s="5">
        <v>7.0993377483443698E-3</v>
      </c>
      <c r="AE41" s="5">
        <v>7.162761079979622E-3</v>
      </c>
      <c r="AF41" s="5">
        <v>8.8131261674308028E-3</v>
      </c>
      <c r="AG41" s="5">
        <v>4.6255731023942944E-3</v>
      </c>
      <c r="AH41" s="5">
        <v>4.0226693835965352E-3</v>
      </c>
      <c r="AI41" s="5">
        <v>7.6434878587196466E-3</v>
      </c>
      <c r="AJ41" s="5">
        <v>6.0082356936661564E-3</v>
      </c>
      <c r="AK41" s="14">
        <f t="shared" si="3"/>
        <v>-5.1615894039734884E-2</v>
      </c>
      <c r="AL41" s="14">
        <f t="shared" si="4"/>
        <v>-1.9768211920530884E-3</v>
      </c>
      <c r="AM41" s="14">
        <f t="shared" si="5"/>
        <v>6.7190949227372843E-2</v>
      </c>
      <c r="AN41" s="14">
        <f t="shared" si="6"/>
        <v>-8.806953642384123E-2</v>
      </c>
      <c r="AO41" s="14">
        <f t="shared" si="7"/>
        <v>-3.2395143487858706E-2</v>
      </c>
      <c r="AP41" s="14" t="str">
        <f t="shared" si="8"/>
        <v>-</v>
      </c>
      <c r="AQ41" s="14" t="str">
        <f t="shared" si="9"/>
        <v>-</v>
      </c>
      <c r="AR41" s="14" t="str">
        <f t="shared" si="10"/>
        <v>-</v>
      </c>
      <c r="AS41" s="14" t="str">
        <f t="shared" si="11"/>
        <v>-</v>
      </c>
      <c r="AT41" s="14" t="str">
        <f t="shared" si="12"/>
        <v>-</v>
      </c>
      <c r="AU41" s="14">
        <f t="shared" si="13"/>
        <v>0.59787581070695506</v>
      </c>
      <c r="AV41" s="14">
        <f t="shared" si="14"/>
        <v>0.98554143517182369</v>
      </c>
      <c r="AW41" s="14">
        <f t="shared" si="15"/>
        <v>0.42341934482189719</v>
      </c>
      <c r="AX41" s="14">
        <f t="shared" si="16"/>
        <v>0.32359604456498042</v>
      </c>
      <c r="AY41" s="14">
        <f t="shared" si="17"/>
        <v>0.66830890286004863</v>
      </c>
    </row>
    <row r="42" spans="1:51" x14ac:dyDescent="0.2">
      <c r="A42" s="1">
        <v>444</v>
      </c>
      <c r="B42" s="1">
        <v>455</v>
      </c>
      <c r="D42">
        <v>1389.7161000000001</v>
      </c>
      <c r="E42" s="1">
        <v>9</v>
      </c>
      <c r="F42" t="s">
        <v>229</v>
      </c>
      <c r="G42" s="5">
        <v>0.11046418935491784</v>
      </c>
      <c r="H42" s="5">
        <v>0.18716899681138091</v>
      </c>
      <c r="I42" s="5">
        <v>0.2917646553838607</v>
      </c>
      <c r="J42" s="5">
        <v>0.31812705420652437</v>
      </c>
      <c r="K42" s="5">
        <v>0.31210853568800589</v>
      </c>
      <c r="M42" s="5">
        <v>0.11736190826588178</v>
      </c>
      <c r="N42" s="5">
        <v>0.19660301692420901</v>
      </c>
      <c r="O42" s="5">
        <v>0.29418555310277161</v>
      </c>
      <c r="P42" s="5">
        <v>0.31004549914152563</v>
      </c>
      <c r="Q42" s="5">
        <v>0.31377373068432668</v>
      </c>
      <c r="R42" s="1">
        <v>444</v>
      </c>
      <c r="S42" s="1">
        <v>455</v>
      </c>
      <c r="T42" s="7">
        <v>-6.8977189109639394E-3</v>
      </c>
      <c r="U42" s="7">
        <v>-9.4340201128280763E-3</v>
      </c>
      <c r="V42" s="7">
        <v>-2.4208977189109208E-3</v>
      </c>
      <c r="W42" s="7">
        <v>8.0815550649987848E-3</v>
      </c>
      <c r="X42" s="6">
        <v>-1.6651949963208622E-3</v>
      </c>
      <c r="Y42" s="1">
        <v>444</v>
      </c>
      <c r="Z42" s="1">
        <v>455</v>
      </c>
      <c r="AA42" s="5">
        <v>7.8720873191071867E-3</v>
      </c>
      <c r="AB42" s="5">
        <v>1.2203581064508218E-2</v>
      </c>
      <c r="AC42" s="5">
        <v>9.8032867304390474E-3</v>
      </c>
      <c r="AD42" s="5">
        <v>1.2728599460387539E-2</v>
      </c>
      <c r="AE42" s="5">
        <v>1.0648025508952661E-2</v>
      </c>
      <c r="AF42" s="5">
        <v>9.8617856266862876E-3</v>
      </c>
      <c r="AG42" s="5">
        <v>9.4778023056168743E-3</v>
      </c>
      <c r="AH42" s="5">
        <v>7.8617856266862875E-3</v>
      </c>
      <c r="AI42" s="5">
        <v>6.1698552857493254E-3</v>
      </c>
      <c r="AJ42" s="5">
        <v>6.1671572234486141E-3</v>
      </c>
      <c r="AK42" s="14">
        <f t="shared" si="3"/>
        <v>-6.2079470198675456E-2</v>
      </c>
      <c r="AL42" s="14">
        <f t="shared" si="4"/>
        <v>-8.4906181015452692E-2</v>
      </c>
      <c r="AM42" s="14">
        <f t="shared" si="5"/>
        <v>-2.1788079470198288E-2</v>
      </c>
      <c r="AN42" s="14">
        <f t="shared" si="6"/>
        <v>7.2733995584989067E-2</v>
      </c>
      <c r="AO42" s="14">
        <f t="shared" si="7"/>
        <v>-1.4986754966887761E-2</v>
      </c>
      <c r="AP42" s="14" t="str">
        <f t="shared" si="8"/>
        <v>-</v>
      </c>
      <c r="AQ42" s="14" t="str">
        <f t="shared" si="9"/>
        <v>-</v>
      </c>
      <c r="AR42" s="14" t="str">
        <f t="shared" si="10"/>
        <v>-</v>
      </c>
      <c r="AS42" s="14" t="str">
        <f t="shared" si="11"/>
        <v>-</v>
      </c>
      <c r="AT42" s="14" t="str">
        <f t="shared" si="12"/>
        <v>-</v>
      </c>
      <c r="AU42" s="14">
        <f t="shared" si="13"/>
        <v>0.39734988283290168</v>
      </c>
      <c r="AV42" s="14">
        <f t="shared" si="14"/>
        <v>0.34991895693143854</v>
      </c>
      <c r="AW42" s="14">
        <f t="shared" si="15"/>
        <v>0.75538079734703256</v>
      </c>
      <c r="AX42" s="14">
        <f t="shared" si="16"/>
        <v>0.37839976572057865</v>
      </c>
      <c r="AY42" s="14">
        <f t="shared" si="17"/>
        <v>0.82618968212164123</v>
      </c>
    </row>
    <row r="43" spans="1:51" x14ac:dyDescent="0.2">
      <c r="A43" s="1">
        <v>454</v>
      </c>
      <c r="B43" s="1">
        <v>473</v>
      </c>
      <c r="D43">
        <v>2082.0536000000002</v>
      </c>
      <c r="E43" s="1">
        <v>16</v>
      </c>
      <c r="F43" t="s">
        <v>228</v>
      </c>
      <c r="G43" s="5">
        <v>6.806905353200883E-2</v>
      </c>
      <c r="H43" s="5">
        <v>0.11384099061810155</v>
      </c>
      <c r="I43" s="5">
        <v>0.16378428532008829</v>
      </c>
      <c r="J43" s="5">
        <v>0.25505753311258278</v>
      </c>
      <c r="K43" s="5">
        <v>0.33142156456953642</v>
      </c>
      <c r="M43" s="5">
        <v>8.401290011037528E-2</v>
      </c>
      <c r="N43" s="5">
        <v>0.11091342439293599</v>
      </c>
      <c r="O43" s="5">
        <v>0.15482450331125827</v>
      </c>
      <c r="P43" s="5">
        <v>0.25853614790286972</v>
      </c>
      <c r="Q43" s="5">
        <v>0.34585030353200885</v>
      </c>
      <c r="R43" s="1">
        <v>454</v>
      </c>
      <c r="S43" s="1">
        <v>473</v>
      </c>
      <c r="T43" s="7">
        <v>-1.594384657836645E-2</v>
      </c>
      <c r="U43" s="7">
        <v>2.927566225165561E-3</v>
      </c>
      <c r="V43" s="7">
        <v>8.9597820088300004E-3</v>
      </c>
      <c r="W43" s="7">
        <v>-3.4786147902869657E-3</v>
      </c>
      <c r="X43" s="6">
        <v>-1.4428738962472381E-2</v>
      </c>
      <c r="Y43" s="1">
        <v>454</v>
      </c>
      <c r="Z43" s="1">
        <v>473</v>
      </c>
      <c r="AA43" s="5">
        <v>8.8461644591611467E-3</v>
      </c>
      <c r="AB43" s="5">
        <v>1.1510968543046358E-2</v>
      </c>
      <c r="AC43" s="5">
        <v>1.2598578918322296E-2</v>
      </c>
      <c r="AD43" s="5">
        <v>1.2180532560706402E-2</v>
      </c>
      <c r="AE43" s="5">
        <v>1.5005518763796908E-2</v>
      </c>
      <c r="AF43" s="5">
        <v>3.0907146799116999E-3</v>
      </c>
      <c r="AG43" s="5">
        <v>3.2956677704194257E-3</v>
      </c>
      <c r="AH43" s="5">
        <v>6.5498068432671081E-3</v>
      </c>
      <c r="AI43" s="5">
        <v>1.0730408388520971E-2</v>
      </c>
      <c r="AJ43" s="5">
        <v>1.567597958057395E-2</v>
      </c>
      <c r="AK43" s="14">
        <f t="shared" si="3"/>
        <v>-0.25510154525386319</v>
      </c>
      <c r="AL43" s="14">
        <f t="shared" si="4"/>
        <v>4.6841059602648977E-2</v>
      </c>
      <c r="AM43" s="14">
        <f t="shared" si="5"/>
        <v>0.14335651214128001</v>
      </c>
      <c r="AN43" s="14">
        <f t="shared" si="6"/>
        <v>-5.5657836644591452E-2</v>
      </c>
      <c r="AO43" s="14">
        <f t="shared" si="7"/>
        <v>-0.2308598233995581</v>
      </c>
      <c r="AP43" s="14" t="str">
        <f t="shared" si="8"/>
        <v>-</v>
      </c>
      <c r="AQ43" s="14" t="str">
        <f t="shared" si="9"/>
        <v>-</v>
      </c>
      <c r="AR43" s="14" t="str">
        <f t="shared" si="10"/>
        <v>-</v>
      </c>
      <c r="AS43" s="14" t="str">
        <f t="shared" si="11"/>
        <v>-</v>
      </c>
      <c r="AT43" s="14" t="str">
        <f t="shared" si="12"/>
        <v>-</v>
      </c>
      <c r="AU43" s="14">
        <f t="shared" si="13"/>
        <v>4.2092315339440516E-2</v>
      </c>
      <c r="AV43" s="14">
        <f t="shared" si="14"/>
        <v>0.69371377156755731</v>
      </c>
      <c r="AW43" s="14">
        <f t="shared" si="15"/>
        <v>0.33583799488987642</v>
      </c>
      <c r="AX43" s="14">
        <f t="shared" si="16"/>
        <v>0.72933487339336955</v>
      </c>
      <c r="AY43" s="14">
        <f t="shared" si="17"/>
        <v>0.31361320331863768</v>
      </c>
    </row>
    <row r="44" spans="1:51" x14ac:dyDescent="0.2">
      <c r="A44" s="1">
        <v>483</v>
      </c>
      <c r="B44" s="1">
        <v>491</v>
      </c>
      <c r="D44">
        <v>1021.5386999999999</v>
      </c>
      <c r="E44" s="1">
        <v>7</v>
      </c>
      <c r="F44" t="s">
        <v>227</v>
      </c>
      <c r="G44" s="5">
        <v>0.19207048249763481</v>
      </c>
      <c r="H44" s="5">
        <v>0.22263544623147269</v>
      </c>
      <c r="I44" s="5">
        <v>0.27224487543361714</v>
      </c>
      <c r="J44" s="5">
        <v>0.31881456953642384</v>
      </c>
      <c r="K44" s="5">
        <v>0.35584988962472408</v>
      </c>
      <c r="M44" s="5">
        <v>0.20296152633238726</v>
      </c>
      <c r="N44" s="5">
        <v>0.21860138757489753</v>
      </c>
      <c r="O44" s="5">
        <v>0.2624460737937559</v>
      </c>
      <c r="P44" s="5">
        <v>0.31865799432355729</v>
      </c>
      <c r="Q44" s="5">
        <v>0.3571594134342479</v>
      </c>
      <c r="R44" s="1">
        <v>483</v>
      </c>
      <c r="S44" s="1">
        <v>491</v>
      </c>
      <c r="T44" s="7">
        <v>-1.0891043834752461E-2</v>
      </c>
      <c r="U44" s="7">
        <v>4.0340586565751858E-3</v>
      </c>
      <c r="V44" s="7">
        <v>9.798801639861238E-3</v>
      </c>
      <c r="W44" s="7">
        <v>1.56575212866572E-4</v>
      </c>
      <c r="X44" s="6">
        <v>-1.3095238095238106E-3</v>
      </c>
      <c r="Y44" s="1">
        <v>483</v>
      </c>
      <c r="Z44" s="1">
        <v>491</v>
      </c>
      <c r="AA44" s="5">
        <v>8.2142857142857139E-3</v>
      </c>
      <c r="AB44" s="5">
        <v>5.3820561337117618E-3</v>
      </c>
      <c r="AC44" s="5">
        <v>9.0580258593503608E-3</v>
      </c>
      <c r="AD44" s="5">
        <v>6.5250709555345317E-3</v>
      </c>
      <c r="AE44" s="5">
        <v>6.2067171239356669E-3</v>
      </c>
      <c r="AF44" s="5">
        <v>9.9134342478713316E-3</v>
      </c>
      <c r="AG44" s="5">
        <v>3.3727530747398298E-3</v>
      </c>
      <c r="AH44" s="5">
        <v>4.9818669189530115E-3</v>
      </c>
      <c r="AI44" s="5">
        <v>6.6649321980447804E-3</v>
      </c>
      <c r="AJ44" s="5">
        <v>3.6712393566698206E-3</v>
      </c>
      <c r="AK44" s="14">
        <f t="shared" si="3"/>
        <v>-7.6237306843267225E-2</v>
      </c>
      <c r="AL44" s="14">
        <f t="shared" si="4"/>
        <v>2.82384105960263E-2</v>
      </c>
      <c r="AM44" s="14">
        <f t="shared" si="5"/>
        <v>6.8591611479028661E-2</v>
      </c>
      <c r="AN44" s="14">
        <f t="shared" si="6"/>
        <v>1.096026490066004E-3</v>
      </c>
      <c r="AO44" s="14">
        <f t="shared" si="7"/>
        <v>-9.1666666666666737E-3</v>
      </c>
      <c r="AP44" s="14" t="str">
        <f t="shared" si="8"/>
        <v>-</v>
      </c>
      <c r="AQ44" s="14" t="str">
        <f t="shared" si="9"/>
        <v>-</v>
      </c>
      <c r="AR44" s="14" t="str">
        <f t="shared" si="10"/>
        <v>-</v>
      </c>
      <c r="AS44" s="14" t="str">
        <f t="shared" si="11"/>
        <v>-</v>
      </c>
      <c r="AT44" s="14" t="str">
        <f t="shared" si="12"/>
        <v>-</v>
      </c>
      <c r="AU44" s="14">
        <f t="shared" si="13"/>
        <v>0.21672830423684328</v>
      </c>
      <c r="AV44" s="14">
        <f t="shared" si="14"/>
        <v>0.33305275993742145</v>
      </c>
      <c r="AW44" s="14">
        <f t="shared" si="15"/>
        <v>0.17598219062122275</v>
      </c>
      <c r="AX44" s="14">
        <f t="shared" si="16"/>
        <v>0.97819710782620484</v>
      </c>
      <c r="AY44" s="14">
        <f t="shared" si="17"/>
        <v>0.76883900147521078</v>
      </c>
    </row>
    <row r="45" spans="1:51" x14ac:dyDescent="0.2">
      <c r="A45" s="1">
        <v>492</v>
      </c>
      <c r="B45" s="1">
        <v>506</v>
      </c>
      <c r="D45">
        <v>1731.8085000000001</v>
      </c>
      <c r="E45" s="1">
        <v>14</v>
      </c>
      <c r="F45" t="s">
        <v>226</v>
      </c>
      <c r="G45" s="5">
        <v>0.3894187164932198</v>
      </c>
      <c r="H45" s="5">
        <v>0.43155976032797227</v>
      </c>
      <c r="I45" s="5">
        <v>0.43079761904761898</v>
      </c>
      <c r="J45" s="5">
        <v>0.44344126458530431</v>
      </c>
      <c r="K45" s="5">
        <v>0.4435537685272784</v>
      </c>
      <c r="M45" s="5">
        <v>0.38849582150741085</v>
      </c>
      <c r="N45" s="5">
        <v>0.43298297067171237</v>
      </c>
      <c r="O45" s="5">
        <v>0.43192518133081043</v>
      </c>
      <c r="P45" s="5">
        <v>0.4443721223588773</v>
      </c>
      <c r="Q45" s="5">
        <v>0.44565886155786821</v>
      </c>
      <c r="R45" s="1">
        <v>492</v>
      </c>
      <c r="S45" s="1">
        <v>506</v>
      </c>
      <c r="T45" s="7">
        <v>9.2289498580891015E-4</v>
      </c>
      <c r="U45" s="7">
        <v>-1.4232103437401417E-3</v>
      </c>
      <c r="V45" s="7">
        <v>-1.1275622831914075E-3</v>
      </c>
      <c r="W45" s="7">
        <v>-9.3085777357294506E-4</v>
      </c>
      <c r="X45" s="6">
        <v>-2.1050930305897258E-3</v>
      </c>
      <c r="Y45" s="1">
        <v>492</v>
      </c>
      <c r="Z45" s="1">
        <v>506</v>
      </c>
      <c r="AA45" s="5">
        <v>6.5014191106906333E-3</v>
      </c>
      <c r="AB45" s="5">
        <v>4.4022390413118893E-3</v>
      </c>
      <c r="AC45" s="5">
        <v>4.0272784610532958E-3</v>
      </c>
      <c r="AD45" s="5">
        <v>3.3526490066225164E-3</v>
      </c>
      <c r="AE45" s="5">
        <v>1.0894828129927469E-2</v>
      </c>
      <c r="AF45" s="5">
        <v>1.9499763481551562E-2</v>
      </c>
      <c r="AG45" s="5">
        <v>6.1010722169662565E-3</v>
      </c>
      <c r="AH45" s="5">
        <v>8.3820561337117627E-3</v>
      </c>
      <c r="AI45" s="5">
        <v>1.1141911069063386E-2</v>
      </c>
      <c r="AJ45" s="5">
        <v>6.3040838852097131E-3</v>
      </c>
      <c r="AK45" s="14">
        <f t="shared" si="3"/>
        <v>1.2920529801324743E-2</v>
      </c>
      <c r="AL45" s="14">
        <f t="shared" si="4"/>
        <v>-1.9924944812361983E-2</v>
      </c>
      <c r="AM45" s="14">
        <f t="shared" si="5"/>
        <v>-1.5785871964679704E-2</v>
      </c>
      <c r="AN45" s="14">
        <f t="shared" si="6"/>
        <v>-1.303200883002123E-2</v>
      </c>
      <c r="AO45" s="14">
        <f t="shared" si="7"/>
        <v>-2.9471302428256161E-2</v>
      </c>
      <c r="AP45" s="14" t="str">
        <f t="shared" si="8"/>
        <v>-</v>
      </c>
      <c r="AQ45" s="14" t="str">
        <f t="shared" si="9"/>
        <v>-</v>
      </c>
      <c r="AR45" s="14" t="str">
        <f t="shared" si="10"/>
        <v>-</v>
      </c>
      <c r="AS45" s="14" t="str">
        <f t="shared" si="11"/>
        <v>-</v>
      </c>
      <c r="AT45" s="14" t="str">
        <f t="shared" si="12"/>
        <v>-</v>
      </c>
      <c r="AU45" s="14">
        <f t="shared" si="13"/>
        <v>0.94174819072798699</v>
      </c>
      <c r="AV45" s="14">
        <f t="shared" si="14"/>
        <v>0.75960766539078539</v>
      </c>
      <c r="AW45" s="14">
        <f t="shared" si="15"/>
        <v>0.84392007881729203</v>
      </c>
      <c r="AX45" s="14">
        <f t="shared" si="16"/>
        <v>0.89648767988521993</v>
      </c>
      <c r="AY45" s="14">
        <f t="shared" si="17"/>
        <v>0.78646457125109226</v>
      </c>
    </row>
    <row r="46" spans="1:51" x14ac:dyDescent="0.2">
      <c r="A46" s="1">
        <v>507</v>
      </c>
      <c r="B46" s="1">
        <v>522</v>
      </c>
      <c r="D46">
        <v>1789.8576</v>
      </c>
      <c r="E46" s="1">
        <v>15</v>
      </c>
      <c r="F46" t="s">
        <v>225</v>
      </c>
      <c r="G46" s="5">
        <v>0.35888910963944076</v>
      </c>
      <c r="H46" s="5">
        <v>0.35988874172185437</v>
      </c>
      <c r="I46" s="5">
        <v>0.35678403237674761</v>
      </c>
      <c r="J46" s="5">
        <v>0.36063782192788818</v>
      </c>
      <c r="K46" s="5">
        <v>0.35909543782192788</v>
      </c>
      <c r="M46" s="5">
        <v>0.35987969094922734</v>
      </c>
      <c r="N46" s="5">
        <v>0.3605685798381163</v>
      </c>
      <c r="O46" s="5">
        <v>0.36079109639440765</v>
      </c>
      <c r="P46" s="5">
        <v>0.35573245033112583</v>
      </c>
      <c r="Q46" s="5">
        <v>0.36302060338484177</v>
      </c>
      <c r="R46" s="1">
        <v>507</v>
      </c>
      <c r="S46" s="1">
        <v>522</v>
      </c>
      <c r="T46" s="7">
        <v>-9.905813097865813E-4</v>
      </c>
      <c r="U46" s="7">
        <v>-6.7983811626195719E-4</v>
      </c>
      <c r="V46" s="7">
        <v>-4.0070640176600482E-3</v>
      </c>
      <c r="W46" s="7">
        <v>4.9053715967623457E-3</v>
      </c>
      <c r="X46" s="6">
        <v>-3.9251655629139008E-3</v>
      </c>
      <c r="Y46" s="1">
        <v>507</v>
      </c>
      <c r="Z46" s="1">
        <v>522</v>
      </c>
      <c r="AA46" s="5">
        <v>8.9087564385577633E-3</v>
      </c>
      <c r="AB46" s="5">
        <v>6.9920529801324495E-3</v>
      </c>
      <c r="AC46" s="5">
        <v>5.0682119205298004E-3</v>
      </c>
      <c r="AD46" s="5">
        <v>3.2659308314937452E-3</v>
      </c>
      <c r="AE46" s="5">
        <v>8.0649006622516561E-3</v>
      </c>
      <c r="AF46" s="5">
        <v>8.3949227373068432E-3</v>
      </c>
      <c r="AG46" s="5">
        <v>4.1084621044885942E-3</v>
      </c>
      <c r="AH46" s="5">
        <v>6.9055923473142012E-3</v>
      </c>
      <c r="AI46" s="5">
        <v>6.266519499632083E-3</v>
      </c>
      <c r="AJ46" s="5">
        <v>2.4261957321559968E-3</v>
      </c>
      <c r="AK46" s="14">
        <f t="shared" si="3"/>
        <v>-1.485871964679872E-2</v>
      </c>
      <c r="AL46" s="14">
        <f t="shared" si="4"/>
        <v>-1.0197571743929358E-2</v>
      </c>
      <c r="AM46" s="14">
        <f t="shared" si="5"/>
        <v>-6.0105960264900726E-2</v>
      </c>
      <c r="AN46" s="14">
        <f t="shared" si="6"/>
        <v>7.3580573951435191E-2</v>
      </c>
      <c r="AO46" s="14">
        <f t="shared" si="7"/>
        <v>-5.8877483443708509E-2</v>
      </c>
      <c r="AP46" s="14" t="str">
        <f t="shared" si="8"/>
        <v>-</v>
      </c>
      <c r="AQ46" s="14" t="str">
        <f t="shared" si="9"/>
        <v>-</v>
      </c>
      <c r="AR46" s="14" t="str">
        <f t="shared" si="10"/>
        <v>-</v>
      </c>
      <c r="AS46" s="14" t="str">
        <f t="shared" si="11"/>
        <v>-</v>
      </c>
      <c r="AT46" s="14" t="str">
        <f t="shared" si="12"/>
        <v>-</v>
      </c>
      <c r="AU46" s="14">
        <f t="shared" si="13"/>
        <v>0.89530518942008164</v>
      </c>
      <c r="AV46" s="14">
        <f t="shared" si="14"/>
        <v>0.89157783566926119</v>
      </c>
      <c r="AW46" s="14">
        <f t="shared" si="15"/>
        <v>0.46324915371719599</v>
      </c>
      <c r="AX46" s="14">
        <f t="shared" si="16"/>
        <v>0.29553858223072244</v>
      </c>
      <c r="AY46" s="14">
        <f t="shared" si="17"/>
        <v>0.46478838152093493</v>
      </c>
    </row>
    <row r="47" spans="1:51" x14ac:dyDescent="0.2">
      <c r="A47" s="1">
        <v>514</v>
      </c>
      <c r="B47" s="1">
        <v>523</v>
      </c>
      <c r="D47">
        <v>1187.6126999999999</v>
      </c>
      <c r="E47" s="1">
        <v>9</v>
      </c>
      <c r="F47" t="s">
        <v>224</v>
      </c>
      <c r="G47" s="5">
        <v>0.41435454991415255</v>
      </c>
      <c r="H47" s="5">
        <v>0.42794309541329406</v>
      </c>
      <c r="I47" s="5">
        <v>0.42418481726759871</v>
      </c>
      <c r="J47" s="5">
        <v>0.43159173411822421</v>
      </c>
      <c r="K47" s="5">
        <v>0.44773117488349273</v>
      </c>
      <c r="M47" s="5">
        <v>0.41758155506499878</v>
      </c>
      <c r="N47" s="5">
        <v>0.42867108167770418</v>
      </c>
      <c r="O47" s="5">
        <v>0.42041979396615159</v>
      </c>
      <c r="P47" s="5">
        <v>0.42980561687515328</v>
      </c>
      <c r="Q47" s="5">
        <v>0.44003899926416479</v>
      </c>
      <c r="R47" s="1">
        <v>514</v>
      </c>
      <c r="S47" s="1">
        <v>523</v>
      </c>
      <c r="T47" s="7">
        <v>-3.2270051508462138E-3</v>
      </c>
      <c r="U47" s="7">
        <v>-7.2798626441012543E-4</v>
      </c>
      <c r="V47" s="7">
        <v>3.7650233014471365E-3</v>
      </c>
      <c r="W47" s="7">
        <v>1.7861172430708881E-3</v>
      </c>
      <c r="X47" s="6">
        <v>7.69217561932793E-3</v>
      </c>
      <c r="Y47" s="1">
        <v>514</v>
      </c>
      <c r="Z47" s="1">
        <v>523</v>
      </c>
      <c r="AA47" s="5">
        <v>1.1531518273240128E-2</v>
      </c>
      <c r="AB47" s="5">
        <v>6.6994113318616629E-3</v>
      </c>
      <c r="AC47" s="5">
        <v>8.6991660534706892E-3</v>
      </c>
      <c r="AD47" s="5">
        <v>4.9400294334069157E-3</v>
      </c>
      <c r="AE47" s="5">
        <v>9.1038753985773838E-3</v>
      </c>
      <c r="AF47" s="5">
        <v>6.5756683836154031E-3</v>
      </c>
      <c r="AG47" s="5">
        <v>5.9747363257297023E-3</v>
      </c>
      <c r="AH47" s="5">
        <v>1.3154893303899925E-2</v>
      </c>
      <c r="AI47" s="5">
        <v>1.0320701496198183E-2</v>
      </c>
      <c r="AJ47" s="5">
        <v>7.520726024037281E-3</v>
      </c>
      <c r="AK47" s="14">
        <f t="shared" si="3"/>
        <v>-2.9043046357615926E-2</v>
      </c>
      <c r="AL47" s="14">
        <f t="shared" si="4"/>
        <v>-6.5518763796911291E-3</v>
      </c>
      <c r="AM47" s="14">
        <f t="shared" si="5"/>
        <v>3.3885209713024229E-2</v>
      </c>
      <c r="AN47" s="14">
        <f t="shared" si="6"/>
        <v>1.6075055187637993E-2</v>
      </c>
      <c r="AO47" s="14">
        <f t="shared" si="7"/>
        <v>6.9229580573951371E-2</v>
      </c>
      <c r="AP47" s="14" t="str">
        <f t="shared" si="8"/>
        <v>-</v>
      </c>
      <c r="AQ47" s="14" t="str">
        <f t="shared" si="9"/>
        <v>-</v>
      </c>
      <c r="AR47" s="14" t="str">
        <f t="shared" si="10"/>
        <v>-</v>
      </c>
      <c r="AS47" s="14" t="str">
        <f t="shared" si="11"/>
        <v>-</v>
      </c>
      <c r="AT47" s="14" t="str">
        <f t="shared" si="12"/>
        <v>-</v>
      </c>
      <c r="AU47" s="14">
        <f t="shared" si="13"/>
        <v>0.69535451082619248</v>
      </c>
      <c r="AV47" s="14">
        <f t="shared" si="14"/>
        <v>0.89508129530777181</v>
      </c>
      <c r="AW47" s="14">
        <f t="shared" si="15"/>
        <v>0.70045336921301937</v>
      </c>
      <c r="AX47" s="14">
        <f t="shared" si="16"/>
        <v>0.8002490235575872</v>
      </c>
      <c r="AY47" s="14">
        <f t="shared" si="17"/>
        <v>0.32229526464978459</v>
      </c>
    </row>
    <row r="48" spans="1:51" x14ac:dyDescent="0.2">
      <c r="A48" s="1">
        <v>523</v>
      </c>
      <c r="B48" s="1">
        <v>531</v>
      </c>
      <c r="D48">
        <v>1144.5957000000001</v>
      </c>
      <c r="E48" s="1">
        <v>8</v>
      </c>
      <c r="F48" t="s">
        <v>223</v>
      </c>
      <c r="G48" s="5">
        <v>0.17885582229580571</v>
      </c>
      <c r="H48" s="5">
        <v>0.28350027593818983</v>
      </c>
      <c r="I48" s="5">
        <v>0.32682767660044149</v>
      </c>
      <c r="J48" s="5">
        <v>0.37563065673289181</v>
      </c>
      <c r="K48" s="5">
        <v>0.40682684878587194</v>
      </c>
      <c r="M48" s="5">
        <v>0.18913824503311258</v>
      </c>
      <c r="N48" s="5">
        <v>0.28614086644591608</v>
      </c>
      <c r="O48" s="5">
        <v>0.31782864238410591</v>
      </c>
      <c r="P48" s="5">
        <v>0.36086410044150113</v>
      </c>
      <c r="Q48" s="5">
        <v>0.40238341611479028</v>
      </c>
      <c r="R48" s="1">
        <v>523</v>
      </c>
      <c r="S48" s="1">
        <v>531</v>
      </c>
      <c r="T48" s="7">
        <v>-1.0282422737306845E-2</v>
      </c>
      <c r="U48" s="7">
        <v>-2.6405905077262716E-3</v>
      </c>
      <c r="V48" s="7">
        <v>8.9990342163355826E-3</v>
      </c>
      <c r="W48" s="7">
        <v>1.4766556291390684E-2</v>
      </c>
      <c r="X48" s="6">
        <v>4.4434326710816718E-3</v>
      </c>
      <c r="Y48" s="1">
        <v>523</v>
      </c>
      <c r="Z48" s="1">
        <v>531</v>
      </c>
      <c r="AA48" s="5">
        <v>3.9187362030905079E-3</v>
      </c>
      <c r="AB48" s="5">
        <v>7.7633830022075054E-3</v>
      </c>
      <c r="AC48" s="5">
        <v>8.655905077262693E-3</v>
      </c>
      <c r="AD48" s="5">
        <v>3.4292218543046354E-3</v>
      </c>
      <c r="AE48" s="5">
        <v>9.3540286975717438E-3</v>
      </c>
      <c r="AF48" s="5">
        <v>1.6143073951434876E-2</v>
      </c>
      <c r="AG48" s="5">
        <v>1.0691501103752759E-2</v>
      </c>
      <c r="AH48" s="5">
        <v>1.0962196467991169E-2</v>
      </c>
      <c r="AI48" s="5">
        <v>9.2882174392935994E-3</v>
      </c>
      <c r="AJ48" s="5">
        <v>3.0957505518763796E-3</v>
      </c>
      <c r="AK48" s="14">
        <f t="shared" si="3"/>
        <v>-8.2259381898454761E-2</v>
      </c>
      <c r="AL48" s="14">
        <f t="shared" si="4"/>
        <v>-2.1124724061810173E-2</v>
      </c>
      <c r="AM48" s="14">
        <f t="shared" si="5"/>
        <v>7.1992273730684661E-2</v>
      </c>
      <c r="AN48" s="14">
        <f t="shared" si="6"/>
        <v>0.11813245033112547</v>
      </c>
      <c r="AO48" s="14">
        <f t="shared" si="7"/>
        <v>3.5547461368653374E-2</v>
      </c>
      <c r="AP48" s="14" t="str">
        <f t="shared" si="8"/>
        <v>-</v>
      </c>
      <c r="AQ48" s="14" t="str">
        <f t="shared" si="9"/>
        <v>-</v>
      </c>
      <c r="AR48" s="14" t="str">
        <f t="shared" si="10"/>
        <v>-</v>
      </c>
      <c r="AS48" s="14" t="str">
        <f t="shared" si="11"/>
        <v>-</v>
      </c>
      <c r="AT48" s="14" t="str">
        <f t="shared" si="12"/>
        <v>-</v>
      </c>
      <c r="AU48" s="14">
        <f t="shared" si="13"/>
        <v>0.34404965997243747</v>
      </c>
      <c r="AV48" s="14">
        <f t="shared" si="14"/>
        <v>0.74666935060095185</v>
      </c>
      <c r="AW48" s="14">
        <f t="shared" si="15"/>
        <v>0.32696751337881547</v>
      </c>
      <c r="AX48" s="14">
        <f t="shared" si="16"/>
        <v>6.1120230496041351E-2</v>
      </c>
      <c r="AY48" s="14">
        <f t="shared" si="17"/>
        <v>0.47838360427771337</v>
      </c>
    </row>
    <row r="49" spans="1:51" x14ac:dyDescent="0.2">
      <c r="A49" s="1">
        <v>532</v>
      </c>
      <c r="B49" s="1">
        <v>551</v>
      </c>
      <c r="D49">
        <v>2320.2031000000002</v>
      </c>
      <c r="E49" s="1">
        <v>18</v>
      </c>
      <c r="F49" t="s">
        <v>222</v>
      </c>
      <c r="G49" s="5">
        <v>9.0759381898454755E-2</v>
      </c>
      <c r="H49" s="5">
        <v>0.14929310767721363</v>
      </c>
      <c r="I49" s="5">
        <v>0.18642948246259505</v>
      </c>
      <c r="J49" s="5">
        <v>0.26383345597252883</v>
      </c>
      <c r="K49" s="5">
        <v>0.38764722835418197</v>
      </c>
      <c r="M49" s="5">
        <v>9.688024282560706E-2</v>
      </c>
      <c r="N49" s="5">
        <v>0.14946805248957568</v>
      </c>
      <c r="O49" s="5">
        <v>0.18281015452538629</v>
      </c>
      <c r="P49" s="5">
        <v>0.26772289673779737</v>
      </c>
      <c r="Q49" s="5">
        <v>0.3937389624724062</v>
      </c>
      <c r="R49" s="1">
        <v>532</v>
      </c>
      <c r="S49" s="1">
        <v>551</v>
      </c>
      <c r="T49" s="7">
        <v>-6.1208609271523103E-3</v>
      </c>
      <c r="U49" s="7">
        <v>-1.7494481236203055E-4</v>
      </c>
      <c r="V49" s="7">
        <v>3.6193279372087298E-3</v>
      </c>
      <c r="W49" s="7">
        <v>-3.8894407652685361E-3</v>
      </c>
      <c r="X49" s="6">
        <v>-6.0917341182242044E-3</v>
      </c>
      <c r="Y49" s="1">
        <v>532</v>
      </c>
      <c r="Z49" s="1">
        <v>551</v>
      </c>
      <c r="AA49" s="5">
        <v>1.2653482953151827E-2</v>
      </c>
      <c r="AB49" s="5">
        <v>1.735412067696836E-2</v>
      </c>
      <c r="AC49" s="5">
        <v>1.0083455972528821E-2</v>
      </c>
      <c r="AD49" s="5">
        <v>6.256131959774344E-3</v>
      </c>
      <c r="AE49" s="5">
        <v>1.1477066470443954E-2</v>
      </c>
      <c r="AF49" s="5">
        <v>7.7118592102035808E-3</v>
      </c>
      <c r="AG49" s="5">
        <v>3.2733627667402504E-3</v>
      </c>
      <c r="AH49" s="5">
        <v>4.6971425067451559E-3</v>
      </c>
      <c r="AI49" s="5">
        <v>4.9365342163355409E-3</v>
      </c>
      <c r="AJ49" s="5">
        <v>6.5275324993868044E-3</v>
      </c>
      <c r="AK49" s="14">
        <f t="shared" si="3"/>
        <v>-0.11017549668874159</v>
      </c>
      <c r="AL49" s="14">
        <f t="shared" si="4"/>
        <v>-3.1490066225165498E-3</v>
      </c>
      <c r="AM49" s="14">
        <f t="shared" si="5"/>
        <v>6.5147902869757135E-2</v>
      </c>
      <c r="AN49" s="14">
        <f t="shared" si="6"/>
        <v>-7.0009933774833652E-2</v>
      </c>
      <c r="AO49" s="14">
        <f t="shared" si="7"/>
        <v>-0.10965121412803568</v>
      </c>
      <c r="AP49" s="14" t="str">
        <f t="shared" si="8"/>
        <v>-</v>
      </c>
      <c r="AQ49" s="14" t="str">
        <f t="shared" si="9"/>
        <v>-</v>
      </c>
      <c r="AR49" s="14" t="str">
        <f t="shared" si="10"/>
        <v>-</v>
      </c>
      <c r="AS49" s="14" t="str">
        <f t="shared" si="11"/>
        <v>-</v>
      </c>
      <c r="AT49" s="14" t="str">
        <f t="shared" si="12"/>
        <v>-</v>
      </c>
      <c r="AU49" s="14">
        <f t="shared" si="13"/>
        <v>0.5138778381539405</v>
      </c>
      <c r="AV49" s="14">
        <f t="shared" si="14"/>
        <v>0.98713225999679199</v>
      </c>
      <c r="AW49" s="14">
        <f t="shared" si="15"/>
        <v>0.60315216123769111</v>
      </c>
      <c r="AX49" s="14">
        <f t="shared" si="16"/>
        <v>0.44552177497688128</v>
      </c>
      <c r="AY49" s="14">
        <f t="shared" si="17"/>
        <v>0.46898143719240659</v>
      </c>
    </row>
    <row r="50" spans="1:51" x14ac:dyDescent="0.2">
      <c r="A50" s="1">
        <v>552</v>
      </c>
      <c r="B50" s="1">
        <v>560</v>
      </c>
      <c r="D50">
        <v>1188.5367000000001</v>
      </c>
      <c r="E50" s="1">
        <v>8</v>
      </c>
      <c r="F50" t="s">
        <v>221</v>
      </c>
      <c r="G50" s="5">
        <v>2.5525110375275939E-2</v>
      </c>
      <c r="H50" s="5">
        <v>5.8879966887417215E-2</v>
      </c>
      <c r="I50" s="5">
        <v>0.12014693708609271</v>
      </c>
      <c r="J50" s="5">
        <v>0.19105477373068433</v>
      </c>
      <c r="K50" s="5">
        <v>0.20551559050772625</v>
      </c>
      <c r="M50" s="5">
        <v>2.9810430463576159E-2</v>
      </c>
      <c r="N50" s="5">
        <v>5.3395557395143484E-2</v>
      </c>
      <c r="O50" s="5">
        <v>0.1146601821192053</v>
      </c>
      <c r="P50" s="5">
        <v>0.19064445364238411</v>
      </c>
      <c r="Q50" s="5">
        <v>0.20409809602649007</v>
      </c>
      <c r="R50" s="1">
        <v>552</v>
      </c>
      <c r="S50" s="1">
        <v>560</v>
      </c>
      <c r="T50" s="7">
        <v>-4.2853200883002209E-3</v>
      </c>
      <c r="U50" s="7">
        <v>5.4844094922737278E-3</v>
      </c>
      <c r="V50" s="7">
        <v>5.4867549668874051E-3</v>
      </c>
      <c r="W50" s="7">
        <v>4.1032008830022519E-4</v>
      </c>
      <c r="X50" s="6">
        <v>1.4174944812361885E-3</v>
      </c>
      <c r="Y50" s="1">
        <v>552</v>
      </c>
      <c r="Z50" s="1">
        <v>560</v>
      </c>
      <c r="AA50" s="5">
        <v>5.250551876379691E-3</v>
      </c>
      <c r="AB50" s="5">
        <v>7.2208885209713025E-3</v>
      </c>
      <c r="AC50" s="5">
        <v>5.6717715231788075E-3</v>
      </c>
      <c r="AD50" s="5">
        <v>4.3908664459161141E-3</v>
      </c>
      <c r="AE50" s="5">
        <v>6.4719922737306841E-3</v>
      </c>
      <c r="AF50" s="5">
        <v>9.516280353200882E-3</v>
      </c>
      <c r="AG50" s="5">
        <v>5.6890176600441498E-3</v>
      </c>
      <c r="AH50" s="5">
        <v>4.3410596026490066E-3</v>
      </c>
      <c r="AI50" s="5">
        <v>6.2493101545253865E-3</v>
      </c>
      <c r="AJ50" s="5">
        <v>4.487306843267108E-3</v>
      </c>
      <c r="AK50" s="14">
        <f t="shared" si="3"/>
        <v>-3.4282560706401767E-2</v>
      </c>
      <c r="AL50" s="14">
        <f t="shared" si="4"/>
        <v>4.3875275938189823E-2</v>
      </c>
      <c r="AM50" s="14">
        <f t="shared" si="5"/>
        <v>4.3894039735099241E-2</v>
      </c>
      <c r="AN50" s="14">
        <f t="shared" si="6"/>
        <v>3.2825607064018015E-3</v>
      </c>
      <c r="AO50" s="14">
        <f t="shared" si="7"/>
        <v>1.1339955849889508E-2</v>
      </c>
      <c r="AP50" s="14" t="str">
        <f t="shared" si="8"/>
        <v>-</v>
      </c>
      <c r="AQ50" s="14" t="str">
        <f t="shared" si="9"/>
        <v>-</v>
      </c>
      <c r="AR50" s="14" t="str">
        <f t="shared" si="10"/>
        <v>-</v>
      </c>
      <c r="AS50" s="14" t="str">
        <f t="shared" si="11"/>
        <v>-</v>
      </c>
      <c r="AT50" s="14" t="str">
        <f t="shared" si="12"/>
        <v>-</v>
      </c>
      <c r="AU50" s="14">
        <f t="shared" si="13"/>
        <v>0.53216169248246836</v>
      </c>
      <c r="AV50" s="14">
        <f t="shared" si="14"/>
        <v>0.35982172499129889</v>
      </c>
      <c r="AW50" s="14">
        <f t="shared" si="15"/>
        <v>0.25412091724790631</v>
      </c>
      <c r="AX50" s="14">
        <f t="shared" si="16"/>
        <v>0.93033686852173458</v>
      </c>
      <c r="AY50" s="14">
        <f t="shared" si="17"/>
        <v>0.77080363884032566</v>
      </c>
    </row>
    <row r="51" spans="1:51" x14ac:dyDescent="0.2">
      <c r="A51" s="1">
        <v>552</v>
      </c>
      <c r="B51" s="1">
        <v>570</v>
      </c>
      <c r="D51">
        <v>2318.2842000000001</v>
      </c>
      <c r="E51" s="1">
        <v>16</v>
      </c>
      <c r="F51" t="s">
        <v>220</v>
      </c>
      <c r="G51" s="5">
        <v>2.0699503311258277E-2</v>
      </c>
      <c r="H51" s="5">
        <v>3.7442259933774834E-2</v>
      </c>
      <c r="I51" s="5">
        <v>7.5491721854304625E-2</v>
      </c>
      <c r="J51" s="5">
        <v>0.11070253863134658</v>
      </c>
      <c r="K51" s="5">
        <v>0.14975496688741721</v>
      </c>
      <c r="M51" s="5">
        <v>2.3215852649006621E-2</v>
      </c>
      <c r="N51" s="5">
        <v>3.7433429911699775E-2</v>
      </c>
      <c r="O51" s="5">
        <v>7.1547323399558493E-2</v>
      </c>
      <c r="P51" s="5">
        <v>0.11131719094922736</v>
      </c>
      <c r="Q51" s="5">
        <v>0.14744281181015453</v>
      </c>
      <c r="R51" s="1">
        <v>552</v>
      </c>
      <c r="S51" s="1">
        <v>570</v>
      </c>
      <c r="T51" s="7">
        <v>-2.5163493377483429E-3</v>
      </c>
      <c r="U51" s="7">
        <v>8.8300220750563589E-6</v>
      </c>
      <c r="V51" s="7">
        <v>3.9443984547461331E-3</v>
      </c>
      <c r="W51" s="7">
        <v>-6.1465231788079291E-4</v>
      </c>
      <c r="X51" s="6">
        <v>2.3121550772626791E-3</v>
      </c>
      <c r="Y51" s="1">
        <v>552</v>
      </c>
      <c r="Z51" s="1">
        <v>570</v>
      </c>
      <c r="AA51" s="5">
        <v>4.7949089403973508E-3</v>
      </c>
      <c r="AB51" s="5">
        <v>4.0462886313465778E-3</v>
      </c>
      <c r="AC51" s="5">
        <v>4.3033940397350992E-3</v>
      </c>
      <c r="AD51" s="5">
        <v>1.9037665562913907E-3</v>
      </c>
      <c r="AE51" s="5">
        <v>2.7091611479028699E-3</v>
      </c>
      <c r="AF51" s="5">
        <v>5.3451986754966888E-3</v>
      </c>
      <c r="AG51" s="5">
        <v>2.2040562913907282E-3</v>
      </c>
      <c r="AH51" s="5">
        <v>2.1533526490066226E-3</v>
      </c>
      <c r="AI51" s="5">
        <v>2.1862582781456952E-3</v>
      </c>
      <c r="AJ51" s="5">
        <v>2.4092853200882998E-3</v>
      </c>
      <c r="AK51" s="14">
        <f t="shared" si="3"/>
        <v>-4.0261589403973487E-2</v>
      </c>
      <c r="AL51" s="14">
        <f t="shared" si="4"/>
        <v>1.4128035320090174E-4</v>
      </c>
      <c r="AM51" s="14">
        <f t="shared" si="5"/>
        <v>6.311037527593813E-2</v>
      </c>
      <c r="AN51" s="14">
        <f t="shared" si="6"/>
        <v>-9.8344370860926865E-3</v>
      </c>
      <c r="AO51" s="14">
        <f t="shared" si="7"/>
        <v>3.6994481236202865E-2</v>
      </c>
      <c r="AP51" s="14" t="str">
        <f t="shared" si="8"/>
        <v>-</v>
      </c>
      <c r="AQ51" s="14" t="str">
        <f t="shared" si="9"/>
        <v>-</v>
      </c>
      <c r="AR51" s="14" t="str">
        <f t="shared" si="10"/>
        <v>-</v>
      </c>
      <c r="AS51" s="14" t="str">
        <f t="shared" si="11"/>
        <v>-</v>
      </c>
      <c r="AT51" s="14" t="str">
        <f t="shared" si="12"/>
        <v>-</v>
      </c>
      <c r="AU51" s="14">
        <f t="shared" si="13"/>
        <v>0.57663847862567863</v>
      </c>
      <c r="AV51" s="14">
        <f t="shared" si="14"/>
        <v>0.99751054399377148</v>
      </c>
      <c r="AW51" s="14">
        <f t="shared" si="15"/>
        <v>0.22870076147650667</v>
      </c>
      <c r="AX51" s="14">
        <f t="shared" si="16"/>
        <v>0.73204677275294261</v>
      </c>
      <c r="AY51" s="14">
        <f t="shared" si="17"/>
        <v>0.33130090601157569</v>
      </c>
    </row>
    <row r="52" spans="1:51" x14ac:dyDescent="0.2">
      <c r="A52" s="1">
        <v>562</v>
      </c>
      <c r="B52" s="1">
        <v>570</v>
      </c>
      <c r="D52">
        <v>1035.6812</v>
      </c>
      <c r="E52" s="1">
        <v>6</v>
      </c>
      <c r="F52" t="s">
        <v>219</v>
      </c>
      <c r="G52" s="5">
        <v>1.1542862398822663E-2</v>
      </c>
      <c r="H52" s="5">
        <v>1.9720198675496688E-2</v>
      </c>
      <c r="I52" s="5">
        <v>1.9909676232523914E-2</v>
      </c>
      <c r="J52" s="5">
        <v>2.621596762325239E-2</v>
      </c>
      <c r="K52" s="5">
        <v>7.4858719646799118E-2</v>
      </c>
      <c r="M52" s="5">
        <v>1.4135209713024283E-2</v>
      </c>
      <c r="N52" s="5">
        <v>1.4261405445180279E-2</v>
      </c>
      <c r="O52" s="5">
        <v>1.3995401030169241E-2</v>
      </c>
      <c r="P52" s="5">
        <v>2.7697755702722589E-2</v>
      </c>
      <c r="Q52" s="5">
        <v>7.7766004415011039E-2</v>
      </c>
      <c r="R52" s="1">
        <v>562</v>
      </c>
      <c r="S52" s="1">
        <v>570</v>
      </c>
      <c r="T52" s="7">
        <v>-2.5923473142016201E-3</v>
      </c>
      <c r="U52" s="7">
        <v>5.45879323031641E-3</v>
      </c>
      <c r="V52" s="7">
        <v>5.9142752023546748E-3</v>
      </c>
      <c r="W52" s="7">
        <v>-1.4817880794701997E-3</v>
      </c>
      <c r="X52" s="6">
        <v>-2.9072847682119177E-3</v>
      </c>
      <c r="Y52" s="1">
        <v>562</v>
      </c>
      <c r="Z52" s="1">
        <v>570</v>
      </c>
      <c r="AA52" s="5">
        <v>6.1994113318616635E-4</v>
      </c>
      <c r="AB52" s="5">
        <v>1.0721118469462838E-2</v>
      </c>
      <c r="AC52" s="5">
        <v>1.5515084621044886E-3</v>
      </c>
      <c r="AD52" s="5">
        <v>7.751655629139073E-3</v>
      </c>
      <c r="AE52" s="5">
        <v>5.8754598969830759E-3</v>
      </c>
      <c r="AF52" s="5">
        <v>4.5883002207505515E-3</v>
      </c>
      <c r="AG52" s="5">
        <v>3.3600073583517293E-3</v>
      </c>
      <c r="AH52" s="5">
        <v>2.3993745401030171E-3</v>
      </c>
      <c r="AI52" s="5">
        <v>4.2536791758646065E-3</v>
      </c>
      <c r="AJ52" s="5">
        <v>3.6951802796173655E-3</v>
      </c>
      <c r="AK52" s="14">
        <f t="shared" si="3"/>
        <v>-1.5554083885209721E-2</v>
      </c>
      <c r="AL52" s="14">
        <f t="shared" si="4"/>
        <v>3.2752759381898464E-2</v>
      </c>
      <c r="AM52" s="14">
        <f t="shared" si="5"/>
        <v>3.5485651214128049E-2</v>
      </c>
      <c r="AN52" s="14">
        <f t="shared" si="6"/>
        <v>-8.8907284768211976E-3</v>
      </c>
      <c r="AO52" s="14">
        <f t="shared" si="7"/>
        <v>-1.7443708609271507E-2</v>
      </c>
      <c r="AP52" s="14" t="str">
        <f t="shared" si="8"/>
        <v>-</v>
      </c>
      <c r="AQ52" s="14" t="str">
        <f t="shared" si="9"/>
        <v>-</v>
      </c>
      <c r="AR52" s="14" t="str">
        <f t="shared" si="10"/>
        <v>-</v>
      </c>
      <c r="AS52" s="14" t="str">
        <f t="shared" si="11"/>
        <v>-</v>
      </c>
      <c r="AT52" s="14" t="str">
        <f t="shared" si="12"/>
        <v>-</v>
      </c>
      <c r="AU52" s="14">
        <f t="shared" si="13"/>
        <v>0.38707162835724712</v>
      </c>
      <c r="AV52" s="14">
        <f t="shared" si="14"/>
        <v>0.44741708965265975</v>
      </c>
      <c r="AW52" s="14">
        <f t="shared" si="15"/>
        <v>2.3061623691955045E-2</v>
      </c>
      <c r="AX52" s="14">
        <f t="shared" si="16"/>
        <v>0.78604041163049543</v>
      </c>
      <c r="AY52" s="14">
        <f t="shared" si="17"/>
        <v>0.50831825873290404</v>
      </c>
    </row>
    <row r="53" spans="1:51" x14ac:dyDescent="0.2">
      <c r="A53" s="1">
        <v>571</v>
      </c>
      <c r="B53" s="1">
        <v>583</v>
      </c>
      <c r="D53">
        <v>1549.7428</v>
      </c>
      <c r="E53" s="1">
        <v>12</v>
      </c>
      <c r="F53" t="s">
        <v>218</v>
      </c>
      <c r="G53" s="5">
        <v>3.559575055187638E-2</v>
      </c>
      <c r="H53" s="5">
        <v>4.9374264164827077E-2</v>
      </c>
      <c r="I53" s="5">
        <v>6.7488502575423104E-2</v>
      </c>
      <c r="J53" s="5">
        <v>0.10819518027961737</v>
      </c>
      <c r="K53" s="5">
        <v>0.19008692052980133</v>
      </c>
      <c r="M53" s="5">
        <v>3.6120860927152311E-2</v>
      </c>
      <c r="N53" s="5">
        <v>4.4524650478292856E-2</v>
      </c>
      <c r="O53" s="5">
        <v>5.77166114790287E-2</v>
      </c>
      <c r="P53" s="5">
        <v>0.11211138704930095</v>
      </c>
      <c r="Q53" s="5">
        <v>0.190936902133922</v>
      </c>
      <c r="R53" s="1">
        <v>571</v>
      </c>
      <c r="S53" s="1">
        <v>583</v>
      </c>
      <c r="T53" s="7">
        <v>-5.2511037527593995E-4</v>
      </c>
      <c r="U53" s="7">
        <v>4.8496136865342132E-3</v>
      </c>
      <c r="V53" s="7">
        <v>9.7718910963944076E-3</v>
      </c>
      <c r="W53" s="7">
        <v>-3.9162067696835784E-3</v>
      </c>
      <c r="X53" s="6">
        <v>-8.4998160412066146E-4</v>
      </c>
      <c r="Y53" s="1">
        <v>571</v>
      </c>
      <c r="Z53" s="1">
        <v>583</v>
      </c>
      <c r="AA53" s="5">
        <v>6.2678440029433399E-3</v>
      </c>
      <c r="AB53" s="5">
        <v>1.2485375275938191E-2</v>
      </c>
      <c r="AC53" s="5">
        <v>5.0733995584988957E-3</v>
      </c>
      <c r="AD53" s="5">
        <v>3.2369389256806476E-3</v>
      </c>
      <c r="AE53" s="5">
        <v>3.1508462104488594E-3</v>
      </c>
      <c r="AF53" s="5">
        <v>1.0468635025754231E-2</v>
      </c>
      <c r="AG53" s="5">
        <v>5.4782008830022069E-3</v>
      </c>
      <c r="AH53" s="5">
        <v>6.2705114054451795E-3</v>
      </c>
      <c r="AI53" s="5">
        <v>6.5488410596026489E-3</v>
      </c>
      <c r="AJ53" s="5">
        <v>6.2672001471670343E-3</v>
      </c>
      <c r="AK53" s="14">
        <f t="shared" si="3"/>
        <v>-6.3013245033112794E-3</v>
      </c>
      <c r="AL53" s="14">
        <f t="shared" si="4"/>
        <v>5.8195364238410555E-2</v>
      </c>
      <c r="AM53" s="14">
        <f t="shared" si="5"/>
        <v>0.11726269315673289</v>
      </c>
      <c r="AN53" s="14">
        <f t="shared" si="6"/>
        <v>-4.6994481236202937E-2</v>
      </c>
      <c r="AO53" s="14">
        <f t="shared" si="7"/>
        <v>-1.0199779249447937E-2</v>
      </c>
      <c r="AP53" s="14" t="str">
        <f t="shared" si="8"/>
        <v>-</v>
      </c>
      <c r="AQ53" s="14" t="str">
        <f t="shared" si="9"/>
        <v>-</v>
      </c>
      <c r="AR53" s="14" t="str">
        <f t="shared" si="10"/>
        <v>-</v>
      </c>
      <c r="AS53" s="14" t="str">
        <f t="shared" si="11"/>
        <v>-</v>
      </c>
      <c r="AT53" s="14" t="str">
        <f t="shared" si="12"/>
        <v>-</v>
      </c>
      <c r="AU53" s="14">
        <f t="shared" si="13"/>
        <v>0.94415880990628587</v>
      </c>
      <c r="AV53" s="14">
        <f t="shared" si="14"/>
        <v>0.57117555911477647</v>
      </c>
      <c r="AW53" s="14">
        <f t="shared" si="15"/>
        <v>0.10384165755547174</v>
      </c>
      <c r="AX53" s="14">
        <f t="shared" si="16"/>
        <v>0.40568930364363115</v>
      </c>
      <c r="AY53" s="14">
        <f t="shared" si="17"/>
        <v>0.84402096974702012</v>
      </c>
    </row>
    <row r="54" spans="1:51" x14ac:dyDescent="0.2">
      <c r="A54" s="1">
        <v>584</v>
      </c>
      <c r="B54" s="1">
        <v>598</v>
      </c>
      <c r="D54">
        <v>1786.9196999999999</v>
      </c>
      <c r="E54" s="1">
        <v>11</v>
      </c>
      <c r="F54" t="s">
        <v>217</v>
      </c>
      <c r="G54" s="5">
        <v>3.0412502508528998E-2</v>
      </c>
      <c r="H54" s="5">
        <v>7.7209311659642788E-2</v>
      </c>
      <c r="I54" s="5">
        <v>0.13073469797310858</v>
      </c>
      <c r="J54" s="5">
        <v>0.21330192655027094</v>
      </c>
      <c r="K54" s="5">
        <v>0.31082891832229581</v>
      </c>
      <c r="M54" s="5">
        <v>4.761609472205499E-2</v>
      </c>
      <c r="N54" s="5">
        <v>8.9021673690547864E-2</v>
      </c>
      <c r="O54" s="5">
        <v>0.13139183222958056</v>
      </c>
      <c r="P54" s="5">
        <v>0.21374061810154524</v>
      </c>
      <c r="Q54" s="5">
        <v>0.31485952237607867</v>
      </c>
      <c r="R54" s="1">
        <v>584</v>
      </c>
      <c r="S54" s="1">
        <v>598</v>
      </c>
      <c r="T54" s="7">
        <v>-1.7203592213525989E-2</v>
      </c>
      <c r="U54" s="7">
        <v>-1.1812362030905077E-2</v>
      </c>
      <c r="V54" s="7">
        <v>-6.5713425647199628E-4</v>
      </c>
      <c r="W54" s="7">
        <v>-4.3869155127429244E-4</v>
      </c>
      <c r="X54" s="6">
        <v>-4.0306040537828741E-3</v>
      </c>
      <c r="Y54" s="1">
        <v>584</v>
      </c>
      <c r="Z54" s="1">
        <v>598</v>
      </c>
      <c r="AA54" s="5">
        <v>7.0273931366646595E-3</v>
      </c>
      <c r="AB54" s="5">
        <v>5.7421232189444104E-3</v>
      </c>
      <c r="AC54" s="5">
        <v>2.1999799317680107E-3</v>
      </c>
      <c r="AD54" s="5">
        <v>3.179811358619306E-3</v>
      </c>
      <c r="AE54" s="5">
        <v>2.5080272927955048E-3</v>
      </c>
      <c r="AF54" s="5">
        <v>5.4404976921533206E-3</v>
      </c>
      <c r="AG54" s="5">
        <v>2.9535420429460161E-3</v>
      </c>
      <c r="AH54" s="5">
        <v>1.6755970299016656E-3</v>
      </c>
      <c r="AI54" s="5">
        <v>4.3290186634557491E-3</v>
      </c>
      <c r="AJ54" s="5">
        <v>2.6984748143688538E-3</v>
      </c>
      <c r="AK54" s="14">
        <f t="shared" si="3"/>
        <v>-0.18923951434878589</v>
      </c>
      <c r="AL54" s="14">
        <f t="shared" si="4"/>
        <v>-0.12993598233995585</v>
      </c>
      <c r="AM54" s="14">
        <f t="shared" si="5"/>
        <v>-7.2284768211919592E-3</v>
      </c>
      <c r="AN54" s="14">
        <f t="shared" si="6"/>
        <v>-4.8256070640172169E-3</v>
      </c>
      <c r="AO54" s="14">
        <f t="shared" si="7"/>
        <v>-4.4336644591611615E-2</v>
      </c>
      <c r="AP54" s="14" t="str">
        <f t="shared" si="8"/>
        <v>-</v>
      </c>
      <c r="AQ54" s="14" t="str">
        <f t="shared" si="9"/>
        <v>-</v>
      </c>
      <c r="AR54" s="14" t="str">
        <f t="shared" si="10"/>
        <v>-</v>
      </c>
      <c r="AS54" s="14" t="str">
        <f t="shared" si="11"/>
        <v>-</v>
      </c>
      <c r="AT54" s="14" t="str">
        <f t="shared" si="12"/>
        <v>-</v>
      </c>
      <c r="AU54" s="14">
        <f t="shared" si="13"/>
        <v>2.8493701277395769E-2</v>
      </c>
      <c r="AV54" s="14">
        <f t="shared" si="14"/>
        <v>3.3906589160939374E-2</v>
      </c>
      <c r="AW54" s="14">
        <f t="shared" si="15"/>
        <v>0.70174570277144865</v>
      </c>
      <c r="AX54" s="14">
        <f t="shared" si="16"/>
        <v>0.89434468643567522</v>
      </c>
      <c r="AY54" s="14">
        <f t="shared" si="17"/>
        <v>0.1309922412498834</v>
      </c>
    </row>
    <row r="55" spans="1:51" x14ac:dyDescent="0.2">
      <c r="A55" s="1">
        <v>602</v>
      </c>
      <c r="B55" s="1">
        <v>614</v>
      </c>
      <c r="D55">
        <v>1526.6766</v>
      </c>
      <c r="E55" s="1">
        <v>10</v>
      </c>
      <c r="F55" t="s">
        <v>216</v>
      </c>
      <c r="G55" s="5">
        <v>2.7411258278145695E-2</v>
      </c>
      <c r="H55" s="5">
        <v>4.3579801324503308E-2</v>
      </c>
      <c r="I55" s="5">
        <v>7.8864459161147912E-2</v>
      </c>
      <c r="J55" s="5">
        <v>0.12230298013245033</v>
      </c>
      <c r="K55" s="5">
        <v>0.14022141280353201</v>
      </c>
      <c r="M55" s="5">
        <v>3.6434768211920522E-2</v>
      </c>
      <c r="N55" s="5">
        <v>4.5988852097130238E-2</v>
      </c>
      <c r="O55" s="5">
        <v>7.2150772626931564E-2</v>
      </c>
      <c r="P55" s="5">
        <v>0.12059083885209713</v>
      </c>
      <c r="Q55" s="5">
        <v>0.13893852097130241</v>
      </c>
      <c r="R55" s="1">
        <v>602</v>
      </c>
      <c r="S55" s="1">
        <v>614</v>
      </c>
      <c r="T55" s="7">
        <v>-9.0235099337748308E-3</v>
      </c>
      <c r="U55" s="7">
        <v>-2.4090507726269327E-3</v>
      </c>
      <c r="V55" s="7">
        <v>6.7136865342163404E-3</v>
      </c>
      <c r="W55" s="7">
        <v>1.7121412803531974E-3</v>
      </c>
      <c r="X55" s="6">
        <v>1.2828918322295739E-3</v>
      </c>
      <c r="Y55" s="1">
        <v>602</v>
      </c>
      <c r="Z55" s="1">
        <v>614</v>
      </c>
      <c r="AA55" s="5">
        <v>5.3853200883002203E-3</v>
      </c>
      <c r="AB55" s="5">
        <v>1.5969315673289183E-2</v>
      </c>
      <c r="AC55" s="5">
        <v>3.512913907284768E-3</v>
      </c>
      <c r="AD55" s="5">
        <v>8.3898454746136868E-3</v>
      </c>
      <c r="AE55" s="5">
        <v>6.1763796909492267E-3</v>
      </c>
      <c r="AF55" s="5">
        <v>2.490618101545254E-3</v>
      </c>
      <c r="AG55" s="5">
        <v>3.0161147902869755E-3</v>
      </c>
      <c r="AH55" s="5">
        <v>5.8916114790286975E-3</v>
      </c>
      <c r="AI55" s="5">
        <v>6.1413907284768214E-3</v>
      </c>
      <c r="AJ55" s="5">
        <v>5.2377483443708612E-3</v>
      </c>
      <c r="AK55" s="14">
        <f t="shared" si="3"/>
        <v>-9.0235099337748315E-2</v>
      </c>
      <c r="AL55" s="14">
        <f t="shared" si="4"/>
        <v>-2.4090507726269327E-2</v>
      </c>
      <c r="AM55" s="14">
        <f t="shared" si="5"/>
        <v>6.7136865342163399E-2</v>
      </c>
      <c r="AN55" s="14">
        <f t="shared" si="6"/>
        <v>1.7121412803531973E-2</v>
      </c>
      <c r="AO55" s="14">
        <f t="shared" si="7"/>
        <v>1.2828918322295739E-2</v>
      </c>
      <c r="AP55" s="14" t="str">
        <f t="shared" si="8"/>
        <v>-</v>
      </c>
      <c r="AQ55" s="14" t="str">
        <f t="shared" si="9"/>
        <v>-</v>
      </c>
      <c r="AR55" s="14" t="str">
        <f t="shared" si="10"/>
        <v>-</v>
      </c>
      <c r="AS55" s="14" t="str">
        <f t="shared" si="11"/>
        <v>-</v>
      </c>
      <c r="AT55" s="14" t="str">
        <f t="shared" si="12"/>
        <v>-</v>
      </c>
      <c r="AU55" s="14">
        <f t="shared" si="13"/>
        <v>5.7935969806903E-2</v>
      </c>
      <c r="AV55" s="14">
        <f t="shared" si="14"/>
        <v>0.81003759939981945</v>
      </c>
      <c r="AW55" s="14">
        <f t="shared" si="15"/>
        <v>0.16527210881044324</v>
      </c>
      <c r="AX55" s="14">
        <f t="shared" si="16"/>
        <v>0.78963701893093652</v>
      </c>
      <c r="AY55" s="14">
        <f t="shared" si="17"/>
        <v>0.79737690854077126</v>
      </c>
    </row>
    <row r="56" spans="1:51" x14ac:dyDescent="0.2">
      <c r="A56" s="1">
        <v>615</v>
      </c>
      <c r="B56" s="1">
        <v>628</v>
      </c>
      <c r="D56">
        <v>1666.8833</v>
      </c>
      <c r="E56" s="1">
        <v>13</v>
      </c>
      <c r="F56" t="s">
        <v>215</v>
      </c>
      <c r="G56" s="5">
        <v>9.4675836304975378E-2</v>
      </c>
      <c r="H56" s="5">
        <v>0.11643352012226184</v>
      </c>
      <c r="I56" s="5">
        <v>0.16611631856002718</v>
      </c>
      <c r="J56" s="5">
        <v>0.25841178468330789</v>
      </c>
      <c r="K56" s="5">
        <v>0.33340736967227036</v>
      </c>
      <c r="M56" s="5">
        <v>9.73962472406181E-2</v>
      </c>
      <c r="N56" s="5">
        <v>0.11692418067583629</v>
      </c>
      <c r="O56" s="5">
        <v>0.16083282390898282</v>
      </c>
      <c r="P56" s="5">
        <v>0.25676999490575647</v>
      </c>
      <c r="Q56" s="5">
        <v>0.32417592120903382</v>
      </c>
      <c r="R56" s="1">
        <v>615</v>
      </c>
      <c r="S56" s="1">
        <v>628</v>
      </c>
      <c r="T56" s="7">
        <v>-2.7204109356427225E-3</v>
      </c>
      <c r="U56" s="7">
        <v>-4.9066055357445903E-4</v>
      </c>
      <c r="V56" s="7">
        <v>5.2834946510443275E-3</v>
      </c>
      <c r="W56" s="7">
        <v>1.6417897775513805E-3</v>
      </c>
      <c r="X56" s="6">
        <v>9.2314484632365183E-3</v>
      </c>
      <c r="Y56" s="1">
        <v>615</v>
      </c>
      <c r="Z56" s="1">
        <v>628</v>
      </c>
      <c r="AA56" s="5">
        <v>5.1656478179656984E-3</v>
      </c>
      <c r="AB56" s="5">
        <v>7.116658176260825E-3</v>
      </c>
      <c r="AC56" s="5">
        <v>3.8898794362370523E-3</v>
      </c>
      <c r="AD56" s="5">
        <v>4.2225335371030735E-3</v>
      </c>
      <c r="AE56" s="5">
        <v>5.349465104431992E-3</v>
      </c>
      <c r="AF56" s="5">
        <v>6.8280692817116661E-3</v>
      </c>
      <c r="AG56" s="5">
        <v>4.073696722703345E-3</v>
      </c>
      <c r="AH56" s="5">
        <v>2.1768551536763456E-3</v>
      </c>
      <c r="AI56" s="5">
        <v>7.3710307352691466E-3</v>
      </c>
      <c r="AJ56" s="5">
        <v>7.1675157072508058E-3</v>
      </c>
      <c r="AK56" s="14">
        <f t="shared" si="3"/>
        <v>-3.5365342163355393E-2</v>
      </c>
      <c r="AL56" s="14">
        <f t="shared" si="4"/>
        <v>-6.3785871964679676E-3</v>
      </c>
      <c r="AM56" s="14">
        <f t="shared" si="5"/>
        <v>6.8685430463576252E-2</v>
      </c>
      <c r="AN56" s="14">
        <f t="shared" si="6"/>
        <v>2.1343267108167946E-2</v>
      </c>
      <c r="AO56" s="14">
        <f t="shared" si="7"/>
        <v>0.12000883002207474</v>
      </c>
      <c r="AP56" s="14" t="str">
        <f t="shared" si="8"/>
        <v>-</v>
      </c>
      <c r="AQ56" s="14" t="str">
        <f t="shared" si="9"/>
        <v>-</v>
      </c>
      <c r="AR56" s="14" t="str">
        <f t="shared" si="10"/>
        <v>-</v>
      </c>
      <c r="AS56" s="14" t="str">
        <f t="shared" si="11"/>
        <v>-</v>
      </c>
      <c r="AT56" s="14" t="str">
        <f t="shared" si="12"/>
        <v>-</v>
      </c>
      <c r="AU56" s="14">
        <f t="shared" si="13"/>
        <v>0.61137965465790534</v>
      </c>
      <c r="AV56" s="14">
        <f t="shared" si="14"/>
        <v>0.9224444103407281</v>
      </c>
      <c r="AW56" s="14">
        <f t="shared" si="15"/>
        <v>0.10931996095568136</v>
      </c>
      <c r="AX56" s="14">
        <f t="shared" si="16"/>
        <v>0.7546292802644905</v>
      </c>
      <c r="AY56" s="14">
        <f t="shared" si="17"/>
        <v>0.14833478260882799</v>
      </c>
    </row>
    <row r="57" spans="1:51" x14ac:dyDescent="0.2">
      <c r="A57" s="1">
        <v>636</v>
      </c>
      <c r="B57" s="1">
        <v>648</v>
      </c>
      <c r="D57">
        <v>1624.8580999999999</v>
      </c>
      <c r="E57" s="1">
        <v>12</v>
      </c>
      <c r="F57" t="s">
        <v>214</v>
      </c>
      <c r="G57" s="5">
        <v>3.0583241353936717E-2</v>
      </c>
      <c r="H57" s="5">
        <v>7.7738042678440034E-2</v>
      </c>
      <c r="I57" s="5">
        <v>0.11153513612950698</v>
      </c>
      <c r="J57" s="5">
        <v>0.14643699411331862</v>
      </c>
      <c r="K57" s="5">
        <v>0.19653614790286975</v>
      </c>
      <c r="M57" s="5">
        <v>3.4726821192052976E-2</v>
      </c>
      <c r="N57" s="5">
        <v>8.3440213392200147E-2</v>
      </c>
      <c r="O57" s="5">
        <v>0.10743938557763059</v>
      </c>
      <c r="P57" s="5">
        <v>0.14911681383370126</v>
      </c>
      <c r="Q57" s="5">
        <v>0.20024540103016922</v>
      </c>
      <c r="R57" s="1">
        <v>636</v>
      </c>
      <c r="S57" s="1">
        <v>648</v>
      </c>
      <c r="T57" s="7">
        <v>-4.1435798381162618E-3</v>
      </c>
      <c r="U57" s="7">
        <v>-5.7021707137601173E-3</v>
      </c>
      <c r="V57" s="7">
        <v>4.0957505518763836E-3</v>
      </c>
      <c r="W57" s="7">
        <v>-2.6798197203826263E-3</v>
      </c>
      <c r="X57" s="6">
        <v>-3.7092531272994848E-3</v>
      </c>
      <c r="Y57" s="1">
        <v>636</v>
      </c>
      <c r="Z57" s="1">
        <v>648</v>
      </c>
      <c r="AA57" s="5">
        <v>4.2074135393671813E-3</v>
      </c>
      <c r="AB57" s="5">
        <v>4.6245401030169248E-3</v>
      </c>
      <c r="AC57" s="5">
        <v>5.6413723325974977E-3</v>
      </c>
      <c r="AD57" s="5">
        <v>4.7253495217071378E-3</v>
      </c>
      <c r="AE57" s="5">
        <v>3.3689293598233995E-3</v>
      </c>
      <c r="AF57" s="5">
        <v>9.5184878587196466E-3</v>
      </c>
      <c r="AG57" s="5">
        <v>6.1006254598969826E-3</v>
      </c>
      <c r="AH57" s="5">
        <v>4.0151766004415008E-3</v>
      </c>
      <c r="AI57" s="5">
        <v>4.5389072847682125E-3</v>
      </c>
      <c r="AJ57" s="5">
        <v>3.7327078734363502E-3</v>
      </c>
      <c r="AK57" s="14">
        <f t="shared" si="3"/>
        <v>-4.9722958057395142E-2</v>
      </c>
      <c r="AL57" s="14">
        <f t="shared" si="4"/>
        <v>-6.8426048565121411E-2</v>
      </c>
      <c r="AM57" s="14">
        <f t="shared" si="5"/>
        <v>4.9149006622516603E-2</v>
      </c>
      <c r="AN57" s="14">
        <f t="shared" si="6"/>
        <v>-3.2157836644591514E-2</v>
      </c>
      <c r="AO57" s="14">
        <f t="shared" si="7"/>
        <v>-4.4511037527593819E-2</v>
      </c>
      <c r="AP57" s="14" t="str">
        <f t="shared" si="8"/>
        <v>-</v>
      </c>
      <c r="AQ57" s="14" t="str">
        <f t="shared" si="9"/>
        <v>-</v>
      </c>
      <c r="AR57" s="14" t="str">
        <f t="shared" si="10"/>
        <v>-</v>
      </c>
      <c r="AS57" s="14" t="str">
        <f t="shared" si="11"/>
        <v>-</v>
      </c>
      <c r="AT57" s="14" t="str">
        <f t="shared" si="12"/>
        <v>-</v>
      </c>
      <c r="AU57" s="14">
        <f t="shared" si="13"/>
        <v>0.52835147419895601</v>
      </c>
      <c r="AV57" s="14">
        <f t="shared" si="14"/>
        <v>0.26653269217029435</v>
      </c>
      <c r="AW57" s="14">
        <f t="shared" si="15"/>
        <v>0.36350826480068177</v>
      </c>
      <c r="AX57" s="14">
        <f t="shared" si="16"/>
        <v>0.51779259600106042</v>
      </c>
      <c r="AY57" s="14">
        <f t="shared" si="17"/>
        <v>0.27046511900256121</v>
      </c>
    </row>
    <row r="58" spans="1:51" x14ac:dyDescent="0.2">
      <c r="A58" s="1">
        <v>636</v>
      </c>
      <c r="B58" s="1">
        <v>649</v>
      </c>
      <c r="D58">
        <v>1737.9422</v>
      </c>
      <c r="E58" s="1">
        <v>13</v>
      </c>
      <c r="F58" t="s">
        <v>213</v>
      </c>
      <c r="G58" s="5">
        <v>2.8695024622176941E-2</v>
      </c>
      <c r="H58" s="5">
        <v>7.5016726099507547E-2</v>
      </c>
      <c r="I58" s="5">
        <v>0.10520300560366787</v>
      </c>
      <c r="J58" s="5">
        <v>0.13842443538801155</v>
      </c>
      <c r="K58" s="5">
        <v>0.19482263542197317</v>
      </c>
      <c r="M58" s="5">
        <v>3.3685175751400918E-2</v>
      </c>
      <c r="N58" s="5">
        <v>7.864178977755136E-2</v>
      </c>
      <c r="O58" s="5">
        <v>0.10067244014263882</v>
      </c>
      <c r="P58" s="5">
        <v>0.14584572932586176</v>
      </c>
      <c r="Q58" s="5">
        <v>0.19597953812192223</v>
      </c>
      <c r="R58" s="1">
        <v>636</v>
      </c>
      <c r="S58" s="1">
        <v>649</v>
      </c>
      <c r="T58" s="7">
        <v>-4.9901511292239761E-3</v>
      </c>
      <c r="U58" s="7">
        <v>-3.625063678043816E-3</v>
      </c>
      <c r="V58" s="7">
        <v>4.5305654610290364E-3</v>
      </c>
      <c r="W58" s="7">
        <v>-7.4212939378502226E-3</v>
      </c>
      <c r="X58" s="6">
        <v>-1.1569026999490881E-3</v>
      </c>
      <c r="Y58" s="1">
        <v>636</v>
      </c>
      <c r="Z58" s="1">
        <v>649</v>
      </c>
      <c r="AA58" s="5">
        <v>3.8960774325012735E-3</v>
      </c>
      <c r="AB58" s="5">
        <v>7.8340974698590596E-3</v>
      </c>
      <c r="AC58" s="5">
        <v>8.7112412973340131E-3</v>
      </c>
      <c r="AD58" s="5">
        <v>1.0815078960774323E-2</v>
      </c>
      <c r="AE58" s="5">
        <v>1.1701986754966887E-2</v>
      </c>
      <c r="AF58" s="5">
        <v>8.399643402954661E-3</v>
      </c>
      <c r="AG58" s="5">
        <v>6.3346917982679569E-3</v>
      </c>
      <c r="AH58" s="5">
        <v>6.9440482255051792E-3</v>
      </c>
      <c r="AI58" s="5">
        <v>8.5140091696383098E-3</v>
      </c>
      <c r="AJ58" s="5">
        <v>1.220393954831041E-2</v>
      </c>
      <c r="AK58" s="14">
        <f t="shared" si="3"/>
        <v>-6.4871964679911687E-2</v>
      </c>
      <c r="AL58" s="14">
        <f t="shared" si="4"/>
        <v>-4.7125827814569608E-2</v>
      </c>
      <c r="AM58" s="14">
        <f t="shared" si="5"/>
        <v>5.8897350993377472E-2</v>
      </c>
      <c r="AN58" s="14">
        <f t="shared" si="6"/>
        <v>-9.6476821192052892E-2</v>
      </c>
      <c r="AO58" s="14">
        <f t="shared" si="7"/>
        <v>-1.5039735099338146E-2</v>
      </c>
      <c r="AP58" s="14" t="str">
        <f t="shared" si="8"/>
        <v>-</v>
      </c>
      <c r="AQ58" s="14" t="str">
        <f t="shared" si="9"/>
        <v>-</v>
      </c>
      <c r="AR58" s="14" t="str">
        <f t="shared" si="10"/>
        <v>-</v>
      </c>
      <c r="AS58" s="14" t="str">
        <f t="shared" si="11"/>
        <v>-</v>
      </c>
      <c r="AT58" s="14" t="str">
        <f t="shared" si="12"/>
        <v>-</v>
      </c>
      <c r="AU58" s="14">
        <f t="shared" si="13"/>
        <v>0.40342304264915935</v>
      </c>
      <c r="AV58" s="14">
        <f t="shared" si="14"/>
        <v>0.56691519746823615</v>
      </c>
      <c r="AW58" s="14">
        <f t="shared" si="15"/>
        <v>0.52003411479689254</v>
      </c>
      <c r="AX58" s="14">
        <f t="shared" si="16"/>
        <v>0.40323707157015154</v>
      </c>
      <c r="AY58" s="14">
        <f t="shared" si="17"/>
        <v>0.91137333075654614</v>
      </c>
    </row>
    <row r="59" spans="1:51" x14ac:dyDescent="0.2">
      <c r="A59" s="1">
        <v>649</v>
      </c>
      <c r="B59" s="1">
        <v>661</v>
      </c>
      <c r="D59">
        <v>1543.9683</v>
      </c>
      <c r="E59" s="1">
        <v>12</v>
      </c>
      <c r="F59" t="s">
        <v>212</v>
      </c>
      <c r="G59" s="5">
        <v>1.3121964679911701E-2</v>
      </c>
      <c r="H59" s="5">
        <v>1.7669793966151582E-2</v>
      </c>
      <c r="I59" s="5">
        <v>1.9540470934510668E-2</v>
      </c>
      <c r="J59" s="5">
        <v>1.9553532008830019E-2</v>
      </c>
      <c r="K59" s="5">
        <v>4.4012049300956591E-2</v>
      </c>
      <c r="M59" s="5">
        <v>1.5505610743193525E-2</v>
      </c>
      <c r="N59" s="5">
        <v>1.620704562178072E-2</v>
      </c>
      <c r="O59" s="5">
        <v>1.7606788079470199E-2</v>
      </c>
      <c r="P59" s="5">
        <v>2.1823215599705664E-2</v>
      </c>
      <c r="Q59" s="5">
        <v>4.004920897718911E-2</v>
      </c>
      <c r="R59" s="1">
        <v>649</v>
      </c>
      <c r="S59" s="1">
        <v>661</v>
      </c>
      <c r="T59" s="7">
        <v>-2.3836460632818243E-3</v>
      </c>
      <c r="U59" s="7">
        <v>1.4627483443708609E-3</v>
      </c>
      <c r="V59" s="7">
        <v>1.9336828550404696E-3</v>
      </c>
      <c r="W59" s="7">
        <v>-2.2696835908756442E-3</v>
      </c>
      <c r="X59" s="6">
        <v>3.9628403237674768E-3</v>
      </c>
      <c r="Y59" s="1">
        <v>649</v>
      </c>
      <c r="Z59" s="1">
        <v>661</v>
      </c>
      <c r="AA59" s="5">
        <v>3.2499999999999994E-3</v>
      </c>
      <c r="AB59" s="5">
        <v>6.1287711552612213E-3</v>
      </c>
      <c r="AC59" s="5">
        <v>3.1361295069904341E-3</v>
      </c>
      <c r="AD59" s="5">
        <v>3.9817880794701986E-3</v>
      </c>
      <c r="AE59" s="5">
        <v>2.966611479028697E-3</v>
      </c>
      <c r="AF59" s="5">
        <v>4.4867549668874173E-3</v>
      </c>
      <c r="AG59" s="5">
        <v>3.7562545989698309E-3</v>
      </c>
      <c r="AH59" s="5">
        <v>3.6899374540103015E-3</v>
      </c>
      <c r="AI59" s="5">
        <v>2.726085356880059E-3</v>
      </c>
      <c r="AJ59" s="5">
        <v>2.8035320088300223E-3</v>
      </c>
      <c r="AK59" s="14">
        <f t="shared" si="3"/>
        <v>-2.8603752759381894E-2</v>
      </c>
      <c r="AL59" s="14">
        <f t="shared" si="4"/>
        <v>1.7552980132450331E-2</v>
      </c>
      <c r="AM59" s="14">
        <f t="shared" si="5"/>
        <v>2.3204194260485634E-2</v>
      </c>
      <c r="AN59" s="14">
        <f t="shared" si="6"/>
        <v>-2.723620309050773E-2</v>
      </c>
      <c r="AO59" s="14">
        <f t="shared" si="7"/>
        <v>4.7554083885209722E-2</v>
      </c>
      <c r="AP59" s="14" t="str">
        <f t="shared" si="8"/>
        <v>-</v>
      </c>
      <c r="AQ59" s="14" t="str">
        <f t="shared" si="9"/>
        <v>-</v>
      </c>
      <c r="AR59" s="14" t="str">
        <f t="shared" si="10"/>
        <v>-</v>
      </c>
      <c r="AS59" s="14" t="str">
        <f t="shared" si="11"/>
        <v>-</v>
      </c>
      <c r="AT59" s="14" t="str">
        <f t="shared" si="12"/>
        <v>-</v>
      </c>
      <c r="AU59" s="14">
        <f t="shared" si="13"/>
        <v>0.49754931569413047</v>
      </c>
      <c r="AV59" s="14">
        <f t="shared" si="14"/>
        <v>0.74228293861554295</v>
      </c>
      <c r="AW59" s="14">
        <f t="shared" si="15"/>
        <v>0.5272252344211602</v>
      </c>
      <c r="AX59" s="14">
        <f t="shared" si="16"/>
        <v>0.46098799928707318</v>
      </c>
      <c r="AY59" s="14">
        <f t="shared" si="17"/>
        <v>0.16793972023954393</v>
      </c>
    </row>
    <row r="60" spans="1:51" x14ac:dyDescent="0.2">
      <c r="A60" s="1">
        <v>653</v>
      </c>
      <c r="B60" s="1">
        <v>666</v>
      </c>
      <c r="D60">
        <v>1638.9802</v>
      </c>
      <c r="E60" s="1">
        <v>13</v>
      </c>
      <c r="F60" t="s">
        <v>211</v>
      </c>
      <c r="G60" s="5">
        <v>2.4062574291051114E-2</v>
      </c>
      <c r="H60" s="5">
        <v>3.5470793003905585E-2</v>
      </c>
      <c r="I60" s="5">
        <v>3.85491594498217E-2</v>
      </c>
      <c r="J60" s="5">
        <v>3.4157242316182709E-2</v>
      </c>
      <c r="K60" s="5">
        <v>5.5919935472915606E-2</v>
      </c>
      <c r="M60" s="5">
        <v>2.9656393275598575E-2</v>
      </c>
      <c r="N60" s="5">
        <v>3.3104347087790795E-2</v>
      </c>
      <c r="O60" s="5">
        <v>2.6955849889624722E-2</v>
      </c>
      <c r="P60" s="5">
        <v>3.7502886737986074E-2</v>
      </c>
      <c r="Q60" s="5">
        <v>4.8001188656817795E-2</v>
      </c>
      <c r="R60" s="1">
        <v>653</v>
      </c>
      <c r="S60" s="1">
        <v>666</v>
      </c>
      <c r="T60" s="7">
        <v>-5.5938189845474605E-3</v>
      </c>
      <c r="U60" s="7">
        <v>2.3664459161147908E-3</v>
      </c>
      <c r="V60" s="7">
        <v>1.1593309560196977E-2</v>
      </c>
      <c r="W60" s="7">
        <v>-3.345644421803364E-3</v>
      </c>
      <c r="X60" s="6">
        <v>7.9187468160978082E-3</v>
      </c>
      <c r="Y60" s="1">
        <v>653</v>
      </c>
      <c r="Z60" s="1">
        <v>666</v>
      </c>
      <c r="AA60" s="5">
        <v>5.4883681439972833E-3</v>
      </c>
      <c r="AB60" s="5">
        <v>1.0419001528273051E-2</v>
      </c>
      <c r="AC60" s="5">
        <v>4.6733740872813715E-3</v>
      </c>
      <c r="AD60" s="5">
        <v>5.0859229071149592E-3</v>
      </c>
      <c r="AE60" s="5">
        <v>3.5504330106979113E-3</v>
      </c>
      <c r="AF60" s="5">
        <v>6.217948717948717E-3</v>
      </c>
      <c r="AG60" s="5">
        <v>3.9943114280862621E-3</v>
      </c>
      <c r="AH60" s="5">
        <v>6.9018509084734243E-3</v>
      </c>
      <c r="AI60" s="5">
        <v>3.6121582611648834E-3</v>
      </c>
      <c r="AJ60" s="5">
        <v>2.5315843097300046E-3</v>
      </c>
      <c r="AK60" s="14">
        <f t="shared" si="3"/>
        <v>-7.271964679911698E-2</v>
      </c>
      <c r="AL60" s="14">
        <f t="shared" si="4"/>
        <v>3.076379690949228E-2</v>
      </c>
      <c r="AM60" s="14">
        <f t="shared" si="5"/>
        <v>0.1507130242825607</v>
      </c>
      <c r="AN60" s="14">
        <f t="shared" si="6"/>
        <v>-4.3493377483443729E-2</v>
      </c>
      <c r="AO60" s="14">
        <f t="shared" si="7"/>
        <v>0.1029437086092715</v>
      </c>
      <c r="AP60" s="14" t="str">
        <f t="shared" si="8"/>
        <v>-</v>
      </c>
      <c r="AQ60" s="14" t="str">
        <f t="shared" si="9"/>
        <v>-</v>
      </c>
      <c r="AR60" s="14" t="str">
        <f t="shared" si="10"/>
        <v>-</v>
      </c>
      <c r="AS60" s="14" t="str">
        <f t="shared" si="11"/>
        <v>-</v>
      </c>
      <c r="AT60" s="14" t="str">
        <f t="shared" si="12"/>
        <v>-</v>
      </c>
      <c r="AU60" s="14">
        <f t="shared" si="13"/>
        <v>0.30759925417052791</v>
      </c>
      <c r="AV60" s="14">
        <f t="shared" si="14"/>
        <v>0.73198307151714048</v>
      </c>
      <c r="AW60" s="14">
        <f t="shared" si="15"/>
        <v>7.3628336859289045E-2</v>
      </c>
      <c r="AX60" s="14">
        <f t="shared" si="16"/>
        <v>0.40550404871681178</v>
      </c>
      <c r="AY60" s="14">
        <f t="shared" si="17"/>
        <v>3.4667346161432189E-2</v>
      </c>
    </row>
    <row r="61" spans="1:51" x14ac:dyDescent="0.2">
      <c r="A61" s="1">
        <v>667</v>
      </c>
      <c r="B61" s="1">
        <v>687</v>
      </c>
      <c r="D61">
        <v>2605.3496</v>
      </c>
      <c r="E61" s="1">
        <v>20</v>
      </c>
      <c r="F61" t="s">
        <v>210</v>
      </c>
      <c r="G61" s="5">
        <v>3.4434381898454748E-2</v>
      </c>
      <c r="H61" s="5">
        <v>4.5266059602649004E-2</v>
      </c>
      <c r="I61" s="5">
        <v>5.7722461368653416E-2</v>
      </c>
      <c r="J61" s="5">
        <v>0.10845745033112583</v>
      </c>
      <c r="K61" s="5">
        <v>0.14718482339955849</v>
      </c>
      <c r="M61" s="5">
        <v>3.7916887417218541E-2</v>
      </c>
      <c r="N61" s="5">
        <v>5.0127814569536425E-2</v>
      </c>
      <c r="O61" s="5">
        <v>6.1852538631346578E-2</v>
      </c>
      <c r="P61" s="5">
        <v>0.11011346578366446</v>
      </c>
      <c r="Q61" s="5">
        <v>0.14170651214128036</v>
      </c>
      <c r="R61" s="1">
        <v>667</v>
      </c>
      <c r="S61" s="1">
        <v>687</v>
      </c>
      <c r="T61" s="7">
        <v>-3.4825055187637979E-3</v>
      </c>
      <c r="U61" s="7">
        <v>-4.8617549668874185E-3</v>
      </c>
      <c r="V61" s="7">
        <v>-4.1300772626931591E-3</v>
      </c>
      <c r="W61" s="7">
        <v>-1.6560154525386255E-3</v>
      </c>
      <c r="X61" s="6">
        <v>5.4783112582781571E-3</v>
      </c>
      <c r="Y61" s="1">
        <v>667</v>
      </c>
      <c r="Z61" s="1">
        <v>687</v>
      </c>
      <c r="AA61" s="5">
        <v>4.5067880794701981E-3</v>
      </c>
      <c r="AB61" s="5">
        <v>1.9910596026490065E-3</v>
      </c>
      <c r="AC61" s="5">
        <v>1.9910596026490065E-3</v>
      </c>
      <c r="AD61" s="5">
        <v>1.9910596026490065E-3</v>
      </c>
      <c r="AE61" s="5">
        <v>3.95855408388521E-3</v>
      </c>
      <c r="AF61" s="5">
        <v>4.5865342163355404E-3</v>
      </c>
      <c r="AG61" s="5">
        <v>3.5542494481236205E-3</v>
      </c>
      <c r="AH61" s="5">
        <v>3.3051324503311258E-3</v>
      </c>
      <c r="AI61" s="5">
        <v>4.1911699779249439E-3</v>
      </c>
      <c r="AJ61" s="5">
        <v>3.9116445916114783E-3</v>
      </c>
      <c r="AK61" s="14">
        <f t="shared" si="3"/>
        <v>-6.9650110375275964E-2</v>
      </c>
      <c r="AL61" s="14">
        <f t="shared" si="4"/>
        <v>-9.7235099337748376E-2</v>
      </c>
      <c r="AM61" s="14">
        <f t="shared" si="5"/>
        <v>-8.2601545253863179E-2</v>
      </c>
      <c r="AN61" s="14">
        <f t="shared" si="6"/>
        <v>-3.3120309050772512E-2</v>
      </c>
      <c r="AO61" s="14">
        <f t="shared" si="7"/>
        <v>0.10956622516556314</v>
      </c>
      <c r="AP61" s="14" t="str">
        <f t="shared" si="8"/>
        <v>-</v>
      </c>
      <c r="AQ61" s="14" t="str">
        <f t="shared" si="9"/>
        <v>-</v>
      </c>
      <c r="AR61" s="14" t="str">
        <f t="shared" si="10"/>
        <v>-</v>
      </c>
      <c r="AS61" s="14" t="str">
        <f t="shared" si="11"/>
        <v>-</v>
      </c>
      <c r="AT61" s="14" t="str">
        <f t="shared" si="12"/>
        <v>-</v>
      </c>
      <c r="AU61" s="14">
        <f t="shared" si="13"/>
        <v>0.40132569501478604</v>
      </c>
      <c r="AV61" s="14">
        <f t="shared" si="14"/>
        <v>0.10759624255862858</v>
      </c>
      <c r="AW61" s="14">
        <f t="shared" si="15"/>
        <v>0.1373598452171011</v>
      </c>
      <c r="AX61" s="14">
        <f t="shared" si="16"/>
        <v>0.56992996664733142</v>
      </c>
      <c r="AY61" s="14">
        <f t="shared" si="17"/>
        <v>0.16339148213433949</v>
      </c>
    </row>
    <row r="62" spans="1:51" x14ac:dyDescent="0.2">
      <c r="A62" s="1">
        <v>705</v>
      </c>
      <c r="B62" s="1">
        <v>718</v>
      </c>
      <c r="D62">
        <v>1616.8563999999999</v>
      </c>
      <c r="E62" s="1">
        <v>13</v>
      </c>
      <c r="F62" t="s">
        <v>209</v>
      </c>
      <c r="G62" s="5">
        <v>0.14651120733571063</v>
      </c>
      <c r="H62" s="5">
        <v>0.18696586856851757</v>
      </c>
      <c r="I62" s="5">
        <v>0.26890023773136357</v>
      </c>
      <c r="J62" s="5">
        <v>0.37627542876549497</v>
      </c>
      <c r="K62" s="5">
        <v>0.46038673798607577</v>
      </c>
      <c r="M62" s="5">
        <v>0.14265741212429953</v>
      </c>
      <c r="N62" s="5">
        <v>0.18951112243165222</v>
      </c>
      <c r="O62" s="5">
        <v>0.26061691288843603</v>
      </c>
      <c r="P62" s="5">
        <v>0.38242604856512141</v>
      </c>
      <c r="Q62" s="5">
        <v>0.46294939718118522</v>
      </c>
      <c r="R62" s="1">
        <v>705</v>
      </c>
      <c r="S62" s="1">
        <v>718</v>
      </c>
      <c r="T62" s="7">
        <v>3.8537952114111088E-3</v>
      </c>
      <c r="U62" s="7">
        <v>-2.5452538631346444E-3</v>
      </c>
      <c r="V62" s="7">
        <v>8.2833248429275107E-3</v>
      </c>
      <c r="W62" s="7">
        <v>-6.1506197996264696E-3</v>
      </c>
      <c r="X62" s="6">
        <v>-2.5626591951095319E-3</v>
      </c>
      <c r="Y62" s="1">
        <v>705</v>
      </c>
      <c r="Z62" s="1">
        <v>718</v>
      </c>
      <c r="AA62" s="5">
        <v>6.7250806588554932E-3</v>
      </c>
      <c r="AB62" s="5">
        <v>7.0513669553404646E-3</v>
      </c>
      <c r="AC62" s="5">
        <v>4.1057055527254195E-3</v>
      </c>
      <c r="AD62" s="5">
        <v>3.3700967906265919E-3</v>
      </c>
      <c r="AE62" s="5">
        <v>4.531923925963661E-3</v>
      </c>
      <c r="AF62" s="5">
        <v>8.0733571064696887E-3</v>
      </c>
      <c r="AG62" s="5">
        <v>7.8991339786041777E-3</v>
      </c>
      <c r="AH62" s="5">
        <v>8.4268976057055526E-3</v>
      </c>
      <c r="AI62" s="5">
        <v>6.6124978773985403E-3</v>
      </c>
      <c r="AJ62" s="5">
        <v>4.0246221769400575E-3</v>
      </c>
      <c r="AK62" s="14">
        <f t="shared" si="3"/>
        <v>5.0099337748344415E-2</v>
      </c>
      <c r="AL62" s="14">
        <f t="shared" si="4"/>
        <v>-3.3088300220750377E-2</v>
      </c>
      <c r="AM62" s="14">
        <f t="shared" si="5"/>
        <v>0.10768322295805764</v>
      </c>
      <c r="AN62" s="14">
        <f t="shared" si="6"/>
        <v>-7.9958057395144111E-2</v>
      </c>
      <c r="AO62" s="14">
        <f t="shared" si="7"/>
        <v>-3.3314569536423914E-2</v>
      </c>
      <c r="AP62" s="14" t="str">
        <f t="shared" si="8"/>
        <v>-</v>
      </c>
      <c r="AQ62" s="14" t="str">
        <f t="shared" si="9"/>
        <v>-</v>
      </c>
      <c r="AR62" s="14" t="str">
        <f t="shared" si="10"/>
        <v>-</v>
      </c>
      <c r="AS62" s="14" t="str">
        <f t="shared" si="11"/>
        <v>-</v>
      </c>
      <c r="AT62" s="14" t="str">
        <f t="shared" si="12"/>
        <v>-</v>
      </c>
      <c r="AU62" s="14">
        <f t="shared" si="13"/>
        <v>0.55978075583625486</v>
      </c>
      <c r="AV62" s="14">
        <f t="shared" si="14"/>
        <v>0.69852721134388496</v>
      </c>
      <c r="AW62" s="14">
        <f t="shared" si="15"/>
        <v>0.20062914123672862</v>
      </c>
      <c r="AX62" s="14">
        <f t="shared" si="16"/>
        <v>0.22450577805485339</v>
      </c>
      <c r="AY62" s="14">
        <f t="shared" si="17"/>
        <v>0.50456697807735762</v>
      </c>
    </row>
    <row r="63" spans="1:51" x14ac:dyDescent="0.2">
      <c r="A63" s="1">
        <v>713</v>
      </c>
      <c r="B63" s="1">
        <v>734</v>
      </c>
      <c r="D63">
        <v>2677.4593</v>
      </c>
      <c r="E63" s="1">
        <v>21</v>
      </c>
      <c r="F63" t="s">
        <v>208</v>
      </c>
      <c r="G63" s="5">
        <v>0.30140455166614111</v>
      </c>
      <c r="H63" s="5">
        <v>0.37732949647850311</v>
      </c>
      <c r="I63" s="5">
        <v>0.395094712498686</v>
      </c>
      <c r="J63" s="5">
        <v>0.43977136549984225</v>
      </c>
      <c r="K63" s="5">
        <v>0.53106112687900764</v>
      </c>
      <c r="M63" s="5">
        <v>0.30993477346788606</v>
      </c>
      <c r="N63" s="5">
        <v>0.37574377168085776</v>
      </c>
      <c r="O63" s="5">
        <v>0.39274251024913276</v>
      </c>
      <c r="P63" s="5">
        <v>0.44940066225165565</v>
      </c>
      <c r="Q63" s="5">
        <v>0.52014837590665408</v>
      </c>
      <c r="R63" s="1">
        <v>713</v>
      </c>
      <c r="S63" s="1">
        <v>734</v>
      </c>
      <c r="T63" s="7">
        <v>-8.5302218017449562E-3</v>
      </c>
      <c r="U63" s="7">
        <v>1.5857247976453291E-3</v>
      </c>
      <c r="V63" s="7">
        <v>2.3522022495532451E-3</v>
      </c>
      <c r="W63" s="7">
        <v>-9.6292967518133727E-3</v>
      </c>
      <c r="X63" s="6">
        <v>1.0912750972353591E-2</v>
      </c>
      <c r="Y63" s="1">
        <v>713</v>
      </c>
      <c r="Z63" s="1">
        <v>734</v>
      </c>
      <c r="AA63" s="5">
        <v>1.0576842215915063E-2</v>
      </c>
      <c r="AB63" s="5">
        <v>4.5481446441711336E-3</v>
      </c>
      <c r="AC63" s="5">
        <v>5.1939976873751712E-3</v>
      </c>
      <c r="AD63" s="5">
        <v>3.0865131924734568E-3</v>
      </c>
      <c r="AE63" s="5">
        <v>1.1764742983286031E-2</v>
      </c>
      <c r="AF63" s="5">
        <v>1.7979922211710291E-2</v>
      </c>
      <c r="AG63" s="5">
        <v>8.0244927993272357E-3</v>
      </c>
      <c r="AH63" s="5">
        <v>6.3671291916325024E-3</v>
      </c>
      <c r="AI63" s="5">
        <v>9.5545569221065912E-3</v>
      </c>
      <c r="AJ63" s="5">
        <v>1.3504152212761482E-3</v>
      </c>
      <c r="AK63" s="14">
        <f t="shared" si="3"/>
        <v>-0.17913465783664409</v>
      </c>
      <c r="AL63" s="14">
        <f t="shared" si="4"/>
        <v>3.3300220750551911E-2</v>
      </c>
      <c r="AM63" s="14">
        <f t="shared" si="5"/>
        <v>4.9396247240618148E-2</v>
      </c>
      <c r="AN63" s="14">
        <f t="shared" si="6"/>
        <v>-0.20221523178808082</v>
      </c>
      <c r="AO63" s="14">
        <f t="shared" si="7"/>
        <v>0.2291677704194254</v>
      </c>
      <c r="AP63" s="14" t="str">
        <f t="shared" si="8"/>
        <v>-</v>
      </c>
      <c r="AQ63" s="14" t="str">
        <f t="shared" si="9"/>
        <v>-</v>
      </c>
      <c r="AR63" s="14" t="str">
        <f t="shared" si="10"/>
        <v>-</v>
      </c>
      <c r="AS63" s="14" t="str">
        <f t="shared" si="11"/>
        <v>-</v>
      </c>
      <c r="AT63" s="14" t="str">
        <f t="shared" si="12"/>
        <v>-</v>
      </c>
      <c r="AU63" s="14">
        <f t="shared" si="13"/>
        <v>0.51786527231710011</v>
      </c>
      <c r="AV63" s="14">
        <f t="shared" si="14"/>
        <v>0.78070475945342244</v>
      </c>
      <c r="AW63" s="14">
        <f t="shared" si="15"/>
        <v>0.6460261723609757</v>
      </c>
      <c r="AX63" s="14">
        <f t="shared" si="16"/>
        <v>0.17203395615409248</v>
      </c>
      <c r="AY63" s="14">
        <f t="shared" si="17"/>
        <v>0.18569236038637446</v>
      </c>
    </row>
    <row r="64" spans="1:51" x14ac:dyDescent="0.2">
      <c r="A64" s="1">
        <v>735</v>
      </c>
      <c r="B64" s="1">
        <v>745</v>
      </c>
      <c r="D64">
        <v>1421.7028</v>
      </c>
      <c r="E64" s="1">
        <v>9</v>
      </c>
      <c r="F64" t="s">
        <v>207</v>
      </c>
      <c r="G64" s="5">
        <v>6.5561687515329897E-2</v>
      </c>
      <c r="H64" s="5">
        <v>0.15758670591120921</v>
      </c>
      <c r="I64" s="5">
        <v>0.33004022565611973</v>
      </c>
      <c r="J64" s="5">
        <v>0.46912595045376498</v>
      </c>
      <c r="K64" s="5">
        <v>0.47821940152072601</v>
      </c>
      <c r="M64" s="5">
        <v>5.7844861417709101E-2</v>
      </c>
      <c r="N64" s="5">
        <v>0.11862913907284768</v>
      </c>
      <c r="O64" s="5">
        <v>0.25819242089771888</v>
      </c>
      <c r="P64" s="5">
        <v>0.4582090998283051</v>
      </c>
      <c r="Q64" s="5">
        <v>0.48178108903605593</v>
      </c>
      <c r="R64" s="1">
        <v>735</v>
      </c>
      <c r="S64" s="1">
        <v>745</v>
      </c>
      <c r="T64" s="7">
        <v>7.7168260976207999E-3</v>
      </c>
      <c r="U64" s="7">
        <v>3.8957566838361539E-2</v>
      </c>
      <c r="V64" s="7">
        <v>7.1847804758400802E-2</v>
      </c>
      <c r="W64" s="7">
        <v>1.0916850625459896E-2</v>
      </c>
      <c r="X64" s="6">
        <v>-3.5616875153299007E-3</v>
      </c>
      <c r="Y64" s="1">
        <v>735</v>
      </c>
      <c r="Z64" s="1">
        <v>745</v>
      </c>
      <c r="AA64" s="5">
        <v>8.7650233014471435E-3</v>
      </c>
      <c r="AB64" s="5">
        <v>1.2757174392935982E-2</v>
      </c>
      <c r="AC64" s="5">
        <v>1.4276428746627422E-2</v>
      </c>
      <c r="AD64" s="5">
        <v>5.2956831003188615E-3</v>
      </c>
      <c r="AE64" s="5">
        <v>6.2141280353200873E-3</v>
      </c>
      <c r="AF64" s="5">
        <v>1.1709099828305126E-2</v>
      </c>
      <c r="AG64" s="5">
        <v>7.5689232278636255E-3</v>
      </c>
      <c r="AH64" s="5">
        <v>4.7369389256806472E-3</v>
      </c>
      <c r="AI64" s="5">
        <v>1.4415992151091489E-2</v>
      </c>
      <c r="AJ64" s="5">
        <v>4.2543536914397837E-3</v>
      </c>
      <c r="AK64" s="14">
        <f t="shared" si="3"/>
        <v>6.9451434878587195E-2</v>
      </c>
      <c r="AL64" s="14">
        <f t="shared" si="4"/>
        <v>0.35061810154525386</v>
      </c>
      <c r="AM64" s="14">
        <f t="shared" si="5"/>
        <v>0.64663024282560722</v>
      </c>
      <c r="AN64" s="14">
        <f t="shared" si="6"/>
        <v>9.8251655629139067E-2</v>
      </c>
      <c r="AO64" s="14">
        <f t="shared" si="7"/>
        <v>-3.2055187637969107E-2</v>
      </c>
      <c r="AP64" s="14" t="str">
        <f t="shared" si="8"/>
        <v>-</v>
      </c>
      <c r="AQ64" s="14" t="str">
        <f t="shared" si="9"/>
        <v>+</v>
      </c>
      <c r="AR64" s="14" t="str">
        <f t="shared" si="10"/>
        <v>+</v>
      </c>
      <c r="AS64" s="14" t="str">
        <f t="shared" si="11"/>
        <v>-</v>
      </c>
      <c r="AT64" s="14" t="str">
        <f t="shared" si="12"/>
        <v>-</v>
      </c>
      <c r="AU64" s="14">
        <f t="shared" si="13"/>
        <v>0.41250693572817893</v>
      </c>
      <c r="AV64" s="14">
        <f t="shared" si="14"/>
        <v>1.042622992183893E-2</v>
      </c>
      <c r="AW64" s="14">
        <f t="shared" si="15"/>
        <v>1.1649089557564168E-3</v>
      </c>
      <c r="AX64" s="14">
        <f t="shared" si="16"/>
        <v>0.28569051427654191</v>
      </c>
      <c r="AY64" s="14">
        <f t="shared" si="17"/>
        <v>0.45869449607175944</v>
      </c>
    </row>
    <row r="65" spans="1:51" x14ac:dyDescent="0.2">
      <c r="A65" s="1">
        <v>746</v>
      </c>
      <c r="B65" s="1">
        <v>764</v>
      </c>
      <c r="D65">
        <v>2005.0501999999999</v>
      </c>
      <c r="E65" s="1">
        <v>16</v>
      </c>
      <c r="F65" t="s">
        <v>206</v>
      </c>
      <c r="G65" s="5">
        <v>3.6681636313465785E-2</v>
      </c>
      <c r="H65" s="5">
        <v>5.460133830022075E-2</v>
      </c>
      <c r="I65" s="5">
        <v>5.4819743377483444E-2</v>
      </c>
      <c r="J65" s="5">
        <v>6.8317259933774827E-2</v>
      </c>
      <c r="K65" s="5">
        <v>0.17173461644591612</v>
      </c>
      <c r="M65" s="5">
        <v>3.5585402869757178E-2</v>
      </c>
      <c r="N65" s="5">
        <v>4.2950745033112581E-2</v>
      </c>
      <c r="O65" s="5">
        <v>4.8753863134657835E-2</v>
      </c>
      <c r="P65" s="5">
        <v>6.9010692604856511E-2</v>
      </c>
      <c r="Q65" s="5">
        <v>0.15355539459161147</v>
      </c>
      <c r="R65" s="1">
        <v>746</v>
      </c>
      <c r="S65" s="1">
        <v>764</v>
      </c>
      <c r="T65" s="7">
        <v>1.0962334437086085E-3</v>
      </c>
      <c r="U65" s="7">
        <v>1.1650593267108168E-2</v>
      </c>
      <c r="V65" s="7">
        <v>6.0658802428256052E-3</v>
      </c>
      <c r="W65" s="7">
        <v>-6.9343267108167418E-4</v>
      </c>
      <c r="X65" s="6">
        <v>1.8179221854304647E-2</v>
      </c>
      <c r="Y65" s="1">
        <v>746</v>
      </c>
      <c r="Z65" s="1">
        <v>764</v>
      </c>
      <c r="AA65" s="5">
        <v>1.1013934878587196E-2</v>
      </c>
      <c r="AB65" s="5">
        <v>1.0785113134657838E-2</v>
      </c>
      <c r="AC65" s="5">
        <v>6.6484547461368657E-3</v>
      </c>
      <c r="AD65" s="5">
        <v>6.2102649006622523E-3</v>
      </c>
      <c r="AE65" s="5">
        <v>1.0344577814569536E-2</v>
      </c>
      <c r="AF65" s="5">
        <v>4.2764210816777035E-3</v>
      </c>
      <c r="AG65" s="5">
        <v>4.6574917218543052E-3</v>
      </c>
      <c r="AH65" s="5">
        <v>6.2068156732891832E-3</v>
      </c>
      <c r="AI65" s="5">
        <v>2.3638934878587193E-3</v>
      </c>
      <c r="AJ65" s="5">
        <v>4.7582781456953641E-3</v>
      </c>
      <c r="AK65" s="14">
        <f t="shared" si="3"/>
        <v>1.7539735099337737E-2</v>
      </c>
      <c r="AL65" s="14">
        <f t="shared" si="4"/>
        <v>0.18640949227373069</v>
      </c>
      <c r="AM65" s="14">
        <f t="shared" si="5"/>
        <v>9.7054083885209683E-2</v>
      </c>
      <c r="AN65" s="14">
        <f t="shared" si="6"/>
        <v>-1.1094922737306787E-2</v>
      </c>
      <c r="AO65" s="14">
        <f t="shared" si="7"/>
        <v>0.29086754966887435</v>
      </c>
      <c r="AP65" s="14" t="str">
        <f t="shared" si="8"/>
        <v>-</v>
      </c>
      <c r="AQ65" s="14" t="str">
        <f t="shared" si="9"/>
        <v>-</v>
      </c>
      <c r="AR65" s="14" t="str">
        <f t="shared" si="10"/>
        <v>-</v>
      </c>
      <c r="AS65" s="14" t="str">
        <f t="shared" si="11"/>
        <v>-</v>
      </c>
      <c r="AT65" s="14" t="str">
        <f t="shared" si="12"/>
        <v>-</v>
      </c>
      <c r="AU65" s="14">
        <f t="shared" si="13"/>
        <v>0.88011536162522019</v>
      </c>
      <c r="AV65" s="14">
        <f t="shared" si="14"/>
        <v>0.16097935944616759</v>
      </c>
      <c r="AW65" s="14">
        <f t="shared" si="15"/>
        <v>0.31234192518194881</v>
      </c>
      <c r="AX65" s="14">
        <f t="shared" si="16"/>
        <v>0.86535393577564401</v>
      </c>
      <c r="AY65" s="14">
        <f t="shared" si="17"/>
        <v>5.0572373657098602E-2</v>
      </c>
    </row>
    <row r="66" spans="1:51" x14ac:dyDescent="0.2">
      <c r="A66" s="1">
        <v>754</v>
      </c>
      <c r="B66" s="1">
        <v>766</v>
      </c>
      <c r="D66">
        <v>1442.8226999999999</v>
      </c>
      <c r="E66" s="1">
        <v>10</v>
      </c>
      <c r="F66" t="s">
        <v>205</v>
      </c>
      <c r="G66" s="5">
        <v>9.5814128035320079E-2</v>
      </c>
      <c r="H66" s="5">
        <v>0.13256280353200883</v>
      </c>
      <c r="I66" s="5">
        <v>0.1346225165562914</v>
      </c>
      <c r="J66" s="5">
        <v>0.15954503311258278</v>
      </c>
      <c r="K66" s="5">
        <v>0.26721467991169978</v>
      </c>
      <c r="M66" s="5">
        <v>9.6299779249448131E-2</v>
      </c>
      <c r="N66" s="5">
        <v>0.12774083885209714</v>
      </c>
      <c r="O66" s="5">
        <v>0.12788576158940396</v>
      </c>
      <c r="P66" s="5">
        <v>0.16111280353200882</v>
      </c>
      <c r="Q66" s="5">
        <v>0.24905783664459158</v>
      </c>
      <c r="R66" s="1">
        <v>754</v>
      </c>
      <c r="S66" s="1">
        <v>766</v>
      </c>
      <c r="T66" s="7">
        <v>-4.8565121412804313E-4</v>
      </c>
      <c r="U66" s="7">
        <v>4.8219646799117031E-3</v>
      </c>
      <c r="V66" s="7">
        <v>6.7367549668874357E-3</v>
      </c>
      <c r="W66" s="7">
        <v>-1.5677704194260356E-3</v>
      </c>
      <c r="X66" s="6">
        <v>1.8156843267108171E-2</v>
      </c>
      <c r="Y66" s="1">
        <v>754</v>
      </c>
      <c r="Z66" s="1">
        <v>766</v>
      </c>
      <c r="AA66" s="5">
        <v>1.5262803532008829E-2</v>
      </c>
      <c r="AB66" s="5">
        <v>9.4517660044150104E-3</v>
      </c>
      <c r="AC66" s="5">
        <v>3.8185430463576159E-3</v>
      </c>
      <c r="AD66" s="5">
        <v>5.5402869757174384E-3</v>
      </c>
      <c r="AE66" s="5">
        <v>4.7153421633554082E-3</v>
      </c>
      <c r="AF66" s="5">
        <v>1.1437417218543048E-2</v>
      </c>
      <c r="AG66" s="5">
        <v>7.5197571743929352E-3</v>
      </c>
      <c r="AH66" s="5">
        <v>1.2295474613686533E-2</v>
      </c>
      <c r="AI66" s="5">
        <v>1.9547461368653422E-3</v>
      </c>
      <c r="AJ66" s="5">
        <v>6.7462472406181022E-3</v>
      </c>
      <c r="AK66" s="14">
        <f t="shared" si="3"/>
        <v>-4.8565121412804313E-3</v>
      </c>
      <c r="AL66" s="14">
        <f t="shared" si="4"/>
        <v>4.8219646799117027E-2</v>
      </c>
      <c r="AM66" s="14">
        <f t="shared" si="5"/>
        <v>6.7367549668874357E-2</v>
      </c>
      <c r="AN66" s="14">
        <f t="shared" si="6"/>
        <v>-1.5677704194260355E-2</v>
      </c>
      <c r="AO66" s="14">
        <f t="shared" si="7"/>
        <v>0.18156843267108172</v>
      </c>
      <c r="AP66" s="14" t="str">
        <f t="shared" si="8"/>
        <v>-</v>
      </c>
      <c r="AQ66" s="14" t="str">
        <f t="shared" si="9"/>
        <v>-</v>
      </c>
      <c r="AR66" s="14" t="str">
        <f t="shared" si="10"/>
        <v>-</v>
      </c>
      <c r="AS66" s="14" t="str">
        <f t="shared" si="11"/>
        <v>-</v>
      </c>
      <c r="AT66" s="14" t="str">
        <f t="shared" si="12"/>
        <v>-</v>
      </c>
      <c r="AU66" s="14">
        <f t="shared" si="13"/>
        <v>0.96693577287340216</v>
      </c>
      <c r="AV66" s="14">
        <f t="shared" si="14"/>
        <v>0.52729981522805425</v>
      </c>
      <c r="AW66" s="14">
        <f t="shared" si="15"/>
        <v>0.41603490248304353</v>
      </c>
      <c r="AX66" s="14">
        <f t="shared" si="16"/>
        <v>0.66795679776001893</v>
      </c>
      <c r="AY66" s="14">
        <f t="shared" si="17"/>
        <v>1.8764870202233976E-2</v>
      </c>
    </row>
    <row r="67" spans="1:51" x14ac:dyDescent="0.2">
      <c r="A67" s="1">
        <v>767</v>
      </c>
      <c r="B67" s="1">
        <v>781</v>
      </c>
      <c r="D67">
        <v>1818.9353000000001</v>
      </c>
      <c r="E67" s="1">
        <v>13</v>
      </c>
      <c r="F67" t="s">
        <v>204</v>
      </c>
      <c r="G67" s="5">
        <v>0.13117685515367636</v>
      </c>
      <c r="H67" s="5">
        <v>0.17461920529801325</v>
      </c>
      <c r="I67" s="5">
        <v>0.22782866361012055</v>
      </c>
      <c r="J67" s="5">
        <v>0.26041305824418404</v>
      </c>
      <c r="K67" s="5">
        <v>0.26885753098998133</v>
      </c>
      <c r="M67" s="5">
        <v>0.12335345559517745</v>
      </c>
      <c r="N67" s="5">
        <v>0.15119341144506707</v>
      </c>
      <c r="O67" s="5">
        <v>0.17538750212260146</v>
      </c>
      <c r="P67" s="5">
        <v>0.22405068772287318</v>
      </c>
      <c r="Q67" s="5">
        <v>0.26112183732382405</v>
      </c>
      <c r="R67" s="1">
        <v>767</v>
      </c>
      <c r="S67" s="1">
        <v>781</v>
      </c>
      <c r="T67" s="7">
        <v>7.8233995584988964E-3</v>
      </c>
      <c r="U67" s="7">
        <v>2.3425793852946186E-2</v>
      </c>
      <c r="V67" s="7">
        <v>5.2441161487519115E-2</v>
      </c>
      <c r="W67" s="7">
        <v>3.6362370521310909E-2</v>
      </c>
      <c r="X67" s="6">
        <v>7.7356936661572562E-3</v>
      </c>
      <c r="Y67" s="1">
        <v>767</v>
      </c>
      <c r="Z67" s="1">
        <v>781</v>
      </c>
      <c r="AA67" s="5">
        <v>5.6395822720326028E-3</v>
      </c>
      <c r="AB67" s="5">
        <v>5.9870096790626583E-3</v>
      </c>
      <c r="AC67" s="5">
        <v>3.0247919850568857E-3</v>
      </c>
      <c r="AD67" s="5">
        <v>4.1600441501103745E-3</v>
      </c>
      <c r="AE67" s="5">
        <v>3.7339106809305485E-3</v>
      </c>
      <c r="AF67" s="5">
        <v>8.4952453727288151E-3</v>
      </c>
      <c r="AG67" s="5">
        <v>4.419935472915605E-3</v>
      </c>
      <c r="AH67" s="5">
        <v>3.9748683987094581E-3</v>
      </c>
      <c r="AI67" s="5">
        <v>5.6573272202411267E-3</v>
      </c>
      <c r="AJ67" s="5">
        <v>4.7747495330276784E-3</v>
      </c>
      <c r="AK67" s="14">
        <f t="shared" si="3"/>
        <v>0.10170419426048566</v>
      </c>
      <c r="AL67" s="14">
        <f t="shared" si="4"/>
        <v>0.30453532008830042</v>
      </c>
      <c r="AM67" s="14">
        <f t="shared" si="5"/>
        <v>0.68173509933774845</v>
      </c>
      <c r="AN67" s="14">
        <f t="shared" si="6"/>
        <v>0.4727108167770418</v>
      </c>
      <c r="AO67" s="14">
        <f t="shared" si="7"/>
        <v>0.10056401766004433</v>
      </c>
      <c r="AP67" s="14" t="str">
        <f t="shared" si="8"/>
        <v>-</v>
      </c>
      <c r="AQ67" s="14" t="str">
        <f t="shared" si="9"/>
        <v>-</v>
      </c>
      <c r="AR67" s="14" t="str">
        <f t="shared" si="10"/>
        <v>+</v>
      </c>
      <c r="AS67" s="14" t="str">
        <f t="shared" si="11"/>
        <v>+</v>
      </c>
      <c r="AT67" s="14" t="str">
        <f t="shared" si="12"/>
        <v>-</v>
      </c>
      <c r="AU67" s="14">
        <f t="shared" si="13"/>
        <v>0.25461639481058651</v>
      </c>
      <c r="AV67" s="14">
        <f t="shared" si="14"/>
        <v>5.498203541444719E-3</v>
      </c>
      <c r="AW67" s="14">
        <f t="shared" si="15"/>
        <v>5.3779752185766589E-5</v>
      </c>
      <c r="AX67" s="14">
        <f t="shared" si="16"/>
        <v>8.5512822951807482E-4</v>
      </c>
      <c r="AY67" s="14">
        <f t="shared" si="17"/>
        <v>9.1576217122521078E-2</v>
      </c>
    </row>
    <row r="68" spans="1:51" x14ac:dyDescent="0.2">
      <c r="A68" s="1">
        <v>770</v>
      </c>
      <c r="B68" s="1">
        <v>781</v>
      </c>
      <c r="D68">
        <v>1457.8409999999999</v>
      </c>
      <c r="E68" s="1">
        <v>10</v>
      </c>
      <c r="F68" t="s">
        <v>203</v>
      </c>
      <c r="G68" s="5">
        <v>0.10948256070640178</v>
      </c>
      <c r="H68" s="5">
        <v>0.15005132450331124</v>
      </c>
      <c r="I68" s="5">
        <v>0.17727428256070638</v>
      </c>
      <c r="J68" s="5">
        <v>0.20001887417218542</v>
      </c>
      <c r="K68" s="5">
        <v>0.21026059602649005</v>
      </c>
      <c r="M68" s="5">
        <v>0.11248421633554083</v>
      </c>
      <c r="N68" s="5">
        <v>0.14082836644591609</v>
      </c>
      <c r="O68" s="5">
        <v>0.16498112582781455</v>
      </c>
      <c r="P68" s="5">
        <v>0.18577439293598233</v>
      </c>
      <c r="Q68" s="5">
        <v>0.2016662251655629</v>
      </c>
      <c r="R68" s="1">
        <v>770</v>
      </c>
      <c r="S68" s="1">
        <v>781</v>
      </c>
      <c r="T68" s="7">
        <v>-3.0016556291390696E-3</v>
      </c>
      <c r="U68" s="7">
        <v>9.2229580573951267E-3</v>
      </c>
      <c r="V68" s="7">
        <v>1.2293156732891823E-2</v>
      </c>
      <c r="W68" s="7">
        <v>1.4244481236203081E-2</v>
      </c>
      <c r="X68" s="6">
        <v>8.5943708609271356E-3</v>
      </c>
      <c r="Y68" s="1">
        <v>770</v>
      </c>
      <c r="Z68" s="1">
        <v>781</v>
      </c>
      <c r="AA68" s="5">
        <v>4.3426048565121406E-3</v>
      </c>
      <c r="AB68" s="5">
        <v>4.5006622516556285E-3</v>
      </c>
      <c r="AC68" s="5">
        <v>3.6252759381898455E-3</v>
      </c>
      <c r="AD68" s="5">
        <v>3.160485651214128E-3</v>
      </c>
      <c r="AE68" s="5">
        <v>4.2768211920529795E-3</v>
      </c>
      <c r="AF68" s="5">
        <v>7.8475717439293585E-3</v>
      </c>
      <c r="AG68" s="5">
        <v>5.1671081677704201E-3</v>
      </c>
      <c r="AH68" s="5">
        <v>4.2690949227373069E-3</v>
      </c>
      <c r="AI68" s="5">
        <v>1.5844150110375276E-2</v>
      </c>
      <c r="AJ68" s="5">
        <v>3.4801324503311261E-3</v>
      </c>
      <c r="AK68" s="14">
        <f t="shared" si="3"/>
        <v>-3.0016556291390696E-2</v>
      </c>
      <c r="AL68" s="14">
        <f t="shared" si="4"/>
        <v>9.2229580573951267E-2</v>
      </c>
      <c r="AM68" s="14">
        <f t="shared" si="5"/>
        <v>0.12293156732891823</v>
      </c>
      <c r="AN68" s="14">
        <f t="shared" si="6"/>
        <v>0.14244481236203083</v>
      </c>
      <c r="AO68" s="14">
        <f t="shared" si="7"/>
        <v>8.5943708609271363E-2</v>
      </c>
      <c r="AP68" s="14" t="str">
        <f t="shared" si="8"/>
        <v>-</v>
      </c>
      <c r="AQ68" s="14" t="str">
        <f t="shared" si="9"/>
        <v>-</v>
      </c>
      <c r="AR68" s="14" t="str">
        <f t="shared" si="10"/>
        <v>-</v>
      </c>
      <c r="AS68" s="14" t="str">
        <f t="shared" si="11"/>
        <v>-</v>
      </c>
      <c r="AT68" s="14" t="str">
        <f t="shared" si="12"/>
        <v>-</v>
      </c>
      <c r="AU68" s="14">
        <f t="shared" si="13"/>
        <v>0.59322093811474108</v>
      </c>
      <c r="AV68" s="14">
        <f t="shared" si="14"/>
        <v>8.0141699119919488E-2</v>
      </c>
      <c r="AW68" s="14">
        <f t="shared" si="15"/>
        <v>1.9075142548482842E-2</v>
      </c>
      <c r="AX68" s="14">
        <f t="shared" si="16"/>
        <v>0.20144879587738343</v>
      </c>
      <c r="AY68" s="14">
        <f t="shared" si="17"/>
        <v>5.4109599964864898E-2</v>
      </c>
    </row>
    <row r="69" spans="1:51" x14ac:dyDescent="0.2">
      <c r="A69" s="1">
        <v>782</v>
      </c>
      <c r="B69" s="1">
        <v>789</v>
      </c>
      <c r="D69">
        <v>1018.4299</v>
      </c>
      <c r="E69" s="1">
        <v>6</v>
      </c>
      <c r="F69" t="s">
        <v>202</v>
      </c>
      <c r="G69" s="5">
        <v>0.15455500367917588</v>
      </c>
      <c r="H69" s="5">
        <v>0.21202005150846209</v>
      </c>
      <c r="I69" s="5">
        <v>0.29823417954378212</v>
      </c>
      <c r="J69" s="5">
        <v>0.31914514348785872</v>
      </c>
      <c r="K69" s="5">
        <v>0.31853421633554085</v>
      </c>
      <c r="M69" s="5">
        <v>0.16643579838116263</v>
      </c>
      <c r="N69" s="5">
        <v>0.19850993377483442</v>
      </c>
      <c r="O69" s="5">
        <v>0.2669357983811626</v>
      </c>
      <c r="P69" s="5">
        <v>0.32406346578366446</v>
      </c>
      <c r="Q69" s="5">
        <v>0.33101986754966889</v>
      </c>
      <c r="R69" s="1">
        <v>782</v>
      </c>
      <c r="S69" s="1">
        <v>789</v>
      </c>
      <c r="T69" s="7">
        <v>-1.188079470198675E-2</v>
      </c>
      <c r="U69" s="7">
        <v>1.3510117733627685E-2</v>
      </c>
      <c r="V69" s="7">
        <v>3.1298381162619557E-2</v>
      </c>
      <c r="W69" s="7">
        <v>-4.9183222958057151E-3</v>
      </c>
      <c r="X69" s="6">
        <v>-1.2485651214128023E-2</v>
      </c>
      <c r="Y69" s="1">
        <v>782</v>
      </c>
      <c r="Z69" s="1">
        <v>789</v>
      </c>
      <c r="AA69" s="5">
        <v>1.0383554083885211E-2</v>
      </c>
      <c r="AB69" s="5">
        <v>1.6438189845474616E-2</v>
      </c>
      <c r="AC69" s="5">
        <v>6.7422737306843264E-3</v>
      </c>
      <c r="AD69" s="5">
        <v>9.2969094922737295E-3</v>
      </c>
      <c r="AE69" s="5">
        <v>1.4485467255334804E-2</v>
      </c>
      <c r="AF69" s="5">
        <v>9.5088300220750547E-3</v>
      </c>
      <c r="AG69" s="5">
        <v>6.4409492273730688E-3</v>
      </c>
      <c r="AH69" s="5">
        <v>1.1187270051508462E-2</v>
      </c>
      <c r="AI69" s="5">
        <v>1.4920345842531272E-2</v>
      </c>
      <c r="AJ69" s="5">
        <v>7.793046357615894E-3</v>
      </c>
      <c r="AK69" s="14">
        <f t="shared" si="3"/>
        <v>-7.1284768211920507E-2</v>
      </c>
      <c r="AL69" s="14">
        <f t="shared" si="4"/>
        <v>8.1060706401766103E-2</v>
      </c>
      <c r="AM69" s="14">
        <f t="shared" si="5"/>
        <v>0.18779028697571734</v>
      </c>
      <c r="AN69" s="14">
        <f t="shared" si="6"/>
        <v>-2.9509933774834289E-2</v>
      </c>
      <c r="AO69" s="14">
        <f t="shared" si="7"/>
        <v>-7.4913907284768141E-2</v>
      </c>
      <c r="AP69" s="14" t="str">
        <f t="shared" si="8"/>
        <v>-</v>
      </c>
      <c r="AQ69" s="14" t="str">
        <f t="shared" si="9"/>
        <v>-</v>
      </c>
      <c r="AR69" s="14" t="str">
        <f t="shared" si="10"/>
        <v>-</v>
      </c>
      <c r="AS69" s="14" t="str">
        <f t="shared" si="11"/>
        <v>-</v>
      </c>
      <c r="AT69" s="14" t="str">
        <f t="shared" si="12"/>
        <v>-</v>
      </c>
      <c r="AU69" s="14">
        <f t="shared" si="13"/>
        <v>0.21766933022031515</v>
      </c>
      <c r="AV69" s="14">
        <f t="shared" si="14"/>
        <v>0.25566779922289851</v>
      </c>
      <c r="AW69" s="14">
        <f t="shared" si="15"/>
        <v>1.4257188619441403E-2</v>
      </c>
      <c r="AX69" s="14">
        <f t="shared" si="16"/>
        <v>0.65331456392232623</v>
      </c>
      <c r="AY69" s="14">
        <f t="shared" si="17"/>
        <v>0.25890944833477775</v>
      </c>
    </row>
    <row r="70" spans="1:51" x14ac:dyDescent="0.2">
      <c r="A70" s="1">
        <v>782</v>
      </c>
      <c r="B70" s="1">
        <v>792</v>
      </c>
      <c r="D70">
        <v>1347.5885000000001</v>
      </c>
      <c r="E70" s="1">
        <v>9</v>
      </c>
      <c r="F70" t="s">
        <v>201</v>
      </c>
      <c r="G70" s="5">
        <v>0.27179666421388271</v>
      </c>
      <c r="H70" s="5">
        <v>0.32933247485896494</v>
      </c>
      <c r="I70" s="5">
        <v>0.39531101299975474</v>
      </c>
      <c r="J70" s="5">
        <v>0.40694665194996316</v>
      </c>
      <c r="K70" s="5">
        <v>0.40389354917831738</v>
      </c>
      <c r="M70" s="5">
        <v>0.28043168996811374</v>
      </c>
      <c r="N70" s="5">
        <v>0.33039342653912185</v>
      </c>
      <c r="O70" s="5">
        <v>0.38896418935491778</v>
      </c>
      <c r="P70" s="5">
        <v>0.41219499632082418</v>
      </c>
      <c r="Q70" s="5">
        <v>0.41144885945548199</v>
      </c>
      <c r="R70" s="1">
        <v>782</v>
      </c>
      <c r="S70" s="1">
        <v>792</v>
      </c>
      <c r="T70" s="7">
        <v>-8.6350257542310346E-3</v>
      </c>
      <c r="U70" s="7">
        <v>-1.0609516801569738E-3</v>
      </c>
      <c r="V70" s="7">
        <v>6.3468236448368919E-3</v>
      </c>
      <c r="W70" s="7">
        <v>-5.2483443708609715E-3</v>
      </c>
      <c r="X70" s="6">
        <v>-7.555310277164615E-3</v>
      </c>
      <c r="Y70" s="1">
        <v>782</v>
      </c>
      <c r="Z70" s="1">
        <v>792</v>
      </c>
      <c r="AA70" s="5">
        <v>5.2847682119205293E-3</v>
      </c>
      <c r="AB70" s="5">
        <v>1.1859455481972037E-2</v>
      </c>
      <c r="AC70" s="5">
        <v>7.371351483934265E-3</v>
      </c>
      <c r="AD70" s="5">
        <v>1.0772381653176354E-2</v>
      </c>
      <c r="AE70" s="5">
        <v>1.2580573951434878E-2</v>
      </c>
      <c r="AF70" s="5">
        <v>1.2547829286239882E-2</v>
      </c>
      <c r="AG70" s="5">
        <v>1.4725656119695854E-2</v>
      </c>
      <c r="AH70" s="5">
        <v>1.2929359823399558E-2</v>
      </c>
      <c r="AI70" s="5">
        <v>1.0822418444935002E-2</v>
      </c>
      <c r="AJ70" s="5">
        <v>7.9359823399558493E-3</v>
      </c>
      <c r="AK70" s="14">
        <f t="shared" si="3"/>
        <v>-7.7715231788079306E-2</v>
      </c>
      <c r="AL70" s="14">
        <f t="shared" si="4"/>
        <v>-9.5485651214127637E-3</v>
      </c>
      <c r="AM70" s="14">
        <f t="shared" si="5"/>
        <v>5.7121412803532029E-2</v>
      </c>
      <c r="AN70" s="14">
        <f t="shared" si="6"/>
        <v>-4.7235099337748741E-2</v>
      </c>
      <c r="AO70" s="14">
        <f t="shared" si="7"/>
        <v>-6.799779249448154E-2</v>
      </c>
      <c r="AP70" s="14" t="str">
        <f t="shared" si="8"/>
        <v>-</v>
      </c>
      <c r="AQ70" s="14" t="str">
        <f t="shared" si="9"/>
        <v>-</v>
      </c>
      <c r="AR70" s="14" t="str">
        <f t="shared" si="10"/>
        <v>-</v>
      </c>
      <c r="AS70" s="14" t="str">
        <f t="shared" si="11"/>
        <v>-</v>
      </c>
      <c r="AT70" s="14" t="str">
        <f t="shared" si="12"/>
        <v>-</v>
      </c>
      <c r="AU70" s="14">
        <f t="shared" si="13"/>
        <v>0.33366856883737001</v>
      </c>
      <c r="AV70" s="14">
        <f t="shared" si="14"/>
        <v>0.92725030475307368</v>
      </c>
      <c r="AW70" s="14">
        <f t="shared" si="15"/>
        <v>0.50112689038292924</v>
      </c>
      <c r="AX70" s="14">
        <f t="shared" si="16"/>
        <v>0.58367780515923351</v>
      </c>
      <c r="AY70" s="14">
        <f t="shared" si="17"/>
        <v>0.42866323057771577</v>
      </c>
    </row>
    <row r="71" spans="1:51" x14ac:dyDescent="0.2">
      <c r="A71" s="1">
        <v>798</v>
      </c>
      <c r="B71" s="1">
        <v>811</v>
      </c>
      <c r="D71">
        <v>1693.8214</v>
      </c>
      <c r="E71" s="1">
        <v>13</v>
      </c>
      <c r="F71" t="s">
        <v>200</v>
      </c>
      <c r="G71" s="5">
        <v>8.3489726608931905E-2</v>
      </c>
      <c r="H71" s="5">
        <v>0.13105026320258106</v>
      </c>
      <c r="I71" s="5">
        <v>0.16100730174902358</v>
      </c>
      <c r="J71" s="5">
        <v>0.21486109696043471</v>
      </c>
      <c r="K71" s="5">
        <v>0.25647104771608081</v>
      </c>
      <c r="M71" s="5">
        <v>8.5970113771438275E-2</v>
      </c>
      <c r="N71" s="5">
        <v>0.12568746816097809</v>
      </c>
      <c r="O71" s="5">
        <v>0.14982569196807607</v>
      </c>
      <c r="P71" s="5">
        <v>0.20812064866700627</v>
      </c>
      <c r="Q71" s="5">
        <v>0.24594056715911022</v>
      </c>
      <c r="R71" s="1">
        <v>798</v>
      </c>
      <c r="S71" s="1">
        <v>811</v>
      </c>
      <c r="T71" s="7">
        <v>-2.4803871625063644E-3</v>
      </c>
      <c r="U71" s="7">
        <v>5.3627950416029763E-3</v>
      </c>
      <c r="V71" s="7">
        <v>1.1181609780947526E-2</v>
      </c>
      <c r="W71" s="7">
        <v>6.74044829342842E-3</v>
      </c>
      <c r="X71" s="6">
        <v>1.0530480556970626E-2</v>
      </c>
      <c r="Y71" s="1">
        <v>798</v>
      </c>
      <c r="Z71" s="1">
        <v>811</v>
      </c>
      <c r="AA71" s="5">
        <v>5.0714043131261672E-3</v>
      </c>
      <c r="AB71" s="5">
        <v>1.4755561215826116E-2</v>
      </c>
      <c r="AC71" s="5">
        <v>5.7944472745797247E-3</v>
      </c>
      <c r="AD71" s="5">
        <v>4.6107997962302602E-3</v>
      </c>
      <c r="AE71" s="5">
        <v>1.1475123110884699E-2</v>
      </c>
      <c r="AF71" s="5">
        <v>1.2108337578536252E-2</v>
      </c>
      <c r="AG71" s="5">
        <v>3.6046867040244522E-3</v>
      </c>
      <c r="AH71" s="5">
        <v>6.6872134488028525E-3</v>
      </c>
      <c r="AI71" s="5">
        <v>1.1829173034471048E-2</v>
      </c>
      <c r="AJ71" s="5">
        <v>5.0675836304975375E-3</v>
      </c>
      <c r="AK71" s="14">
        <f t="shared" si="3"/>
        <v>-3.2245033112582734E-2</v>
      </c>
      <c r="AL71" s="14">
        <f t="shared" si="4"/>
        <v>6.9716335540838698E-2</v>
      </c>
      <c r="AM71" s="14">
        <f t="shared" si="5"/>
        <v>0.14536092715231783</v>
      </c>
      <c r="AN71" s="14">
        <f t="shared" si="6"/>
        <v>8.7625827814569457E-2</v>
      </c>
      <c r="AO71" s="14">
        <f t="shared" si="7"/>
        <v>0.13689624724061814</v>
      </c>
      <c r="AP71" s="14" t="str">
        <f t="shared" si="8"/>
        <v>-</v>
      </c>
      <c r="AQ71" s="14" t="str">
        <f t="shared" si="9"/>
        <v>-</v>
      </c>
      <c r="AR71" s="14" t="str">
        <f t="shared" si="10"/>
        <v>-</v>
      </c>
      <c r="AS71" s="14" t="str">
        <f t="shared" si="11"/>
        <v>-</v>
      </c>
      <c r="AT71" s="14" t="str">
        <f t="shared" si="12"/>
        <v>-</v>
      </c>
      <c r="AU71" s="14">
        <f t="shared" si="13"/>
        <v>0.75987886967222718</v>
      </c>
      <c r="AV71" s="14">
        <f t="shared" si="14"/>
        <v>0.57390492831325912</v>
      </c>
      <c r="AW71" s="14">
        <f t="shared" si="15"/>
        <v>9.3821157031484609E-2</v>
      </c>
      <c r="AX71" s="14">
        <f t="shared" si="16"/>
        <v>0.40983657966006926</v>
      </c>
      <c r="AY71" s="14">
        <f t="shared" si="17"/>
        <v>0.21962286491176264</v>
      </c>
    </row>
    <row r="72" spans="1:51" x14ac:dyDescent="0.2">
      <c r="A72" s="1">
        <v>815</v>
      </c>
      <c r="B72" s="1">
        <v>821</v>
      </c>
      <c r="D72">
        <v>902.51279999999997</v>
      </c>
      <c r="E72" s="1">
        <v>6</v>
      </c>
      <c r="F72" t="s">
        <v>199</v>
      </c>
      <c r="G72" s="5">
        <v>9.8743561442236928E-3</v>
      </c>
      <c r="H72" s="5">
        <v>6.7422737306843264E-3</v>
      </c>
      <c r="I72" s="5">
        <v>8.7152317880794701E-3</v>
      </c>
      <c r="J72" s="5">
        <v>6.5540838852097124E-3</v>
      </c>
      <c r="K72" s="5">
        <v>7.66298749080206E-3</v>
      </c>
      <c r="M72" s="5">
        <v>7.4661515820456216E-3</v>
      </c>
      <c r="N72" s="5">
        <v>1.1130978660779986E-2</v>
      </c>
      <c r="O72" s="5">
        <v>6.4109639440765266E-3</v>
      </c>
      <c r="P72" s="5">
        <v>7.1449595290654895E-3</v>
      </c>
      <c r="Q72" s="5">
        <v>6.5145327446651949E-3</v>
      </c>
      <c r="R72" s="1">
        <v>815</v>
      </c>
      <c r="S72" s="1">
        <v>821</v>
      </c>
      <c r="T72" s="7">
        <v>2.4082045621780729E-3</v>
      </c>
      <c r="U72" s="7">
        <v>-4.3887049300956578E-3</v>
      </c>
      <c r="V72" s="7">
        <v>2.3042678440029435E-3</v>
      </c>
      <c r="W72" s="7">
        <v>-5.9087564385577624E-4</v>
      </c>
      <c r="X72" s="6">
        <v>1.1484547461368651E-3</v>
      </c>
      <c r="Y72" s="1">
        <v>815</v>
      </c>
      <c r="Z72" s="1">
        <v>821</v>
      </c>
      <c r="AA72" s="5">
        <v>4.1054083885209711E-3</v>
      </c>
      <c r="AB72" s="5">
        <v>2.2669242089771889E-3</v>
      </c>
      <c r="AC72" s="5">
        <v>4.1552612214863869E-3</v>
      </c>
      <c r="AD72" s="5">
        <v>2.7603016924208977E-3</v>
      </c>
      <c r="AE72" s="5">
        <v>1.8833701250919794E-3</v>
      </c>
      <c r="AF72" s="5">
        <v>3.0623620309050766E-3</v>
      </c>
      <c r="AG72" s="5">
        <v>2.2991169977924948E-3</v>
      </c>
      <c r="AH72" s="5">
        <v>1.8756438557763059E-3</v>
      </c>
      <c r="AI72" s="5">
        <v>2.4361662987490802E-3</v>
      </c>
      <c r="AJ72" s="5">
        <v>2.591427520235467E-3</v>
      </c>
      <c r="AK72" s="14">
        <f t="shared" si="3"/>
        <v>1.4449227373068438E-2</v>
      </c>
      <c r="AL72" s="14">
        <f t="shared" si="4"/>
        <v>-2.6332229580573949E-2</v>
      </c>
      <c r="AM72" s="14">
        <f t="shared" si="5"/>
        <v>1.3825607064017661E-2</v>
      </c>
      <c r="AN72" s="14">
        <f t="shared" si="6"/>
        <v>-3.5452538631346574E-3</v>
      </c>
      <c r="AO72" s="14">
        <f t="shared" si="7"/>
        <v>6.8907284768211906E-3</v>
      </c>
      <c r="AP72" s="14" t="str">
        <f t="shared" si="8"/>
        <v>-</v>
      </c>
      <c r="AQ72" s="14" t="str">
        <f t="shared" si="9"/>
        <v>-</v>
      </c>
      <c r="AR72" s="14" t="str">
        <f t="shared" si="10"/>
        <v>-</v>
      </c>
      <c r="AS72" s="14" t="str">
        <f t="shared" si="11"/>
        <v>-</v>
      </c>
      <c r="AT72" s="14" t="str">
        <f t="shared" si="12"/>
        <v>-</v>
      </c>
      <c r="AU72" s="14">
        <f t="shared" si="13"/>
        <v>0.46112426725647981</v>
      </c>
      <c r="AV72" s="14">
        <f t="shared" si="14"/>
        <v>7.8147705098095335E-2</v>
      </c>
      <c r="AW72" s="14">
        <f t="shared" si="15"/>
        <v>0.43075555532880139</v>
      </c>
      <c r="AX72" s="14">
        <f t="shared" si="16"/>
        <v>0.79480154580312801</v>
      </c>
      <c r="AY72" s="14">
        <f t="shared" si="17"/>
        <v>0.56827458880568416</v>
      </c>
    </row>
    <row r="73" spans="1:51" x14ac:dyDescent="0.2">
      <c r="A73" s="1">
        <v>822</v>
      </c>
      <c r="B73" s="1">
        <v>830</v>
      </c>
      <c r="D73">
        <v>1087.5166999999999</v>
      </c>
      <c r="E73" s="1">
        <v>8</v>
      </c>
      <c r="F73" t="s">
        <v>198</v>
      </c>
      <c r="G73" s="5">
        <v>9.6172185430463575E-2</v>
      </c>
      <c r="H73" s="5">
        <v>0.11667577262693157</v>
      </c>
      <c r="I73" s="5">
        <v>0.13101172737306843</v>
      </c>
      <c r="J73" s="5">
        <v>0.19534450883002205</v>
      </c>
      <c r="K73" s="5">
        <v>0.27297061258278144</v>
      </c>
      <c r="M73" s="5">
        <v>0.10284271523178808</v>
      </c>
      <c r="N73" s="5">
        <v>0.11622599337748343</v>
      </c>
      <c r="O73" s="5">
        <v>0.12616197571743928</v>
      </c>
      <c r="P73" s="5">
        <v>0.19890894039735099</v>
      </c>
      <c r="Q73" s="5">
        <v>0.28821192052980132</v>
      </c>
      <c r="R73" s="1">
        <v>822</v>
      </c>
      <c r="S73" s="1">
        <v>830</v>
      </c>
      <c r="T73" s="7">
        <v>-6.670529801324496E-3</v>
      </c>
      <c r="U73" s="7">
        <v>4.4977924944812923E-4</v>
      </c>
      <c r="V73" s="7">
        <v>4.849751655629145E-3</v>
      </c>
      <c r="W73" s="7">
        <v>-3.5644315673289254E-3</v>
      </c>
      <c r="X73" s="6">
        <v>-1.5241307947019889E-2</v>
      </c>
      <c r="Y73" s="1">
        <v>822</v>
      </c>
      <c r="Z73" s="1">
        <v>830</v>
      </c>
      <c r="AA73" s="5">
        <v>8.768625827814569E-3</v>
      </c>
      <c r="AB73" s="5">
        <v>3.627621412803532E-3</v>
      </c>
      <c r="AC73" s="5">
        <v>3.8436810154525384E-3</v>
      </c>
      <c r="AD73" s="5">
        <v>6.7982891832229575E-3</v>
      </c>
      <c r="AE73" s="5">
        <v>9.3188465783664472E-3</v>
      </c>
      <c r="AF73" s="5">
        <v>9.8939017660044145E-3</v>
      </c>
      <c r="AG73" s="5">
        <v>6.9123896247240612E-3</v>
      </c>
      <c r="AH73" s="5">
        <v>8.5971302428256065E-3</v>
      </c>
      <c r="AI73" s="5">
        <v>8.536699779249448E-3</v>
      </c>
      <c r="AJ73" s="5">
        <v>8.8962472406181013E-3</v>
      </c>
      <c r="AK73" s="14">
        <f t="shared" ref="AK73:AK136" si="18">T73*$E73</f>
        <v>-5.3364238410595968E-2</v>
      </c>
      <c r="AL73" s="14">
        <f t="shared" ref="AL73:AL136" si="19">U73*$E73</f>
        <v>3.5982339955850338E-3</v>
      </c>
      <c r="AM73" s="14">
        <f t="shared" ref="AM73:AM136" si="20">V73*$E73</f>
        <v>3.879801324503316E-2</v>
      </c>
      <c r="AN73" s="14">
        <f t="shared" ref="AN73:AN136" si="21">W73*$E73</f>
        <v>-2.8515452538631404E-2</v>
      </c>
      <c r="AO73" s="14">
        <f t="shared" ref="AO73:AO136" si="22">X73*$E73</f>
        <v>-0.12193046357615911</v>
      </c>
      <c r="AP73" s="14" t="str">
        <f t="shared" ref="AP73:AP88" si="23">IF((IF(ABS(T73)&gt;0.025,1,0))+(IF(ABS(AK73)&gt;0.25,1,0))+((IF(AU73&lt;0.05,1,0)))=3,"+","-")</f>
        <v>-</v>
      </c>
      <c r="AQ73" s="14" t="str">
        <f t="shared" ref="AQ73:AQ136" si="24">IF((IF(ABS(U73)&gt;0.025,1,0))+(IF(ABS(AL73)&gt;0.25,1,0))+((IF(AV73&lt;0.05,1,0)))=3,"+","-")</f>
        <v>-</v>
      </c>
      <c r="AR73" s="14" t="str">
        <f t="shared" ref="AR73:AR136" si="25">IF((IF(ABS(V73)&gt;0.025,1,0))+(IF(ABS(AM73)&gt;0.25,1,0))+((IF(AW73&lt;0.05,1,0)))=3,"+","-")</f>
        <v>-</v>
      </c>
      <c r="AS73" s="14" t="str">
        <f t="shared" ref="AS73:AS136" si="26">IF((IF(ABS(W73)&gt;0.025,1,0))+(IF(ABS(AN73)&gt;0.25,1,0))+((IF(AX73&lt;0.05,1,0)))=3,"+","-")</f>
        <v>-</v>
      </c>
      <c r="AT73" s="14" t="str">
        <f t="shared" ref="AT73:AT136" si="27">IF((IF(ABS(X73)&gt;0.025,1,0))+(IF(ABS(AO73)&gt;0.25,1,0))+((IF(AY73&lt;0.05,1,0)))=3,"+","-")</f>
        <v>-</v>
      </c>
      <c r="AU73" s="14">
        <f t="shared" ref="AU73:AU88" si="28">_xlfn.T.DIST.2T((ABS(T73))/(SQRT((((ABS(AA73))^2)/3)+(((ABS(AF73))^2)/3))),4)</f>
        <v>0.43148609296675489</v>
      </c>
      <c r="AV73" s="14">
        <f t="shared" ref="AV73:AV88" si="29">_xlfn.T.DIST.2T((ABS(U73))/(SQRT((((ABS(AB73))^2)/3)+(((ABS(AG73))^2)/3))),4)</f>
        <v>0.92530909845087705</v>
      </c>
      <c r="AW73" s="14">
        <f t="shared" ref="AW73:AW88" si="30">_xlfn.T.DIST.2T((ABS(V73))/(SQRT((((ABS(AC73))^2)/3)+(((ABS(AH73))^2)/3))),4)</f>
        <v>0.42281205942650912</v>
      </c>
      <c r="AX73" s="14">
        <f t="shared" ref="AX73:AX88" si="31">_xlfn.T.DIST.2T((ABS(W73))/(SQRT((((ABS(AD73))^2)/3)+(((ABS(AI73))^2)/3))),4)</f>
        <v>0.60180397753887527</v>
      </c>
      <c r="AY73" s="14">
        <f t="shared" ref="AY73:AY88" si="32">_xlfn.T.DIST.2T((ABS(X73))/(SQRT((((ABS(AE73))^2)/3)+(((ABS(AJ73))^2)/3))),4)</f>
        <v>0.10981043084976058</v>
      </c>
    </row>
    <row r="74" spans="1:51" x14ac:dyDescent="0.2">
      <c r="A74" s="1">
        <v>831</v>
      </c>
      <c r="B74" s="1">
        <v>839</v>
      </c>
      <c r="D74">
        <v>1065.5583999999999</v>
      </c>
      <c r="E74" s="1">
        <v>7</v>
      </c>
      <c r="F74" t="s">
        <v>197</v>
      </c>
      <c r="G74" s="5">
        <v>2.7370545569221062E-2</v>
      </c>
      <c r="H74" s="5">
        <v>4.9352097130242828E-2</v>
      </c>
      <c r="I74" s="5">
        <v>7.5845316934720908E-2</v>
      </c>
      <c r="J74" s="5">
        <v>9.4327972248502048E-2</v>
      </c>
      <c r="K74" s="5">
        <v>0.183521917376222</v>
      </c>
      <c r="M74" s="5">
        <v>3.1812362030905074E-2</v>
      </c>
      <c r="N74" s="5">
        <v>4.2342005676442765E-2</v>
      </c>
      <c r="O74" s="5">
        <v>6.5102649006622521E-2</v>
      </c>
      <c r="P74" s="5">
        <v>9.9013087354146948E-2</v>
      </c>
      <c r="Q74" s="5">
        <v>0.17696830652790915</v>
      </c>
      <c r="R74" s="1">
        <v>831</v>
      </c>
      <c r="S74" s="1">
        <v>839</v>
      </c>
      <c r="T74" s="7">
        <v>-4.4418164616840117E-3</v>
      </c>
      <c r="U74" s="7">
        <v>7.0100914538000622E-3</v>
      </c>
      <c r="V74" s="7">
        <v>1.0742667928098394E-2</v>
      </c>
      <c r="W74" s="7">
        <v>-4.6851151056449053E-3</v>
      </c>
      <c r="X74" s="6">
        <v>6.5536108483128372E-3</v>
      </c>
      <c r="Y74" s="1">
        <v>831</v>
      </c>
      <c r="Z74" s="1">
        <v>839</v>
      </c>
      <c r="AA74" s="5">
        <v>9.9955849889624727E-3</v>
      </c>
      <c r="AB74" s="5">
        <v>5.8754336171554719E-3</v>
      </c>
      <c r="AC74" s="5">
        <v>5.554241564175339E-3</v>
      </c>
      <c r="AD74" s="5">
        <v>6.2202775149795015E-3</v>
      </c>
      <c r="AE74" s="5">
        <v>5.0673289183222952E-3</v>
      </c>
      <c r="AF74" s="5">
        <v>7.4202144433932506E-3</v>
      </c>
      <c r="AG74" s="5">
        <v>6.7661620939766624E-3</v>
      </c>
      <c r="AH74" s="5">
        <v>4.2308420056764431E-3</v>
      </c>
      <c r="AI74" s="5">
        <v>5.033900977609587E-3</v>
      </c>
      <c r="AJ74" s="5">
        <v>6.0936613055818344E-3</v>
      </c>
      <c r="AK74" s="14">
        <f t="shared" si="18"/>
        <v>-3.1092715231788082E-2</v>
      </c>
      <c r="AL74" s="14">
        <f t="shared" si="19"/>
        <v>4.9070640176600434E-2</v>
      </c>
      <c r="AM74" s="14">
        <f t="shared" si="20"/>
        <v>7.5198675496688766E-2</v>
      </c>
      <c r="AN74" s="14">
        <f t="shared" si="21"/>
        <v>-3.2795805739514336E-2</v>
      </c>
      <c r="AO74" s="14">
        <f t="shared" si="22"/>
        <v>4.5875275938189859E-2</v>
      </c>
      <c r="AP74" s="14" t="str">
        <f t="shared" si="23"/>
        <v>-</v>
      </c>
      <c r="AQ74" s="14" t="str">
        <f t="shared" si="24"/>
        <v>-</v>
      </c>
      <c r="AR74" s="14" t="str">
        <f t="shared" si="25"/>
        <v>-</v>
      </c>
      <c r="AS74" s="14" t="str">
        <f t="shared" si="26"/>
        <v>-</v>
      </c>
      <c r="AT74" s="14" t="str">
        <f t="shared" si="27"/>
        <v>-</v>
      </c>
      <c r="AU74" s="14">
        <f t="shared" si="28"/>
        <v>0.57001930907956566</v>
      </c>
      <c r="AV74" s="14">
        <f t="shared" si="29"/>
        <v>0.24690402208460965</v>
      </c>
      <c r="AW74" s="14">
        <f t="shared" si="30"/>
        <v>5.6100907442430695E-2</v>
      </c>
      <c r="AX74" s="14">
        <f t="shared" si="31"/>
        <v>0.36788855883826388</v>
      </c>
      <c r="AY74" s="14">
        <f t="shared" si="32"/>
        <v>0.22533715986456443</v>
      </c>
    </row>
    <row r="75" spans="1:51" x14ac:dyDescent="0.2">
      <c r="A75" s="1">
        <v>848</v>
      </c>
      <c r="B75" s="1">
        <v>859</v>
      </c>
      <c r="D75">
        <v>1426.7471</v>
      </c>
      <c r="E75" s="1">
        <v>11</v>
      </c>
      <c r="F75" t="s">
        <v>196</v>
      </c>
      <c r="G75" s="5">
        <v>8.0166967690146501E-2</v>
      </c>
      <c r="H75" s="5">
        <v>0.11766094722054989</v>
      </c>
      <c r="I75" s="5">
        <v>0.16391601444912704</v>
      </c>
      <c r="J75" s="5">
        <v>0.20761057595825808</v>
      </c>
      <c r="K75" s="5">
        <v>0.28225938189845479</v>
      </c>
      <c r="M75" s="5">
        <v>7.6282159341761996E-2</v>
      </c>
      <c r="N75" s="5">
        <v>8.5876981737908892E-2</v>
      </c>
      <c r="O75" s="5">
        <v>9.0223359422034924E-2</v>
      </c>
      <c r="P75" s="5">
        <v>9.7628938390527803E-2</v>
      </c>
      <c r="Q75" s="5">
        <v>0.14269275536825204</v>
      </c>
      <c r="R75" s="1">
        <v>848</v>
      </c>
      <c r="S75" s="1">
        <v>859</v>
      </c>
      <c r="T75" s="7">
        <v>3.8848083483845053E-3</v>
      </c>
      <c r="U75" s="7">
        <v>3.1783965482640994E-2</v>
      </c>
      <c r="V75" s="7">
        <v>7.3692655027092116E-2</v>
      </c>
      <c r="W75" s="7">
        <v>0.10998163756773027</v>
      </c>
      <c r="X75" s="6">
        <v>0.13956662653020274</v>
      </c>
      <c r="Y75" s="1">
        <v>848</v>
      </c>
      <c r="Z75" s="1">
        <v>859</v>
      </c>
      <c r="AA75" s="5">
        <v>2.0919125025085287E-3</v>
      </c>
      <c r="AB75" s="5">
        <v>8.0541842263696563E-3</v>
      </c>
      <c r="AC75" s="5">
        <v>5.2408187838651416E-3</v>
      </c>
      <c r="AD75" s="5">
        <v>2.3308248043347377E-3</v>
      </c>
      <c r="AE75" s="5">
        <v>6.8276138872165352E-3</v>
      </c>
      <c r="AF75" s="5">
        <v>4.5967288781858318E-3</v>
      </c>
      <c r="AG75" s="5">
        <v>1.9814368854103952E-3</v>
      </c>
      <c r="AH75" s="5">
        <v>1.8416616496086692E-3</v>
      </c>
      <c r="AI75" s="5">
        <v>1.8120610074252455E-3</v>
      </c>
      <c r="AJ75" s="5">
        <v>1.1893437688139674E-3</v>
      </c>
      <c r="AK75" s="14">
        <f t="shared" si="18"/>
        <v>4.2732891832229558E-2</v>
      </c>
      <c r="AL75" s="14">
        <f t="shared" si="19"/>
        <v>0.34962362030905092</v>
      </c>
      <c r="AM75" s="14">
        <f t="shared" si="20"/>
        <v>0.81061920529801323</v>
      </c>
      <c r="AN75" s="14">
        <f t="shared" si="21"/>
        <v>1.209798013245033</v>
      </c>
      <c r="AO75" s="14">
        <f t="shared" si="22"/>
        <v>1.5352328918322302</v>
      </c>
      <c r="AP75" s="14" t="str">
        <f t="shared" si="23"/>
        <v>-</v>
      </c>
      <c r="AQ75" s="14" t="str">
        <f t="shared" si="24"/>
        <v>+</v>
      </c>
      <c r="AR75" s="14" t="str">
        <f t="shared" si="25"/>
        <v>+</v>
      </c>
      <c r="AS75" s="14" t="str">
        <f t="shared" si="26"/>
        <v>+</v>
      </c>
      <c r="AT75" s="14" t="str">
        <f t="shared" si="27"/>
        <v>+</v>
      </c>
      <c r="AU75" s="14">
        <f t="shared" si="28"/>
        <v>0.25359110940510715</v>
      </c>
      <c r="AV75" s="14">
        <f t="shared" si="29"/>
        <v>2.6741122790900074E-3</v>
      </c>
      <c r="AW75" s="14">
        <f t="shared" si="30"/>
        <v>2.1255951196908638E-5</v>
      </c>
      <c r="AX75" s="14">
        <f t="shared" si="31"/>
        <v>3.4561943721028341E-7</v>
      </c>
      <c r="AY75" s="14">
        <f t="shared" si="32"/>
        <v>4.0313171371727749E-6</v>
      </c>
    </row>
    <row r="76" spans="1:51" x14ac:dyDescent="0.2">
      <c r="A76" s="1">
        <v>871</v>
      </c>
      <c r="B76" s="1">
        <v>879</v>
      </c>
      <c r="D76">
        <v>1111.5279</v>
      </c>
      <c r="E76" s="1">
        <v>8</v>
      </c>
      <c r="F76" t="s">
        <v>195</v>
      </c>
      <c r="G76" s="5">
        <v>8.2685982339955846E-2</v>
      </c>
      <c r="H76" s="5">
        <v>0.13695088300220751</v>
      </c>
      <c r="I76" s="5">
        <v>0.16985527041942605</v>
      </c>
      <c r="J76" s="5">
        <v>0.19485954746136863</v>
      </c>
      <c r="K76" s="5">
        <v>0.19859906181015452</v>
      </c>
      <c r="M76" s="5">
        <v>8.3123206401766014E-2</v>
      </c>
      <c r="N76" s="5">
        <v>0.13257588300220752</v>
      </c>
      <c r="O76" s="5">
        <v>0.16872364790286976</v>
      </c>
      <c r="P76" s="5">
        <v>0.18386548013245033</v>
      </c>
      <c r="Q76" s="5">
        <v>0.20194798565121413</v>
      </c>
      <c r="R76" s="1">
        <v>871</v>
      </c>
      <c r="S76" s="1">
        <v>879</v>
      </c>
      <c r="T76" s="7">
        <v>-4.3722406181016669E-4</v>
      </c>
      <c r="U76" s="7">
        <v>4.3749999999999865E-3</v>
      </c>
      <c r="V76" s="7">
        <v>1.1316225165562972E-3</v>
      </c>
      <c r="W76" s="7">
        <v>1.0994067328918323E-2</v>
      </c>
      <c r="X76" s="6">
        <v>-3.348923841059601E-3</v>
      </c>
      <c r="Y76" s="1">
        <v>871</v>
      </c>
      <c r="Z76" s="1">
        <v>879</v>
      </c>
      <c r="AA76" s="5">
        <v>5.2421357615894037E-3</v>
      </c>
      <c r="AB76" s="5">
        <v>6.5783664459161144E-3</v>
      </c>
      <c r="AC76" s="5">
        <v>8.2286147902869752E-3</v>
      </c>
      <c r="AD76" s="5">
        <v>5.6873620309050776E-3</v>
      </c>
      <c r="AE76" s="5">
        <v>1.2108167770419426E-2</v>
      </c>
      <c r="AF76" s="5">
        <v>1.1702538631346579E-2</v>
      </c>
      <c r="AG76" s="5">
        <v>7.1181015452538628E-3</v>
      </c>
      <c r="AH76" s="5">
        <v>6.5980960264900657E-3</v>
      </c>
      <c r="AI76" s="5">
        <v>1.6861341059602648E-2</v>
      </c>
      <c r="AJ76" s="5">
        <v>8.213852097130242E-3</v>
      </c>
      <c r="AK76" s="14">
        <f t="shared" si="18"/>
        <v>-3.4977924944813335E-3</v>
      </c>
      <c r="AL76" s="14">
        <f t="shared" si="19"/>
        <v>3.4999999999999892E-2</v>
      </c>
      <c r="AM76" s="14">
        <f t="shared" si="20"/>
        <v>9.0529801324503775E-3</v>
      </c>
      <c r="AN76" s="14">
        <f t="shared" si="21"/>
        <v>8.7952538631346583E-2</v>
      </c>
      <c r="AO76" s="14">
        <f t="shared" si="22"/>
        <v>-2.6791390728476808E-2</v>
      </c>
      <c r="AP76" s="14" t="str">
        <f t="shared" si="23"/>
        <v>-</v>
      </c>
      <c r="AQ76" s="14" t="str">
        <f t="shared" si="24"/>
        <v>-</v>
      </c>
      <c r="AR76" s="14" t="str">
        <f t="shared" si="25"/>
        <v>-</v>
      </c>
      <c r="AS76" s="14" t="str">
        <f t="shared" si="26"/>
        <v>-</v>
      </c>
      <c r="AT76" s="14" t="str">
        <f t="shared" si="27"/>
        <v>-</v>
      </c>
      <c r="AU76" s="14">
        <f t="shared" si="28"/>
        <v>0.95573904112127184</v>
      </c>
      <c r="AV76" s="14">
        <f t="shared" si="29"/>
        <v>0.47800781584265384</v>
      </c>
      <c r="AW76" s="14">
        <f t="shared" si="30"/>
        <v>0.86161924352434716</v>
      </c>
      <c r="AX76" s="14">
        <f t="shared" si="31"/>
        <v>0.34484536027730744</v>
      </c>
      <c r="AY76" s="14">
        <f t="shared" si="32"/>
        <v>0.71201662283557687</v>
      </c>
    </row>
    <row r="77" spans="1:51" x14ac:dyDescent="0.2">
      <c r="A77" s="1">
        <v>873</v>
      </c>
      <c r="B77" s="1">
        <v>893</v>
      </c>
      <c r="D77">
        <v>2468.2316999999998</v>
      </c>
      <c r="E77" s="1">
        <v>20</v>
      </c>
      <c r="F77" t="s">
        <v>194</v>
      </c>
      <c r="G77" s="5">
        <v>0.11444139072847682</v>
      </c>
      <c r="H77" s="5">
        <v>0.18642455849889625</v>
      </c>
      <c r="I77" s="5">
        <v>0.22741848785871963</v>
      </c>
      <c r="J77" s="5">
        <v>0.23114100441501104</v>
      </c>
      <c r="K77" s="5">
        <v>0.25263383002207507</v>
      </c>
      <c r="M77" s="5">
        <v>0.1173119757174393</v>
      </c>
      <c r="N77" s="5">
        <v>0.1924082229580574</v>
      </c>
      <c r="O77" s="5">
        <v>0.22283647902869758</v>
      </c>
      <c r="P77" s="5">
        <v>0.23408184326710818</v>
      </c>
      <c r="Q77" s="5">
        <v>0.2510171081677704</v>
      </c>
      <c r="R77" s="1">
        <v>873</v>
      </c>
      <c r="S77" s="1">
        <v>893</v>
      </c>
      <c r="T77" s="7">
        <v>-2.8705849889624682E-3</v>
      </c>
      <c r="U77" s="7">
        <v>-5.9836644591611393E-3</v>
      </c>
      <c r="V77" s="7">
        <v>4.5820088300220409E-3</v>
      </c>
      <c r="W77" s="7">
        <v>-2.9408388520971427E-3</v>
      </c>
      <c r="X77" s="6">
        <v>1.616721854304652E-3</v>
      </c>
      <c r="Y77" s="1">
        <v>873</v>
      </c>
      <c r="Z77" s="1">
        <v>893</v>
      </c>
      <c r="AA77" s="5">
        <v>6.0554083885209714E-3</v>
      </c>
      <c r="AB77" s="5">
        <v>5.5618101545253859E-3</v>
      </c>
      <c r="AC77" s="5">
        <v>3.4012141280353198E-3</v>
      </c>
      <c r="AD77" s="5">
        <v>3.0900662251655631E-3</v>
      </c>
      <c r="AE77" s="5">
        <v>7.0673289183222961E-3</v>
      </c>
      <c r="AF77" s="5">
        <v>1.0628587196467991E-2</v>
      </c>
      <c r="AG77" s="5">
        <v>6.5711368653421634E-3</v>
      </c>
      <c r="AH77" s="5">
        <v>1.7316225165562914E-3</v>
      </c>
      <c r="AI77" s="5">
        <v>5.1040286975717435E-3</v>
      </c>
      <c r="AJ77" s="5">
        <v>4.7158388520971298E-3</v>
      </c>
      <c r="AK77" s="14">
        <f t="shared" si="18"/>
        <v>-5.7411699779249363E-2</v>
      </c>
      <c r="AL77" s="14">
        <f t="shared" si="19"/>
        <v>-0.11967328918322279</v>
      </c>
      <c r="AM77" s="14">
        <f t="shared" si="20"/>
        <v>9.1640176600440826E-2</v>
      </c>
      <c r="AN77" s="14">
        <f t="shared" si="21"/>
        <v>-5.8816777041942853E-2</v>
      </c>
      <c r="AO77" s="14">
        <f t="shared" si="22"/>
        <v>3.2334437086093043E-2</v>
      </c>
      <c r="AP77" s="14" t="str">
        <f t="shared" si="23"/>
        <v>-</v>
      </c>
      <c r="AQ77" s="14" t="str">
        <f t="shared" si="24"/>
        <v>-</v>
      </c>
      <c r="AR77" s="14" t="str">
        <f t="shared" si="25"/>
        <v>-</v>
      </c>
      <c r="AS77" s="14" t="str">
        <f t="shared" si="26"/>
        <v>-</v>
      </c>
      <c r="AT77" s="14" t="str">
        <f t="shared" si="27"/>
        <v>-</v>
      </c>
      <c r="AU77" s="14">
        <f t="shared" si="28"/>
        <v>0.70521361007626648</v>
      </c>
      <c r="AV77" s="14">
        <f t="shared" si="29"/>
        <v>0.29500921539431257</v>
      </c>
      <c r="AW77" s="14">
        <f t="shared" si="30"/>
        <v>0.10609678161035983</v>
      </c>
      <c r="AX77" s="14">
        <f t="shared" si="31"/>
        <v>0.44137655909914364</v>
      </c>
      <c r="AY77" s="14">
        <f t="shared" si="32"/>
        <v>0.75824961818314862</v>
      </c>
    </row>
    <row r="78" spans="1:51" x14ac:dyDescent="0.2">
      <c r="A78" s="1">
        <v>909</v>
      </c>
      <c r="B78" s="1">
        <v>921</v>
      </c>
      <c r="D78">
        <v>1455.7702999999999</v>
      </c>
      <c r="E78" s="1">
        <v>12</v>
      </c>
      <c r="F78" t="s">
        <v>193</v>
      </c>
      <c r="G78" s="5">
        <v>3.2114974245768951E-2</v>
      </c>
      <c r="H78" s="5">
        <v>4.4589587932303158E-2</v>
      </c>
      <c r="I78" s="5">
        <v>6.9267200147167043E-2</v>
      </c>
      <c r="J78" s="5">
        <v>7.7655353200883015E-2</v>
      </c>
      <c r="K78" s="5">
        <v>9.3642935982339956E-2</v>
      </c>
      <c r="M78" s="5">
        <v>3.1671541574687267E-2</v>
      </c>
      <c r="N78" s="5">
        <v>4.8132542310522441E-2</v>
      </c>
      <c r="O78" s="5">
        <v>7.0751471670345831E-2</v>
      </c>
      <c r="P78" s="5">
        <v>7.5569904341427518E-2</v>
      </c>
      <c r="Q78" s="5">
        <v>8.6484179543782194E-2</v>
      </c>
      <c r="R78" s="1">
        <v>909</v>
      </c>
      <c r="S78" s="1">
        <v>921</v>
      </c>
      <c r="T78" s="7">
        <v>4.4343267108167954E-4</v>
      </c>
      <c r="U78" s="7">
        <v>-3.542954378219281E-3</v>
      </c>
      <c r="V78" s="7">
        <v>-1.4842715231788038E-3</v>
      </c>
      <c r="W78" s="7">
        <v>2.085448859455487E-3</v>
      </c>
      <c r="X78" s="6">
        <v>7.1587564385577696E-3</v>
      </c>
      <c r="Y78" s="1">
        <v>909</v>
      </c>
      <c r="Z78" s="1">
        <v>921</v>
      </c>
      <c r="AA78" s="5">
        <v>2.3157652685798381E-3</v>
      </c>
      <c r="AB78" s="5">
        <v>2.8746320824135393E-3</v>
      </c>
      <c r="AC78" s="5">
        <v>2.3157652685798381E-3</v>
      </c>
      <c r="AD78" s="5">
        <v>4.4635761589403968E-3</v>
      </c>
      <c r="AE78" s="5">
        <v>3.7396063281824867E-3</v>
      </c>
      <c r="AF78" s="5">
        <v>7.0375275938189845E-3</v>
      </c>
      <c r="AG78" s="5">
        <v>3.1266556291390728E-3</v>
      </c>
      <c r="AH78" s="5">
        <v>3.3695732155997055E-3</v>
      </c>
      <c r="AI78" s="5">
        <v>3.5336644591611476E-3</v>
      </c>
      <c r="AJ78" s="5">
        <v>3.0346762325239147E-3</v>
      </c>
      <c r="AK78" s="14">
        <f t="shared" si="18"/>
        <v>5.3211920529801547E-3</v>
      </c>
      <c r="AL78" s="14">
        <f t="shared" si="19"/>
        <v>-4.2515452538631371E-2</v>
      </c>
      <c r="AM78" s="14">
        <f t="shared" si="20"/>
        <v>-1.7811258278145645E-2</v>
      </c>
      <c r="AN78" s="14">
        <f t="shared" si="21"/>
        <v>2.5025386313465844E-2</v>
      </c>
      <c r="AO78" s="14">
        <f t="shared" si="22"/>
        <v>8.5905077262693239E-2</v>
      </c>
      <c r="AP78" s="14" t="str">
        <f t="shared" si="23"/>
        <v>-</v>
      </c>
      <c r="AQ78" s="14" t="str">
        <f t="shared" si="24"/>
        <v>-</v>
      </c>
      <c r="AR78" s="14" t="str">
        <f t="shared" si="25"/>
        <v>-</v>
      </c>
      <c r="AS78" s="14" t="str">
        <f t="shared" si="26"/>
        <v>-</v>
      </c>
      <c r="AT78" s="14" t="str">
        <f t="shared" si="27"/>
        <v>-</v>
      </c>
      <c r="AU78" s="14">
        <f t="shared" si="28"/>
        <v>0.92242282239817297</v>
      </c>
      <c r="AV78" s="14">
        <f t="shared" si="29"/>
        <v>0.22201808374732165</v>
      </c>
      <c r="AW78" s="14">
        <f t="shared" si="30"/>
        <v>0.56361415059799658</v>
      </c>
      <c r="AX78" s="14">
        <f t="shared" si="31"/>
        <v>0.56024184533454124</v>
      </c>
      <c r="AY78" s="14">
        <f t="shared" si="32"/>
        <v>6.1677634021466324E-2</v>
      </c>
    </row>
    <row r="79" spans="1:51" x14ac:dyDescent="0.2">
      <c r="A79" s="1">
        <v>922</v>
      </c>
      <c r="B79" s="1">
        <v>929</v>
      </c>
      <c r="D79">
        <v>905.43970000000002</v>
      </c>
      <c r="E79" s="1">
        <v>7</v>
      </c>
      <c r="F79" t="s">
        <v>192</v>
      </c>
      <c r="G79" s="5">
        <v>5.5663040050457267E-2</v>
      </c>
      <c r="H79" s="5">
        <v>7.1526963103122052E-2</v>
      </c>
      <c r="I79" s="5">
        <v>8.1544623147272149E-2</v>
      </c>
      <c r="J79" s="5">
        <v>8.4011037527593813E-2</v>
      </c>
      <c r="K79" s="5">
        <v>8.7136234626300865E-2</v>
      </c>
      <c r="M79" s="5">
        <v>5.8056922106590976E-2</v>
      </c>
      <c r="N79" s="5">
        <v>7.2069378744875429E-2</v>
      </c>
      <c r="O79" s="5">
        <v>7.4636707663197716E-2</v>
      </c>
      <c r="P79" s="5">
        <v>8.8666351308735417E-2</v>
      </c>
      <c r="Q79" s="5">
        <v>8.3501419110690631E-2</v>
      </c>
      <c r="R79" s="1">
        <v>922</v>
      </c>
      <c r="S79" s="1">
        <v>929</v>
      </c>
      <c r="T79" s="7">
        <v>-2.3938820561337074E-3</v>
      </c>
      <c r="U79" s="7">
        <v>-5.4241564175338988E-4</v>
      </c>
      <c r="V79" s="7">
        <v>6.9079154840744183E-3</v>
      </c>
      <c r="W79" s="7">
        <v>-4.6553137811415944E-3</v>
      </c>
      <c r="X79" s="6">
        <v>3.6348155156102286E-3</v>
      </c>
      <c r="Y79" s="1">
        <v>922</v>
      </c>
      <c r="Z79" s="1">
        <v>929</v>
      </c>
      <c r="AA79" s="5">
        <v>1.2786345001576788E-2</v>
      </c>
      <c r="AB79" s="5">
        <v>1.5424787133396402E-2</v>
      </c>
      <c r="AC79" s="5">
        <v>7.7466099022390411E-3</v>
      </c>
      <c r="AD79" s="5">
        <v>9.2880794701986763E-3</v>
      </c>
      <c r="AE79" s="5">
        <v>3.3527278461053293E-3</v>
      </c>
      <c r="AF79" s="5">
        <v>4.4151687164932204E-3</v>
      </c>
      <c r="AG79" s="5">
        <v>6.3636076947335227E-3</v>
      </c>
      <c r="AH79" s="5">
        <v>1.2411226742352569E-2</v>
      </c>
      <c r="AI79" s="5">
        <v>5.1695048880479339E-3</v>
      </c>
      <c r="AJ79" s="5">
        <v>2.6024913276568905E-3</v>
      </c>
      <c r="AK79" s="14">
        <f t="shared" si="18"/>
        <v>-1.6757174392935951E-2</v>
      </c>
      <c r="AL79" s="14">
        <f t="shared" si="19"/>
        <v>-3.7969094922737289E-3</v>
      </c>
      <c r="AM79" s="14">
        <f t="shared" si="20"/>
        <v>4.8355408388520926E-2</v>
      </c>
      <c r="AN79" s="14">
        <f t="shared" si="21"/>
        <v>-3.2587196467991159E-2</v>
      </c>
      <c r="AO79" s="14">
        <f t="shared" si="22"/>
        <v>2.5443708609271601E-2</v>
      </c>
      <c r="AP79" s="14" t="str">
        <f t="shared" si="23"/>
        <v>-</v>
      </c>
      <c r="AQ79" s="14" t="str">
        <f t="shared" si="24"/>
        <v>-</v>
      </c>
      <c r="AR79" s="14" t="str">
        <f t="shared" si="25"/>
        <v>-</v>
      </c>
      <c r="AS79" s="14" t="str">
        <f t="shared" si="26"/>
        <v>-</v>
      </c>
      <c r="AT79" s="14" t="str">
        <f t="shared" si="27"/>
        <v>-</v>
      </c>
      <c r="AU79" s="14">
        <f t="shared" si="28"/>
        <v>0.77450277451959471</v>
      </c>
      <c r="AV79" s="14">
        <f t="shared" si="29"/>
        <v>0.95779950604217068</v>
      </c>
      <c r="AW79" s="14">
        <f t="shared" si="30"/>
        <v>0.4593819495534251</v>
      </c>
      <c r="AX79" s="14">
        <f t="shared" si="31"/>
        <v>0.49035960695174013</v>
      </c>
      <c r="AY79" s="14">
        <f t="shared" si="32"/>
        <v>0.21213527477927019</v>
      </c>
    </row>
    <row r="80" spans="1:51" x14ac:dyDescent="0.2">
      <c r="A80" s="1">
        <v>930</v>
      </c>
      <c r="B80" s="1">
        <v>956</v>
      </c>
      <c r="D80">
        <v>3388.8582000000001</v>
      </c>
      <c r="E80" s="1">
        <v>25</v>
      </c>
      <c r="F80" t="s">
        <v>191</v>
      </c>
      <c r="G80" s="5">
        <v>6.2148520971302426E-2</v>
      </c>
      <c r="H80" s="5">
        <v>7.9388565121412791E-2</v>
      </c>
      <c r="I80" s="5">
        <v>0.10617448123620309</v>
      </c>
      <c r="J80" s="5">
        <v>0.16813421633554085</v>
      </c>
      <c r="K80" s="5">
        <v>0.1854078587196468</v>
      </c>
      <c r="M80" s="5">
        <v>6.4934437086092714E-2</v>
      </c>
      <c r="N80" s="5">
        <v>7.438079470198676E-2</v>
      </c>
      <c r="O80" s="5">
        <v>9.4569227373068415E-2</v>
      </c>
      <c r="P80" s="5">
        <v>0.16474445916114791</v>
      </c>
      <c r="Q80" s="5">
        <v>0.1825389845474614</v>
      </c>
      <c r="R80" s="1">
        <v>930</v>
      </c>
      <c r="S80" s="1">
        <v>956</v>
      </c>
      <c r="T80" s="7">
        <v>-2.7859161147902904E-3</v>
      </c>
      <c r="U80" s="7">
        <v>5.0077704194260494E-3</v>
      </c>
      <c r="V80" s="7">
        <v>1.1605253863134666E-2</v>
      </c>
      <c r="W80" s="7">
        <v>3.3897571743929365E-3</v>
      </c>
      <c r="X80" s="6">
        <v>2.8688741721854026E-3</v>
      </c>
      <c r="Y80" s="1">
        <v>930</v>
      </c>
      <c r="Z80" s="1">
        <v>956</v>
      </c>
      <c r="AA80" s="5">
        <v>9.7728035320088294E-3</v>
      </c>
      <c r="AB80" s="5">
        <v>7.3683885209713017E-3</v>
      </c>
      <c r="AC80" s="5">
        <v>8.0652538631346572E-3</v>
      </c>
      <c r="AD80" s="5">
        <v>2.1509492273730684E-3</v>
      </c>
      <c r="AE80" s="5">
        <v>1.2279205298013244E-2</v>
      </c>
      <c r="AF80" s="5">
        <v>3.9798233995584987E-3</v>
      </c>
      <c r="AG80" s="5">
        <v>7.4928476821192053E-3</v>
      </c>
      <c r="AH80" s="5">
        <v>5.4574834437086097E-3</v>
      </c>
      <c r="AI80" s="5">
        <v>5.4725386313465782E-3</v>
      </c>
      <c r="AJ80" s="5">
        <v>3.6457395143487856E-3</v>
      </c>
      <c r="AK80" s="14">
        <f t="shared" si="18"/>
        <v>-6.9647902869757264E-2</v>
      </c>
      <c r="AL80" s="14">
        <f t="shared" si="19"/>
        <v>0.12519426048565124</v>
      </c>
      <c r="AM80" s="14">
        <f t="shared" si="20"/>
        <v>0.29013134657836664</v>
      </c>
      <c r="AN80" s="14">
        <f t="shared" si="21"/>
        <v>8.4743929359823417E-2</v>
      </c>
      <c r="AO80" s="14">
        <f t="shared" si="22"/>
        <v>7.1721854304635069E-2</v>
      </c>
      <c r="AP80" s="14" t="str">
        <f t="shared" si="23"/>
        <v>-</v>
      </c>
      <c r="AQ80" s="14" t="str">
        <f t="shared" si="24"/>
        <v>-</v>
      </c>
      <c r="AR80" s="14" t="str">
        <f t="shared" si="25"/>
        <v>-</v>
      </c>
      <c r="AS80" s="14" t="str">
        <f t="shared" si="26"/>
        <v>-</v>
      </c>
      <c r="AT80" s="14" t="str">
        <f t="shared" si="27"/>
        <v>-</v>
      </c>
      <c r="AU80" s="14">
        <f t="shared" si="28"/>
        <v>0.6711985327428629</v>
      </c>
      <c r="AV80" s="14">
        <f t="shared" si="29"/>
        <v>0.45554044023312873</v>
      </c>
      <c r="AW80" s="14">
        <f t="shared" si="30"/>
        <v>0.10794598890249436</v>
      </c>
      <c r="AX80" s="14">
        <f t="shared" si="31"/>
        <v>0.37454700968877963</v>
      </c>
      <c r="AY80" s="14">
        <f t="shared" si="32"/>
        <v>0.71782560472641888</v>
      </c>
    </row>
    <row r="81" spans="1:51" x14ac:dyDescent="0.2">
      <c r="A81" s="1">
        <v>961</v>
      </c>
      <c r="B81" s="1">
        <v>970</v>
      </c>
      <c r="D81">
        <v>1057.6251999999999</v>
      </c>
      <c r="E81" s="1">
        <v>9</v>
      </c>
      <c r="F81" t="s">
        <v>190</v>
      </c>
      <c r="G81" s="5">
        <v>0.13982609762079959</v>
      </c>
      <c r="H81" s="5">
        <v>0.15458805494235958</v>
      </c>
      <c r="I81" s="5">
        <v>0.17068371351483932</v>
      </c>
      <c r="J81" s="5">
        <v>0.2052889379445671</v>
      </c>
      <c r="K81" s="5">
        <v>0.24957247976453273</v>
      </c>
      <c r="M81" s="5">
        <v>0.14722209958302673</v>
      </c>
      <c r="N81" s="5">
        <v>0.15037331371106202</v>
      </c>
      <c r="O81" s="5">
        <v>0.16700821682609762</v>
      </c>
      <c r="P81" s="5">
        <v>0.20636337993622761</v>
      </c>
      <c r="Q81" s="5">
        <v>0.25200846210448857</v>
      </c>
      <c r="R81" s="1">
        <v>961</v>
      </c>
      <c r="S81" s="1">
        <v>970</v>
      </c>
      <c r="T81" s="7">
        <v>-7.396001962227141E-3</v>
      </c>
      <c r="U81" s="7">
        <v>4.2147412312975264E-3</v>
      </c>
      <c r="V81" s="7">
        <v>3.675496688741728E-3</v>
      </c>
      <c r="W81" s="7">
        <v>-1.0744419916605369E-3</v>
      </c>
      <c r="X81" s="6">
        <v>-2.4359823399558453E-3</v>
      </c>
      <c r="Y81" s="1">
        <v>961</v>
      </c>
      <c r="Z81" s="1">
        <v>970</v>
      </c>
      <c r="AA81" s="5">
        <v>1.0287588913416728E-2</v>
      </c>
      <c r="AB81" s="5">
        <v>2.4925190090753003E-3</v>
      </c>
      <c r="AC81" s="5">
        <v>3.1562423350502819E-3</v>
      </c>
      <c r="AD81" s="5">
        <v>4.2479764532744662E-3</v>
      </c>
      <c r="AE81" s="5">
        <v>8.5360559234731407E-3</v>
      </c>
      <c r="AF81" s="5">
        <v>9.1049791513367669E-3</v>
      </c>
      <c r="AG81" s="5">
        <v>6.8025508952661269E-3</v>
      </c>
      <c r="AH81" s="5">
        <v>3.5717439293598235E-3</v>
      </c>
      <c r="AI81" s="5">
        <v>5.5928378709835655E-3</v>
      </c>
      <c r="AJ81" s="5">
        <v>5.0241599215109147E-3</v>
      </c>
      <c r="AK81" s="14">
        <f t="shared" si="18"/>
        <v>-6.6564017660044272E-2</v>
      </c>
      <c r="AL81" s="14">
        <f t="shared" si="19"/>
        <v>3.7932671081677735E-2</v>
      </c>
      <c r="AM81" s="14">
        <f t="shared" si="20"/>
        <v>3.3079470198675555E-2</v>
      </c>
      <c r="AN81" s="14">
        <f t="shared" si="21"/>
        <v>-9.6699779249448323E-3</v>
      </c>
      <c r="AO81" s="14">
        <f t="shared" si="22"/>
        <v>-2.1923841059602607E-2</v>
      </c>
      <c r="AP81" s="14" t="str">
        <f t="shared" si="23"/>
        <v>-</v>
      </c>
      <c r="AQ81" s="14" t="str">
        <f t="shared" si="24"/>
        <v>-</v>
      </c>
      <c r="AR81" s="14" t="str">
        <f t="shared" si="25"/>
        <v>-</v>
      </c>
      <c r="AS81" s="14" t="str">
        <f t="shared" si="26"/>
        <v>-</v>
      </c>
      <c r="AT81" s="14" t="str">
        <f t="shared" si="27"/>
        <v>-</v>
      </c>
      <c r="AU81" s="14">
        <f t="shared" si="28"/>
        <v>0.40388391688360664</v>
      </c>
      <c r="AV81" s="14">
        <f t="shared" si="29"/>
        <v>0.37063460434071255</v>
      </c>
      <c r="AW81" s="14">
        <f t="shared" si="30"/>
        <v>0.25260788639383874</v>
      </c>
      <c r="AX81" s="14">
        <f t="shared" si="31"/>
        <v>0.80412110496090217</v>
      </c>
      <c r="AY81" s="14">
        <f t="shared" si="32"/>
        <v>0.69204626283459514</v>
      </c>
    </row>
    <row r="82" spans="1:51" x14ac:dyDescent="0.2">
      <c r="A82" s="1">
        <v>964</v>
      </c>
      <c r="B82" s="1">
        <v>976</v>
      </c>
      <c r="D82">
        <v>1450.7319</v>
      </c>
      <c r="E82" s="1">
        <v>12</v>
      </c>
      <c r="F82" t="s">
        <v>189</v>
      </c>
      <c r="G82" s="5">
        <v>0.21130656732891831</v>
      </c>
      <c r="H82" s="5">
        <v>0.24217200147167034</v>
      </c>
      <c r="I82" s="5">
        <v>0.28663695732155997</v>
      </c>
      <c r="J82" s="5">
        <v>0.32802593818984543</v>
      </c>
      <c r="K82" s="5">
        <v>0.34560991537895508</v>
      </c>
      <c r="M82" s="5">
        <v>0.22414606328182488</v>
      </c>
      <c r="N82" s="5">
        <v>0.23761230684326712</v>
      </c>
      <c r="O82" s="5">
        <v>0.26900073583517292</v>
      </c>
      <c r="P82" s="5">
        <v>0.32105895879323032</v>
      </c>
      <c r="Q82" s="5">
        <v>0.34083397718910963</v>
      </c>
      <c r="R82" s="1">
        <v>964</v>
      </c>
      <c r="S82" s="1">
        <v>976</v>
      </c>
      <c r="T82" s="7">
        <v>-1.2839495952906571E-2</v>
      </c>
      <c r="U82" s="7">
        <v>4.5596946284032049E-3</v>
      </c>
      <c r="V82" s="7">
        <v>1.7636221486387042E-2</v>
      </c>
      <c r="W82" s="7">
        <v>6.9669793966151946E-3</v>
      </c>
      <c r="X82" s="6">
        <v>4.775938189845441E-3</v>
      </c>
      <c r="Y82" s="1">
        <v>964</v>
      </c>
      <c r="Z82" s="1">
        <v>976</v>
      </c>
      <c r="AA82" s="5">
        <v>2.4795989698307576E-2</v>
      </c>
      <c r="AB82" s="5">
        <v>6.2344554819720377E-3</v>
      </c>
      <c r="AC82" s="5">
        <v>7.4101361295069897E-3</v>
      </c>
      <c r="AD82" s="5">
        <v>6.0802060338484175E-3</v>
      </c>
      <c r="AE82" s="5">
        <v>2.0275570272259014E-2</v>
      </c>
      <c r="AF82" s="5">
        <v>1.5335540838852095E-2</v>
      </c>
      <c r="AG82" s="5">
        <v>1.0970474613686535E-2</v>
      </c>
      <c r="AH82" s="5">
        <v>1.3708885209713025E-2</v>
      </c>
      <c r="AI82" s="5">
        <v>1.9365250183958793E-2</v>
      </c>
      <c r="AJ82" s="5">
        <v>3.0723877851361299E-3</v>
      </c>
      <c r="AK82" s="14">
        <f t="shared" si="18"/>
        <v>-0.15407395143487884</v>
      </c>
      <c r="AL82" s="14">
        <f t="shared" si="19"/>
        <v>5.4716335540838462E-2</v>
      </c>
      <c r="AM82" s="14">
        <f t="shared" si="20"/>
        <v>0.21163465783664451</v>
      </c>
      <c r="AN82" s="14">
        <f t="shared" si="21"/>
        <v>8.3603752759382338E-2</v>
      </c>
      <c r="AO82" s="14">
        <f t="shared" si="22"/>
        <v>5.7311258278145288E-2</v>
      </c>
      <c r="AP82" s="14" t="str">
        <f t="shared" si="23"/>
        <v>-</v>
      </c>
      <c r="AQ82" s="14" t="str">
        <f t="shared" si="24"/>
        <v>-</v>
      </c>
      <c r="AR82" s="14" t="str">
        <f t="shared" si="25"/>
        <v>-</v>
      </c>
      <c r="AS82" s="14" t="str">
        <f t="shared" si="26"/>
        <v>-</v>
      </c>
      <c r="AT82" s="14" t="str">
        <f t="shared" si="27"/>
        <v>-</v>
      </c>
      <c r="AU82" s="14">
        <f t="shared" si="28"/>
        <v>0.48810242517953389</v>
      </c>
      <c r="AV82" s="14">
        <f t="shared" si="29"/>
        <v>0.5653274261661505</v>
      </c>
      <c r="AW82" s="14">
        <f t="shared" si="30"/>
        <v>0.12152525172928341</v>
      </c>
      <c r="AX82" s="14">
        <f t="shared" si="31"/>
        <v>0.58416109330902066</v>
      </c>
      <c r="AY82" s="14">
        <f t="shared" si="32"/>
        <v>0.70729952378302241</v>
      </c>
    </row>
    <row r="83" spans="1:51" x14ac:dyDescent="0.2">
      <c r="A83" s="1">
        <v>1002</v>
      </c>
      <c r="B83" s="1">
        <v>1013</v>
      </c>
      <c r="D83">
        <v>1299.5781999999999</v>
      </c>
      <c r="E83" s="1">
        <v>10</v>
      </c>
      <c r="F83" t="s">
        <v>188</v>
      </c>
      <c r="G83" s="5">
        <v>8.0836865342163361E-2</v>
      </c>
      <c r="H83" s="5">
        <v>0.14560518763796909</v>
      </c>
      <c r="I83" s="5">
        <v>0.15556114790286973</v>
      </c>
      <c r="J83" s="5">
        <v>0.196776821192053</v>
      </c>
      <c r="K83" s="5">
        <v>0.24300562913907284</v>
      </c>
      <c r="M83" s="5">
        <v>9.3082781456953645E-2</v>
      </c>
      <c r="N83" s="5">
        <v>0.13837637969094924</v>
      </c>
      <c r="O83" s="5">
        <v>0.14851810154525386</v>
      </c>
      <c r="P83" s="5">
        <v>0.20403024282560706</v>
      </c>
      <c r="Q83" s="5">
        <v>0.2409424944812362</v>
      </c>
      <c r="R83" s="1">
        <v>1002</v>
      </c>
      <c r="S83" s="1">
        <v>1013</v>
      </c>
      <c r="T83" s="7">
        <v>-1.2245916114790293E-2</v>
      </c>
      <c r="U83" s="7">
        <v>7.2288079470198699E-3</v>
      </c>
      <c r="V83" s="7">
        <v>7.0430463576158855E-3</v>
      </c>
      <c r="W83" s="7">
        <v>-7.2534216335540707E-3</v>
      </c>
      <c r="X83" s="6">
        <v>2.0631346578366123E-3</v>
      </c>
      <c r="Y83" s="1">
        <v>1002</v>
      </c>
      <c r="Z83" s="1">
        <v>1013</v>
      </c>
      <c r="AA83" s="5">
        <v>9.5353200883002195E-3</v>
      </c>
      <c r="AB83" s="5">
        <v>7.8491169977924942E-3</v>
      </c>
      <c r="AC83" s="5">
        <v>1.686401766004415E-2</v>
      </c>
      <c r="AD83" s="5">
        <v>1.971887417218543E-2</v>
      </c>
      <c r="AE83" s="5">
        <v>1.7178476821192053E-2</v>
      </c>
      <c r="AF83" s="5">
        <v>1.0188741721854303E-2</v>
      </c>
      <c r="AG83" s="5">
        <v>1.0044260485651213E-2</v>
      </c>
      <c r="AH83" s="5">
        <v>1.0989183222958058E-2</v>
      </c>
      <c r="AI83" s="5">
        <v>2.2445695364238412E-2</v>
      </c>
      <c r="AJ83" s="5">
        <v>1.7083554083885209E-2</v>
      </c>
      <c r="AK83" s="14">
        <f t="shared" si="18"/>
        <v>-0.12245916114790292</v>
      </c>
      <c r="AL83" s="14">
        <f t="shared" si="19"/>
        <v>7.2288079470198705E-2</v>
      </c>
      <c r="AM83" s="14">
        <f t="shared" si="20"/>
        <v>7.0430463576158855E-2</v>
      </c>
      <c r="AN83" s="14">
        <f t="shared" si="21"/>
        <v>-7.2534216335540705E-2</v>
      </c>
      <c r="AO83" s="14">
        <f t="shared" si="22"/>
        <v>2.0631346578366124E-2</v>
      </c>
      <c r="AP83" s="14" t="str">
        <f t="shared" si="23"/>
        <v>-</v>
      </c>
      <c r="AQ83" s="14" t="str">
        <f t="shared" si="24"/>
        <v>-</v>
      </c>
      <c r="AR83" s="14" t="str">
        <f t="shared" si="25"/>
        <v>-</v>
      </c>
      <c r="AS83" s="14" t="str">
        <f t="shared" si="26"/>
        <v>-</v>
      </c>
      <c r="AT83" s="14" t="str">
        <f t="shared" si="27"/>
        <v>-</v>
      </c>
      <c r="AU83" s="14">
        <f t="shared" si="28"/>
        <v>0.203152806305301</v>
      </c>
      <c r="AV83" s="14">
        <f t="shared" si="29"/>
        <v>0.38160489240960438</v>
      </c>
      <c r="AW83" s="14">
        <f t="shared" si="30"/>
        <v>0.57718995556682107</v>
      </c>
      <c r="AX83" s="14">
        <f t="shared" si="31"/>
        <v>0.69572871151901539</v>
      </c>
      <c r="AY83" s="14">
        <f t="shared" si="32"/>
        <v>0.88987446863965003</v>
      </c>
    </row>
    <row r="84" spans="1:51" x14ac:dyDescent="0.2">
      <c r="A84" s="1">
        <v>1006</v>
      </c>
      <c r="B84" s="1">
        <v>1016</v>
      </c>
      <c r="D84">
        <v>1165.5558000000001</v>
      </c>
      <c r="E84" s="1">
        <v>9</v>
      </c>
      <c r="F84" t="s">
        <v>187</v>
      </c>
      <c r="G84" s="5">
        <v>0.15250502820701495</v>
      </c>
      <c r="H84" s="5">
        <v>0.22339121903360312</v>
      </c>
      <c r="I84" s="5">
        <v>0.24288741721854304</v>
      </c>
      <c r="J84" s="5">
        <v>0.32571731665440273</v>
      </c>
      <c r="K84" s="5">
        <v>0.4002311748834928</v>
      </c>
      <c r="M84" s="5">
        <v>0.15311945057640422</v>
      </c>
      <c r="N84" s="5">
        <v>0.21671376011773361</v>
      </c>
      <c r="O84" s="5">
        <v>0.22376600441501104</v>
      </c>
      <c r="P84" s="5">
        <v>0.33404807456463087</v>
      </c>
      <c r="Q84" s="5">
        <v>0.39370517537404948</v>
      </c>
      <c r="R84" s="1">
        <v>1006</v>
      </c>
      <c r="S84" s="1">
        <v>1016</v>
      </c>
      <c r="T84" s="7">
        <v>-6.1442236938927892E-4</v>
      </c>
      <c r="U84" s="7">
        <v>6.6774589158694912E-3</v>
      </c>
      <c r="V84" s="7">
        <v>1.9121412803531999E-2</v>
      </c>
      <c r="W84" s="7">
        <v>-8.3307579102281527E-3</v>
      </c>
      <c r="X84" s="6">
        <v>6.5259995094432664E-3</v>
      </c>
      <c r="Y84" s="1">
        <v>1006</v>
      </c>
      <c r="Z84" s="1">
        <v>1016</v>
      </c>
      <c r="AA84" s="5">
        <v>1.1044640667157223E-2</v>
      </c>
      <c r="AB84" s="5">
        <v>1.0824012754476331E-2</v>
      </c>
      <c r="AC84" s="5">
        <v>1.494493500122639E-2</v>
      </c>
      <c r="AD84" s="5">
        <v>1.1584007848908512E-2</v>
      </c>
      <c r="AE84" s="5">
        <v>1.4945548197203826E-2</v>
      </c>
      <c r="AF84" s="5">
        <v>1.2942114299730193E-2</v>
      </c>
      <c r="AG84" s="5">
        <v>1.4186902133922003E-2</v>
      </c>
      <c r="AH84" s="5">
        <v>1.1073338238901153E-2</v>
      </c>
      <c r="AI84" s="5">
        <v>1.0582658817758155E-2</v>
      </c>
      <c r="AJ84" s="5">
        <v>2.0499754721609025E-2</v>
      </c>
      <c r="AK84" s="14">
        <f t="shared" si="18"/>
        <v>-5.52980132450351E-3</v>
      </c>
      <c r="AL84" s="14">
        <f t="shared" si="19"/>
        <v>6.0097130242825418E-2</v>
      </c>
      <c r="AM84" s="14">
        <f t="shared" si="20"/>
        <v>0.17209271523178798</v>
      </c>
      <c r="AN84" s="14">
        <f t="shared" si="21"/>
        <v>-7.4976821192053372E-2</v>
      </c>
      <c r="AO84" s="14">
        <f t="shared" si="22"/>
        <v>5.8733995584989401E-2</v>
      </c>
      <c r="AP84" s="14" t="str">
        <f t="shared" si="23"/>
        <v>-</v>
      </c>
      <c r="AQ84" s="14" t="str">
        <f t="shared" si="24"/>
        <v>-</v>
      </c>
      <c r="AR84" s="14" t="str">
        <f t="shared" si="25"/>
        <v>-</v>
      </c>
      <c r="AS84" s="14" t="str">
        <f t="shared" si="26"/>
        <v>-</v>
      </c>
      <c r="AT84" s="14" t="str">
        <f t="shared" si="27"/>
        <v>-</v>
      </c>
      <c r="AU84" s="14">
        <f t="shared" si="28"/>
        <v>0.95312685856441803</v>
      </c>
      <c r="AV84" s="14">
        <f t="shared" si="29"/>
        <v>0.55222302472084417</v>
      </c>
      <c r="AW84" s="14">
        <f t="shared" si="30"/>
        <v>0.14958317148244485</v>
      </c>
      <c r="AX84" s="14">
        <f t="shared" si="31"/>
        <v>0.40980205751643861</v>
      </c>
      <c r="AY84" s="14">
        <f t="shared" si="32"/>
        <v>0.67897371234407156</v>
      </c>
    </row>
    <row r="85" spans="1:51" x14ac:dyDescent="0.2">
      <c r="A85" s="1">
        <v>1029</v>
      </c>
      <c r="B85" s="1">
        <v>1036</v>
      </c>
      <c r="D85">
        <v>933.45240000000001</v>
      </c>
      <c r="E85" s="1">
        <v>7</v>
      </c>
      <c r="F85" t="s">
        <v>186</v>
      </c>
      <c r="G85" s="5">
        <v>0.11947414064963734</v>
      </c>
      <c r="H85" s="5">
        <v>0.19047098707032484</v>
      </c>
      <c r="I85" s="5">
        <v>0.25252459791863763</v>
      </c>
      <c r="J85" s="5">
        <v>0.32170766319772942</v>
      </c>
      <c r="K85" s="5">
        <v>0.35866713970356356</v>
      </c>
      <c r="M85" s="5">
        <v>0.12308719646799116</v>
      </c>
      <c r="N85" s="5">
        <v>0.18889877010406811</v>
      </c>
      <c r="O85" s="5">
        <v>0.24133585619678335</v>
      </c>
      <c r="P85" s="5">
        <v>0.31926411226742352</v>
      </c>
      <c r="Q85" s="5">
        <v>0.36749621570482499</v>
      </c>
      <c r="R85" s="1">
        <v>1029</v>
      </c>
      <c r="S85" s="1">
        <v>1036</v>
      </c>
      <c r="T85" s="7">
        <v>-3.61305581835383E-3</v>
      </c>
      <c r="U85" s="7">
        <v>1.5722169662566938E-3</v>
      </c>
      <c r="V85" s="7">
        <v>1.1188741721854302E-2</v>
      </c>
      <c r="W85" s="7">
        <v>2.4435509303058771E-3</v>
      </c>
      <c r="X85" s="6">
        <v>-8.8290760012614475E-3</v>
      </c>
      <c r="Y85" s="1">
        <v>1029</v>
      </c>
      <c r="Z85" s="1">
        <v>1036</v>
      </c>
      <c r="AA85" s="5">
        <v>1.7713654998423208E-3</v>
      </c>
      <c r="AB85" s="5">
        <v>3.880637023021129E-3</v>
      </c>
      <c r="AC85" s="5">
        <v>8.1091138442131814E-3</v>
      </c>
      <c r="AD85" s="5">
        <v>9.277041942604855E-3</v>
      </c>
      <c r="AE85" s="5">
        <v>2.4340901923683381E-3</v>
      </c>
      <c r="AF85" s="5">
        <v>8.2984862819299905E-3</v>
      </c>
      <c r="AG85" s="5">
        <v>9.7544938505203412E-3</v>
      </c>
      <c r="AH85" s="5">
        <v>7.6674550614947955E-3</v>
      </c>
      <c r="AI85" s="5">
        <v>9.5160832544938494E-3</v>
      </c>
      <c r="AJ85" s="5">
        <v>3.9096499526963101E-3</v>
      </c>
      <c r="AK85" s="14">
        <f t="shared" si="18"/>
        <v>-2.5291390728476811E-2</v>
      </c>
      <c r="AL85" s="14">
        <f t="shared" si="19"/>
        <v>1.1005518763796856E-2</v>
      </c>
      <c r="AM85" s="14">
        <f t="shared" si="20"/>
        <v>7.8321192052980118E-2</v>
      </c>
      <c r="AN85" s="14">
        <f t="shared" si="21"/>
        <v>1.710485651214114E-2</v>
      </c>
      <c r="AO85" s="14">
        <f t="shared" si="22"/>
        <v>-6.1803532008830132E-2</v>
      </c>
      <c r="AP85" s="14" t="str">
        <f t="shared" si="23"/>
        <v>-</v>
      </c>
      <c r="AQ85" s="14" t="str">
        <f t="shared" si="24"/>
        <v>-</v>
      </c>
      <c r="AR85" s="14" t="str">
        <f t="shared" si="25"/>
        <v>-</v>
      </c>
      <c r="AS85" s="14" t="str">
        <f t="shared" si="26"/>
        <v>-</v>
      </c>
      <c r="AT85" s="14" t="str">
        <f t="shared" si="27"/>
        <v>-</v>
      </c>
      <c r="AU85" s="14">
        <f t="shared" si="28"/>
        <v>0.50174190136337649</v>
      </c>
      <c r="AV85" s="14">
        <f t="shared" si="29"/>
        <v>0.80813269872122728</v>
      </c>
      <c r="AW85" s="14">
        <f t="shared" si="30"/>
        <v>0.15748145709090927</v>
      </c>
      <c r="AX85" s="14">
        <f t="shared" si="31"/>
        <v>0.76606651313222951</v>
      </c>
      <c r="AY85" s="14">
        <f t="shared" si="32"/>
        <v>2.9364722602458246E-2</v>
      </c>
    </row>
    <row r="86" spans="1:51" x14ac:dyDescent="0.2">
      <c r="A86" s="1">
        <v>1039</v>
      </c>
      <c r="B86" s="1">
        <v>1057</v>
      </c>
      <c r="D86">
        <v>2321.0048999999999</v>
      </c>
      <c r="E86" s="1">
        <v>18</v>
      </c>
      <c r="F86" t="s">
        <v>185</v>
      </c>
      <c r="G86" s="5">
        <v>0.16239097375521216</v>
      </c>
      <c r="H86" s="5">
        <v>0.18271486387049302</v>
      </c>
      <c r="I86" s="5">
        <v>0.18618340691685062</v>
      </c>
      <c r="J86" s="5">
        <v>0.19457548442482217</v>
      </c>
      <c r="K86" s="5">
        <v>0.2110505273485406</v>
      </c>
      <c r="M86" s="5">
        <v>0.16542770419426048</v>
      </c>
      <c r="N86" s="5">
        <v>0.180918260976208</v>
      </c>
      <c r="O86" s="5">
        <v>0.18040593573706157</v>
      </c>
      <c r="P86" s="5">
        <v>0.19309835663478048</v>
      </c>
      <c r="Q86" s="5">
        <v>0.21485571498650968</v>
      </c>
      <c r="R86" s="1">
        <v>1039</v>
      </c>
      <c r="S86" s="1">
        <v>1057</v>
      </c>
      <c r="T86" s="7">
        <v>-3.0367304390483321E-3</v>
      </c>
      <c r="U86" s="7">
        <v>1.7966028942850113E-3</v>
      </c>
      <c r="V86" s="7">
        <v>5.7774711797890501E-3</v>
      </c>
      <c r="W86" s="7">
        <v>1.4771277900416991E-3</v>
      </c>
      <c r="X86" s="6">
        <v>-3.8051876379690927E-3</v>
      </c>
      <c r="Y86" s="1">
        <v>1039</v>
      </c>
      <c r="Z86" s="1">
        <v>1057</v>
      </c>
      <c r="AA86" s="5">
        <v>8.5086460632818241E-3</v>
      </c>
      <c r="AB86" s="5">
        <v>3.6484547461368656E-3</v>
      </c>
      <c r="AC86" s="5">
        <v>4.5367304390483195E-3</v>
      </c>
      <c r="AD86" s="5">
        <v>3.4270296786853074E-3</v>
      </c>
      <c r="AE86" s="5">
        <v>6.3199656610252635E-3</v>
      </c>
      <c r="AF86" s="5">
        <v>7.4125582536178564E-3</v>
      </c>
      <c r="AG86" s="5">
        <v>5.1732891832229578E-3</v>
      </c>
      <c r="AH86" s="5">
        <v>5.8266494971792974E-3</v>
      </c>
      <c r="AI86" s="5">
        <v>5.2523914643119937E-3</v>
      </c>
      <c r="AJ86" s="5">
        <v>3.7238778513612948E-3</v>
      </c>
      <c r="AK86" s="14">
        <f t="shared" si="18"/>
        <v>-5.466114790286998E-2</v>
      </c>
      <c r="AL86" s="14">
        <f t="shared" si="19"/>
        <v>3.2338852097130201E-2</v>
      </c>
      <c r="AM86" s="14">
        <f t="shared" si="20"/>
        <v>0.1039944812362029</v>
      </c>
      <c r="AN86" s="14">
        <f t="shared" si="21"/>
        <v>2.6588300220750583E-2</v>
      </c>
      <c r="AO86" s="14">
        <f t="shared" si="22"/>
        <v>-6.8493377483443668E-2</v>
      </c>
      <c r="AP86" s="14" t="str">
        <f t="shared" si="23"/>
        <v>-</v>
      </c>
      <c r="AQ86" s="14" t="str">
        <f t="shared" si="24"/>
        <v>-</v>
      </c>
      <c r="AR86" s="14" t="str">
        <f t="shared" si="25"/>
        <v>-</v>
      </c>
      <c r="AS86" s="14" t="str">
        <f t="shared" si="26"/>
        <v>-</v>
      </c>
      <c r="AT86" s="14" t="str">
        <f t="shared" si="27"/>
        <v>-</v>
      </c>
      <c r="AU86" s="14">
        <f t="shared" si="28"/>
        <v>0.66539412004823129</v>
      </c>
      <c r="AV86" s="14">
        <f t="shared" si="29"/>
        <v>0.64878022187292661</v>
      </c>
      <c r="AW86" s="14">
        <f t="shared" si="30"/>
        <v>0.24685705890383319</v>
      </c>
      <c r="AX86" s="14">
        <f t="shared" si="31"/>
        <v>0.70420334859341982</v>
      </c>
      <c r="AY86" s="14">
        <f t="shared" si="32"/>
        <v>0.41972507476855947</v>
      </c>
    </row>
    <row r="87" spans="1:51" x14ac:dyDescent="0.2">
      <c r="A87" s="1">
        <v>1058</v>
      </c>
      <c r="B87" s="1">
        <v>1068</v>
      </c>
      <c r="D87">
        <v>1321.7375</v>
      </c>
      <c r="E87" s="1">
        <v>10</v>
      </c>
      <c r="F87" t="s">
        <v>184</v>
      </c>
      <c r="G87" s="5">
        <v>0.3231469094922737</v>
      </c>
      <c r="H87" s="5">
        <v>0.34082097130242822</v>
      </c>
      <c r="I87" s="5">
        <v>0.33665849889624727</v>
      </c>
      <c r="J87" s="5">
        <v>0.33539293598233999</v>
      </c>
      <c r="K87" s="5">
        <v>0.33555408388520969</v>
      </c>
      <c r="M87" s="5">
        <v>0.32744701986754965</v>
      </c>
      <c r="N87" s="5">
        <v>0.33587538631346575</v>
      </c>
      <c r="O87" s="5">
        <v>0.33554249448123619</v>
      </c>
      <c r="P87" s="5">
        <v>0.33548609271523178</v>
      </c>
      <c r="Q87" s="5">
        <v>0.34191567328918321</v>
      </c>
      <c r="R87" s="1">
        <v>1058</v>
      </c>
      <c r="S87" s="1">
        <v>1068</v>
      </c>
      <c r="T87" s="7">
        <v>-4.300110375275959E-3</v>
      </c>
      <c r="U87" s="7">
        <v>4.9455849889624764E-3</v>
      </c>
      <c r="V87" s="7">
        <v>1.1160044150110601E-3</v>
      </c>
      <c r="W87" s="7">
        <v>-9.3156732891815108E-5</v>
      </c>
      <c r="X87" s="6">
        <v>-6.3615894039735126E-3</v>
      </c>
      <c r="Y87" s="1">
        <v>1058</v>
      </c>
      <c r="Z87" s="1">
        <v>1068</v>
      </c>
      <c r="AA87" s="5">
        <v>9.3828918322295812E-3</v>
      </c>
      <c r="AB87" s="5">
        <v>4.5871964679911701E-3</v>
      </c>
      <c r="AC87" s="5">
        <v>2.4810154525386316E-3</v>
      </c>
      <c r="AD87" s="5">
        <v>6.2105960264900659E-3</v>
      </c>
      <c r="AE87" s="5">
        <v>8.0341059602649003E-3</v>
      </c>
      <c r="AF87" s="5">
        <v>7.9791390728476807E-3</v>
      </c>
      <c r="AG87" s="5">
        <v>2.2551876379690947E-3</v>
      </c>
      <c r="AH87" s="5">
        <v>8.7975717439293596E-3</v>
      </c>
      <c r="AI87" s="5">
        <v>3.4274834437086092E-3</v>
      </c>
      <c r="AJ87" s="5">
        <v>6.8332229580573946E-3</v>
      </c>
      <c r="AK87" s="14">
        <f t="shared" si="18"/>
        <v>-4.300110375275959E-2</v>
      </c>
      <c r="AL87" s="14">
        <f t="shared" si="19"/>
        <v>4.9455849889624766E-2</v>
      </c>
      <c r="AM87" s="14">
        <f t="shared" si="20"/>
        <v>1.1160044150110602E-2</v>
      </c>
      <c r="AN87" s="14">
        <f t="shared" si="21"/>
        <v>-9.3156732891815108E-4</v>
      </c>
      <c r="AO87" s="14">
        <f t="shared" si="22"/>
        <v>-6.3615894039735124E-2</v>
      </c>
      <c r="AP87" s="14" t="str">
        <f t="shared" si="23"/>
        <v>-</v>
      </c>
      <c r="AQ87" s="14" t="str">
        <f t="shared" si="24"/>
        <v>-</v>
      </c>
      <c r="AR87" s="14" t="str">
        <f t="shared" si="25"/>
        <v>-</v>
      </c>
      <c r="AS87" s="14" t="str">
        <f t="shared" si="26"/>
        <v>-</v>
      </c>
      <c r="AT87" s="14" t="str">
        <f t="shared" si="27"/>
        <v>-</v>
      </c>
      <c r="AU87" s="14">
        <f t="shared" si="28"/>
        <v>0.57800408182127205</v>
      </c>
      <c r="AV87" s="14">
        <f t="shared" si="29"/>
        <v>0.16908538062270539</v>
      </c>
      <c r="AW87" s="14">
        <f t="shared" si="30"/>
        <v>0.84285887460908582</v>
      </c>
      <c r="AX87" s="14">
        <f t="shared" si="31"/>
        <v>0.98294221243739588</v>
      </c>
      <c r="AY87" s="14">
        <f t="shared" si="32"/>
        <v>0.35513185949936982</v>
      </c>
    </row>
    <row r="88" spans="1:51" x14ac:dyDescent="0.2">
      <c r="A88" s="1">
        <v>1060</v>
      </c>
      <c r="B88" s="1">
        <v>1068</v>
      </c>
      <c r="D88">
        <v>1061.5851</v>
      </c>
      <c r="E88" s="1">
        <v>8</v>
      </c>
      <c r="F88" t="s">
        <v>183</v>
      </c>
      <c r="G88" s="5">
        <v>0.39434644039735101</v>
      </c>
      <c r="H88" s="5">
        <v>0.40794205298013247</v>
      </c>
      <c r="I88" s="5">
        <v>0.40627704194260483</v>
      </c>
      <c r="J88" s="5">
        <v>0.40403297461368648</v>
      </c>
      <c r="K88" s="5">
        <v>0.40784823399558501</v>
      </c>
      <c r="M88" s="5">
        <v>0.39489472958057398</v>
      </c>
      <c r="N88" s="5">
        <v>0.40395502207505518</v>
      </c>
      <c r="O88" s="5">
        <v>0.40116321743929356</v>
      </c>
      <c r="P88" s="5">
        <v>0.40135940949227372</v>
      </c>
      <c r="Q88" s="5">
        <v>0.40199710264900662</v>
      </c>
      <c r="R88" s="1">
        <v>1060</v>
      </c>
      <c r="S88" s="1">
        <v>1068</v>
      </c>
      <c r="T88" s="7">
        <v>-5.4828918322294732E-4</v>
      </c>
      <c r="U88" s="7">
        <v>3.9870309050773056E-3</v>
      </c>
      <c r="V88" s="7">
        <v>5.1138245033112758E-3</v>
      </c>
      <c r="W88" s="7">
        <v>2.6735651214127585E-3</v>
      </c>
      <c r="X88" s="6">
        <v>5.8511313465783856E-3</v>
      </c>
      <c r="Y88" s="1">
        <v>1060</v>
      </c>
      <c r="Z88" s="1">
        <v>1068</v>
      </c>
      <c r="AA88" s="5">
        <v>1.2213714128035321E-2</v>
      </c>
      <c r="AB88" s="5">
        <v>8.4139072847682107E-3</v>
      </c>
      <c r="AC88" s="5">
        <v>4.9488134657836641E-3</v>
      </c>
      <c r="AD88" s="5">
        <v>9.0509105960264909E-3</v>
      </c>
      <c r="AE88" s="5">
        <v>1.1978338852097129E-2</v>
      </c>
      <c r="AF88" s="5">
        <v>1.5248482339955849E-2</v>
      </c>
      <c r="AG88" s="5">
        <v>6.0971302428256069E-3</v>
      </c>
      <c r="AH88" s="5">
        <v>6.1112030905077263E-3</v>
      </c>
      <c r="AI88" s="5">
        <v>6.5274558498896245E-3</v>
      </c>
      <c r="AJ88" s="5">
        <v>4.1100993377483439E-3</v>
      </c>
      <c r="AK88" s="14">
        <f t="shared" si="18"/>
        <v>-4.3863134657835786E-3</v>
      </c>
      <c r="AL88" s="14">
        <f t="shared" si="19"/>
        <v>3.1896247240618444E-2</v>
      </c>
      <c r="AM88" s="14">
        <f t="shared" si="20"/>
        <v>4.0910596026490206E-2</v>
      </c>
      <c r="AN88" s="14">
        <f t="shared" si="21"/>
        <v>2.1388520971302068E-2</v>
      </c>
      <c r="AO88" s="14">
        <f t="shared" si="22"/>
        <v>4.6809050772627085E-2</v>
      </c>
      <c r="AP88" s="14" t="str">
        <f t="shared" si="23"/>
        <v>-</v>
      </c>
      <c r="AQ88" s="14" t="str">
        <f t="shared" si="24"/>
        <v>-</v>
      </c>
      <c r="AR88" s="14" t="str">
        <f t="shared" si="25"/>
        <v>-</v>
      </c>
      <c r="AS88" s="14" t="str">
        <f t="shared" si="26"/>
        <v>-</v>
      </c>
      <c r="AT88" s="14" t="str">
        <f t="shared" si="27"/>
        <v>-</v>
      </c>
      <c r="AU88" s="14">
        <f t="shared" si="28"/>
        <v>0.96356138247245915</v>
      </c>
      <c r="AV88" s="14">
        <f t="shared" si="29"/>
        <v>0.5426611254606597</v>
      </c>
      <c r="AW88" s="14">
        <f t="shared" si="30"/>
        <v>0.32301114719029295</v>
      </c>
      <c r="AX88" s="14">
        <f t="shared" si="31"/>
        <v>0.69945307833575632</v>
      </c>
      <c r="AY88" s="14">
        <f t="shared" si="32"/>
        <v>0.46838970383965445</v>
      </c>
    </row>
    <row r="89" spans="1:51" x14ac:dyDescent="0.2">
      <c r="AK89" s="14"/>
      <c r="AL89" s="14"/>
      <c r="AM89" s="14"/>
      <c r="AN89" s="14"/>
      <c r="AO89" s="14"/>
      <c r="AP89" s="14" t="str">
        <f>IF((IF(ABS(T89)&gt;0.025,1,0))+(IF(ABS(AK89)&gt;0.25,1,0))+((IF(AU89&lt;0.05,1,0)))=3,"+","-")</f>
        <v>-</v>
      </c>
      <c r="AQ89" s="14" t="str">
        <f t="shared" si="24"/>
        <v>-</v>
      </c>
      <c r="AR89" s="14" t="str">
        <f t="shared" si="25"/>
        <v>-</v>
      </c>
      <c r="AS89" s="14" t="str">
        <f t="shared" si="26"/>
        <v>-</v>
      </c>
      <c r="AT89" s="14" t="str">
        <f t="shared" si="27"/>
        <v>-</v>
      </c>
      <c r="AU89" s="14"/>
      <c r="AV89" s="14"/>
      <c r="AW89" s="14"/>
      <c r="AX89" s="14"/>
      <c r="AY89" s="14"/>
    </row>
    <row r="90" spans="1:51" x14ac:dyDescent="0.2">
      <c r="A90" s="1" t="s">
        <v>16</v>
      </c>
      <c r="B90" s="1" t="s">
        <v>17</v>
      </c>
      <c r="C90" s="1" t="s">
        <v>263</v>
      </c>
      <c r="D90" s="1" t="s">
        <v>262</v>
      </c>
      <c r="E90" s="1" t="s">
        <v>261</v>
      </c>
      <c r="F90" s="1" t="s">
        <v>29</v>
      </c>
      <c r="G90" s="1">
        <v>5.0000000000000001E-3</v>
      </c>
      <c r="H90" s="1">
        <v>0.05</v>
      </c>
      <c r="I90" s="1">
        <v>0.5</v>
      </c>
      <c r="J90" s="1">
        <v>5</v>
      </c>
      <c r="K90" s="1">
        <v>50.000003999999997</v>
      </c>
      <c r="M90" s="1">
        <v>5.0000000000000001E-3</v>
      </c>
      <c r="N90" s="1">
        <v>0.05</v>
      </c>
      <c r="O90" s="1">
        <v>0.5</v>
      </c>
      <c r="P90" s="1">
        <v>5</v>
      </c>
      <c r="Q90" s="1">
        <v>50.000003999999997</v>
      </c>
      <c r="R90" s="1" t="s">
        <v>16</v>
      </c>
      <c r="S90" s="1" t="s">
        <v>17</v>
      </c>
      <c r="T90" s="1">
        <v>5.0000000000000001E-3</v>
      </c>
      <c r="U90" s="1">
        <v>0.05</v>
      </c>
      <c r="V90" s="1">
        <v>0.5</v>
      </c>
      <c r="W90" s="1">
        <v>5</v>
      </c>
      <c r="X90" s="1">
        <v>50.000003999999997</v>
      </c>
      <c r="Y90" s="1" t="s">
        <v>16</v>
      </c>
      <c r="Z90" s="1" t="s">
        <v>17</v>
      </c>
      <c r="AA90" s="1">
        <v>5.0000000000000001E-3</v>
      </c>
      <c r="AB90" s="1">
        <v>0.05</v>
      </c>
      <c r="AC90" s="1">
        <v>0.5</v>
      </c>
      <c r="AD90" s="1">
        <v>5</v>
      </c>
      <c r="AE90" s="1">
        <v>50.000003999999997</v>
      </c>
      <c r="AF90" s="1">
        <v>5.0000000000000001E-3</v>
      </c>
      <c r="AG90" s="1">
        <v>0.05</v>
      </c>
      <c r="AH90" s="1">
        <v>0.5</v>
      </c>
      <c r="AI90" s="1">
        <v>5</v>
      </c>
      <c r="AJ90" s="1">
        <v>50.000003999999997</v>
      </c>
      <c r="AK90" s="14"/>
      <c r="AL90" s="14"/>
      <c r="AM90" s="14"/>
      <c r="AN90" s="14"/>
      <c r="AO90" s="14"/>
      <c r="AP90" s="14" t="str">
        <f t="shared" ref="AP90:AP152" si="33">IF((IF(ABS(T90)&gt;0.025,1,0))+(IF(ABS(AK90)&gt;0.25,1,0))+((IF(AU90&lt;0.05,1,0)))=3,"+","-")</f>
        <v>-</v>
      </c>
      <c r="AQ90" s="14" t="str">
        <f t="shared" si="24"/>
        <v>-</v>
      </c>
      <c r="AR90" s="14" t="str">
        <f t="shared" si="25"/>
        <v>-</v>
      </c>
      <c r="AS90" s="14" t="str">
        <f t="shared" si="26"/>
        <v>-</v>
      </c>
      <c r="AT90" s="14" t="str">
        <f t="shared" si="27"/>
        <v>-</v>
      </c>
      <c r="AU90" s="14"/>
      <c r="AV90" s="14"/>
      <c r="AW90" s="14"/>
      <c r="AX90" s="14"/>
      <c r="AY90" s="14"/>
    </row>
    <row r="91" spans="1:51" x14ac:dyDescent="0.2">
      <c r="A91" s="1">
        <v>8</v>
      </c>
      <c r="B91" s="1">
        <v>21</v>
      </c>
      <c r="D91">
        <v>1877.9028000000001</v>
      </c>
      <c r="E91" s="1">
        <v>13</v>
      </c>
      <c r="F91" t="s">
        <v>333</v>
      </c>
      <c r="G91" s="5">
        <v>0.15616131771098657</v>
      </c>
      <c r="H91" s="5">
        <v>0.21078026829682456</v>
      </c>
      <c r="I91" s="5">
        <v>0.22886050263202579</v>
      </c>
      <c r="J91" s="5">
        <v>0.23600399049074544</v>
      </c>
      <c r="K91" s="5">
        <v>0.2618008999830192</v>
      </c>
      <c r="M91" s="5">
        <v>0.15656265919510953</v>
      </c>
      <c r="N91" s="5">
        <v>0.20818313805399896</v>
      </c>
      <c r="O91" s="5">
        <v>0.22915834606894211</v>
      </c>
      <c r="P91" s="5">
        <v>0.23625445746306675</v>
      </c>
      <c r="Q91" s="5">
        <v>0.26000084904058413</v>
      </c>
      <c r="R91" s="1">
        <v>8</v>
      </c>
      <c r="S91" s="1">
        <v>21</v>
      </c>
      <c r="T91" s="7">
        <v>-4.0134148412295363E-4</v>
      </c>
      <c r="U91" s="7">
        <v>2.5971302428256051E-3</v>
      </c>
      <c r="V91" s="7">
        <v>-2.9784343691629026E-4</v>
      </c>
      <c r="W91" s="7">
        <v>-2.5046697232129647E-4</v>
      </c>
      <c r="X91" s="6">
        <v>1.8000509424350507E-3</v>
      </c>
      <c r="Y91" s="1">
        <v>8</v>
      </c>
      <c r="Z91" s="1">
        <v>21</v>
      </c>
      <c r="AA91" s="5">
        <v>7.8202581083375786E-3</v>
      </c>
      <c r="AB91" s="5">
        <v>4.8014094073696714E-3</v>
      </c>
      <c r="AC91" s="5">
        <v>2.6104601799966033E-3</v>
      </c>
      <c r="AD91" s="5">
        <v>3.390388860587536E-3</v>
      </c>
      <c r="AE91" s="5">
        <v>4.0271692986924776E-3</v>
      </c>
      <c r="AF91" s="5">
        <v>8.7711835625742911E-3</v>
      </c>
      <c r="AG91" s="5">
        <v>3.4662081847512309E-3</v>
      </c>
      <c r="AH91" s="5">
        <v>4.8045508575309901E-3</v>
      </c>
      <c r="AI91" s="5">
        <v>4.840889794532178E-3</v>
      </c>
      <c r="AJ91" s="5">
        <v>5.2439293598233998E-3</v>
      </c>
      <c r="AK91" s="14">
        <f t="shared" si="18"/>
        <v>-5.2174392935983973E-3</v>
      </c>
      <c r="AL91" s="14">
        <f t="shared" si="19"/>
        <v>3.3762693156732866E-2</v>
      </c>
      <c r="AM91" s="14">
        <f t="shared" si="20"/>
        <v>-3.8719646799117735E-3</v>
      </c>
      <c r="AN91" s="14">
        <f t="shared" si="21"/>
        <v>-3.256070640176854E-3</v>
      </c>
      <c r="AO91" s="14">
        <f t="shared" si="22"/>
        <v>2.3400662251655657E-2</v>
      </c>
      <c r="AP91" s="14" t="str">
        <f t="shared" si="33"/>
        <v>-</v>
      </c>
      <c r="AQ91" s="14" t="str">
        <f t="shared" si="24"/>
        <v>-</v>
      </c>
      <c r="AR91" s="14" t="str">
        <f t="shared" si="25"/>
        <v>-</v>
      </c>
      <c r="AS91" s="14" t="str">
        <f t="shared" si="26"/>
        <v>-</v>
      </c>
      <c r="AT91" s="14" t="str">
        <f t="shared" si="27"/>
        <v>-</v>
      </c>
      <c r="AU91" s="14">
        <f t="shared" ref="AU91:AU152" si="34">_xlfn.T.DIST.2T((ABS(T91))/(SQRT((((ABS(AA91))^2)/3)+(((ABS(AF91))^2)/3))),4)</f>
        <v>0.95566586537999854</v>
      </c>
      <c r="AV91" s="14">
        <f t="shared" ref="AV91:AV152" si="35">_xlfn.T.DIST.2T((ABS(U91))/(SQRT((((ABS(AB91))^2)/3)+(((ABS(AG91))^2)/3))),4)</f>
        <v>0.48978589362130942</v>
      </c>
      <c r="AW91" s="14">
        <f t="shared" ref="AW91:AW152" si="36">_xlfn.T.DIST.2T((ABS(V91))/(SQRT((((ABS(AC91))^2)/3)+(((ABS(AH91))^2)/3))),4)</f>
        <v>0.92937099538835466</v>
      </c>
      <c r="AX91" s="14">
        <f t="shared" ref="AX91:AX152" si="37">_xlfn.T.DIST.2T((ABS(W91))/(SQRT((((ABS(AD91))^2)/3)+(((ABS(AI91))^2)/3))),4)</f>
        <v>0.94500888856970811</v>
      </c>
      <c r="AY91" s="14">
        <f t="shared" ref="AY91:AY152" si="38">_xlfn.T.DIST.2T((ABS(X91))/(SQRT((((ABS(AE91))^2)/3)+(((ABS(AJ91))^2)/3))),4)</f>
        <v>0.66182328382574784</v>
      </c>
    </row>
    <row r="92" spans="1:51" x14ac:dyDescent="0.2">
      <c r="A92" s="1">
        <v>22</v>
      </c>
      <c r="B92" s="1">
        <v>30</v>
      </c>
      <c r="D92">
        <v>1008.5724</v>
      </c>
      <c r="E92" s="1">
        <v>8</v>
      </c>
      <c r="F92" t="s">
        <v>332</v>
      </c>
      <c r="G92" s="5">
        <v>5.2890176600441499E-2</v>
      </c>
      <c r="H92" s="5">
        <v>6.7741583885209719E-2</v>
      </c>
      <c r="I92" s="5">
        <v>9.9540700883002195E-2</v>
      </c>
      <c r="J92" s="5">
        <v>0.13273979028697572</v>
      </c>
      <c r="K92" s="5">
        <v>0.1485298013245033</v>
      </c>
      <c r="M92" s="5">
        <v>4.7740066225165557E-2</v>
      </c>
      <c r="N92" s="5">
        <v>6.5334850993377477E-2</v>
      </c>
      <c r="O92" s="5">
        <v>9.8127621412803526E-2</v>
      </c>
      <c r="P92" s="5">
        <v>0.13773868653421634</v>
      </c>
      <c r="Q92" s="5">
        <v>0.14357119205298013</v>
      </c>
      <c r="R92" s="1">
        <v>22</v>
      </c>
      <c r="S92" s="1">
        <v>30</v>
      </c>
      <c r="T92" s="7">
        <v>5.1501103752759417E-3</v>
      </c>
      <c r="U92" s="7">
        <v>2.4067328918322317E-3</v>
      </c>
      <c r="V92" s="7">
        <v>1.4130794701986717E-3</v>
      </c>
      <c r="W92" s="7">
        <v>-4.9988962472406239E-3</v>
      </c>
      <c r="X92" s="6">
        <v>4.9586092715231591E-3</v>
      </c>
      <c r="Y92" s="1">
        <v>22</v>
      </c>
      <c r="Z92" s="1">
        <v>30</v>
      </c>
      <c r="AA92" s="5">
        <v>1.536437637969095E-2</v>
      </c>
      <c r="AB92" s="5">
        <v>1.844274282560706E-2</v>
      </c>
      <c r="AC92" s="5">
        <v>6.9526766004415009E-3</v>
      </c>
      <c r="AD92" s="5">
        <v>2.058774834437086E-3</v>
      </c>
      <c r="AE92" s="5">
        <v>5.7378587196467989E-3</v>
      </c>
      <c r="AF92" s="5">
        <v>7.570778145695364E-3</v>
      </c>
      <c r="AG92" s="5">
        <v>5.4050772626931566E-3</v>
      </c>
      <c r="AH92" s="5">
        <v>8.1299668874172185E-3</v>
      </c>
      <c r="AI92" s="5">
        <v>8.8480960264900651E-3</v>
      </c>
      <c r="AJ92" s="5">
        <v>2.4363962472406181E-3</v>
      </c>
      <c r="AK92" s="14">
        <f t="shared" si="18"/>
        <v>4.1200883002207533E-2</v>
      </c>
      <c r="AL92" s="14">
        <f t="shared" si="19"/>
        <v>1.9253863134657854E-2</v>
      </c>
      <c r="AM92" s="14">
        <f t="shared" si="20"/>
        <v>1.1304635761589374E-2</v>
      </c>
      <c r="AN92" s="14">
        <f t="shared" si="21"/>
        <v>-3.9991169977924991E-2</v>
      </c>
      <c r="AO92" s="14">
        <f t="shared" si="22"/>
        <v>3.9668874172185273E-2</v>
      </c>
      <c r="AP92" s="14" t="str">
        <f t="shared" si="33"/>
        <v>-</v>
      </c>
      <c r="AQ92" s="14" t="str">
        <f t="shared" si="24"/>
        <v>-</v>
      </c>
      <c r="AR92" s="14" t="str">
        <f t="shared" si="25"/>
        <v>-</v>
      </c>
      <c r="AS92" s="14" t="str">
        <f t="shared" si="26"/>
        <v>-</v>
      </c>
      <c r="AT92" s="14" t="str">
        <f t="shared" si="27"/>
        <v>-</v>
      </c>
      <c r="AU92" s="14">
        <f t="shared" si="34"/>
        <v>0.63001387852921775</v>
      </c>
      <c r="AV92" s="14">
        <f t="shared" si="35"/>
        <v>0.83889627184017068</v>
      </c>
      <c r="AW92" s="14">
        <f t="shared" si="36"/>
        <v>0.83025006246442812</v>
      </c>
      <c r="AX92" s="14">
        <f t="shared" si="37"/>
        <v>0.39451394021501934</v>
      </c>
      <c r="AY92" s="14">
        <f t="shared" si="38"/>
        <v>0.24033582855627136</v>
      </c>
    </row>
    <row r="93" spans="1:51" x14ac:dyDescent="0.2">
      <c r="A93" s="1">
        <v>25</v>
      </c>
      <c r="B93" s="1">
        <v>37</v>
      </c>
      <c r="D93">
        <v>1366.7689</v>
      </c>
      <c r="E93" s="1">
        <v>12</v>
      </c>
      <c r="F93" t="s">
        <v>337</v>
      </c>
      <c r="G93" s="5">
        <v>0.26912408020603384</v>
      </c>
      <c r="H93" s="5">
        <v>0.27615958425312731</v>
      </c>
      <c r="I93" s="5">
        <v>0.27815802060338485</v>
      </c>
      <c r="J93" s="5">
        <v>0.27358857615894039</v>
      </c>
      <c r="K93" s="5">
        <v>0.28557027225901399</v>
      </c>
      <c r="M93" s="5">
        <v>0.27044104120676965</v>
      </c>
      <c r="N93" s="5">
        <v>0.27177078734363502</v>
      </c>
      <c r="O93" s="5">
        <v>0.27688189845474614</v>
      </c>
      <c r="P93" s="5">
        <v>0.27603550404709343</v>
      </c>
      <c r="Q93" s="5">
        <v>0.287605868285504</v>
      </c>
      <c r="R93" s="1">
        <v>25</v>
      </c>
      <c r="S93" s="1">
        <v>37</v>
      </c>
      <c r="T93" s="7">
        <v>-1.3169610007358196E-3</v>
      </c>
      <c r="U93" s="7">
        <v>4.3887969094922484E-3</v>
      </c>
      <c r="V93" s="7">
        <v>1.2761221486386996E-3</v>
      </c>
      <c r="W93" s="7">
        <v>-2.4469278881530678E-3</v>
      </c>
      <c r="X93" s="6">
        <v>-2.0355960264900569E-3</v>
      </c>
      <c r="Y93" s="1">
        <v>25</v>
      </c>
      <c r="Z93" s="1">
        <v>37</v>
      </c>
      <c r="AA93" s="5">
        <v>5.3774834437086095E-3</v>
      </c>
      <c r="AB93" s="5">
        <v>4.2280169242089769E-3</v>
      </c>
      <c r="AC93" s="5">
        <v>4.5802980132450327E-3</v>
      </c>
      <c r="AD93" s="5">
        <v>3.0688005886681377E-3</v>
      </c>
      <c r="AE93" s="5">
        <v>4.4697387785136121E-3</v>
      </c>
      <c r="AF93" s="5">
        <v>2.4059050772626931E-3</v>
      </c>
      <c r="AG93" s="5">
        <v>3.9708425312729948E-3</v>
      </c>
      <c r="AH93" s="5">
        <v>4.2568064753495212E-3</v>
      </c>
      <c r="AI93" s="5">
        <v>3.7074135393671817E-3</v>
      </c>
      <c r="AJ93" s="5">
        <v>2.171081677704194E-3</v>
      </c>
      <c r="AK93" s="14">
        <f t="shared" si="18"/>
        <v>-1.5803532008829835E-2</v>
      </c>
      <c r="AL93" s="14">
        <f t="shared" si="19"/>
        <v>5.2665562913906977E-2</v>
      </c>
      <c r="AM93" s="14">
        <f t="shared" si="20"/>
        <v>1.5313465783664396E-2</v>
      </c>
      <c r="AN93" s="14">
        <f t="shared" si="21"/>
        <v>-2.9363134657836812E-2</v>
      </c>
      <c r="AO93" s="14">
        <f t="shared" si="22"/>
        <v>-2.4427152317880681E-2</v>
      </c>
      <c r="AP93" s="14" t="str">
        <f t="shared" si="33"/>
        <v>-</v>
      </c>
      <c r="AQ93" s="14" t="str">
        <f t="shared" si="24"/>
        <v>-</v>
      </c>
      <c r="AR93" s="14" t="str">
        <f t="shared" si="25"/>
        <v>-</v>
      </c>
      <c r="AS93" s="14" t="str">
        <f t="shared" si="26"/>
        <v>-</v>
      </c>
      <c r="AT93" s="14" t="str">
        <f t="shared" si="27"/>
        <v>-</v>
      </c>
      <c r="AU93" s="14">
        <f t="shared" si="34"/>
        <v>0.7183285863697304</v>
      </c>
      <c r="AV93" s="14">
        <f t="shared" si="35"/>
        <v>0.26019224654444595</v>
      </c>
      <c r="AW93" s="14">
        <f t="shared" si="36"/>
        <v>0.74157075145638829</v>
      </c>
      <c r="AX93" s="14">
        <f t="shared" si="37"/>
        <v>0.42825423079003078</v>
      </c>
      <c r="AY93" s="14">
        <f t="shared" si="38"/>
        <v>0.51716420727651879</v>
      </c>
    </row>
    <row r="94" spans="1:51" x14ac:dyDescent="0.2">
      <c r="A94" s="1">
        <v>38</v>
      </c>
      <c r="B94" s="1">
        <v>52</v>
      </c>
      <c r="D94">
        <v>1604.7551000000001</v>
      </c>
      <c r="E94" s="1">
        <v>13</v>
      </c>
      <c r="F94" t="s">
        <v>330</v>
      </c>
      <c r="G94" s="5">
        <v>0.36360867719476991</v>
      </c>
      <c r="H94" s="5">
        <v>0.4501709967736458</v>
      </c>
      <c r="I94" s="5">
        <v>0.52377143827474948</v>
      </c>
      <c r="J94" s="5">
        <v>0.54170784513499737</v>
      </c>
      <c r="K94" s="5">
        <v>0.53453973509933772</v>
      </c>
      <c r="M94" s="5">
        <v>0.3689109356427237</v>
      </c>
      <c r="N94" s="5">
        <v>0.44996017999660382</v>
      </c>
      <c r="O94" s="5">
        <v>0.52371064696892511</v>
      </c>
      <c r="P94" s="5">
        <v>0.53510247919850573</v>
      </c>
      <c r="Q94" s="5">
        <v>0.5460323484462557</v>
      </c>
      <c r="R94" s="1">
        <v>38</v>
      </c>
      <c r="S94" s="1">
        <v>52</v>
      </c>
      <c r="T94" s="7">
        <v>-5.3022584479538223E-3</v>
      </c>
      <c r="U94" s="7">
        <v>2.1081677704200025E-4</v>
      </c>
      <c r="V94" s="7">
        <v>6.0791305824469774E-5</v>
      </c>
      <c r="W94" s="7">
        <v>6.6053659364917298E-3</v>
      </c>
      <c r="X94" s="6">
        <v>-1.1492613346917939E-2</v>
      </c>
      <c r="Y94" s="1">
        <v>38</v>
      </c>
      <c r="Z94" s="1">
        <v>52</v>
      </c>
      <c r="AA94" s="5">
        <v>3.6280353200883E-3</v>
      </c>
      <c r="AB94" s="5">
        <v>7.7739853965019525E-3</v>
      </c>
      <c r="AC94" s="5">
        <v>1.6974019358125317E-3</v>
      </c>
      <c r="AD94" s="5">
        <v>4.7435048395313298E-3</v>
      </c>
      <c r="AE94" s="5">
        <v>5.96425539140771E-3</v>
      </c>
      <c r="AF94" s="5">
        <v>1.5597130242825608E-2</v>
      </c>
      <c r="AG94" s="5">
        <v>4.0909322465613853E-3</v>
      </c>
      <c r="AH94" s="5">
        <v>5.3222958057395154E-3</v>
      </c>
      <c r="AI94" s="5">
        <v>7.0970453387671929E-3</v>
      </c>
      <c r="AJ94" s="5">
        <v>1.9122092035999321E-3</v>
      </c>
      <c r="AK94" s="14">
        <f t="shared" si="18"/>
        <v>-6.8929359823399691E-2</v>
      </c>
      <c r="AL94" s="14">
        <f t="shared" si="19"/>
        <v>2.7406181015460032E-3</v>
      </c>
      <c r="AM94" s="14">
        <f t="shared" si="20"/>
        <v>7.9028697571810707E-4</v>
      </c>
      <c r="AN94" s="14">
        <f t="shared" si="21"/>
        <v>8.5869757174392491E-2</v>
      </c>
      <c r="AO94" s="14">
        <f t="shared" si="22"/>
        <v>-0.1494039735099332</v>
      </c>
      <c r="AP94" s="14" t="str">
        <f t="shared" si="33"/>
        <v>-</v>
      </c>
      <c r="AQ94" s="14" t="str">
        <f t="shared" si="24"/>
        <v>-</v>
      </c>
      <c r="AR94" s="14" t="str">
        <f t="shared" si="25"/>
        <v>-</v>
      </c>
      <c r="AS94" s="14" t="str">
        <f t="shared" si="26"/>
        <v>-</v>
      </c>
      <c r="AT94" s="14" t="str">
        <f t="shared" si="27"/>
        <v>-</v>
      </c>
      <c r="AU94" s="14">
        <f t="shared" si="34"/>
        <v>0.59700834034239247</v>
      </c>
      <c r="AV94" s="14">
        <f t="shared" si="35"/>
        <v>0.968836594535049</v>
      </c>
      <c r="AW94" s="14">
        <f t="shared" si="36"/>
        <v>0.98586492191259134</v>
      </c>
      <c r="AX94" s="14">
        <f t="shared" si="37"/>
        <v>0.25122713256498086</v>
      </c>
      <c r="AY94" s="14">
        <f t="shared" si="38"/>
        <v>3.3594131409512909E-2</v>
      </c>
    </row>
    <row r="95" spans="1:51" x14ac:dyDescent="0.2">
      <c r="A95" s="1">
        <v>53</v>
      </c>
      <c r="B95" s="1">
        <v>60</v>
      </c>
      <c r="D95">
        <v>936.45740000000001</v>
      </c>
      <c r="E95" s="1">
        <v>7</v>
      </c>
      <c r="F95" t="s">
        <v>329</v>
      </c>
      <c r="G95" s="5">
        <v>5.7798486281929989E-2</v>
      </c>
      <c r="H95" s="5">
        <v>0.10644465468306528</v>
      </c>
      <c r="I95" s="5">
        <v>0.14749353516240934</v>
      </c>
      <c r="J95" s="5">
        <v>0.14396941028066856</v>
      </c>
      <c r="K95" s="5">
        <v>0.15898691264585302</v>
      </c>
      <c r="M95" s="5">
        <v>6.0514506464837588E-2</v>
      </c>
      <c r="N95" s="5">
        <v>0.10680100914538002</v>
      </c>
      <c r="O95" s="5">
        <v>0.14022374645222327</v>
      </c>
      <c r="P95" s="5">
        <v>0.15466603595080416</v>
      </c>
      <c r="Q95" s="5">
        <v>0.15938930936613058</v>
      </c>
      <c r="R95" s="1">
        <v>53</v>
      </c>
      <c r="S95" s="1">
        <v>60</v>
      </c>
      <c r="T95" s="7">
        <v>-2.7160201829075988E-3</v>
      </c>
      <c r="U95" s="7">
        <v>-3.563544623147335E-4</v>
      </c>
      <c r="V95" s="7">
        <v>7.2697887101860715E-3</v>
      </c>
      <c r="W95" s="7">
        <v>-1.0696625670135598E-2</v>
      </c>
      <c r="X95" s="6">
        <v>-4.0239672027753224E-4</v>
      </c>
      <c r="Y95" s="1">
        <v>53</v>
      </c>
      <c r="Z95" s="1">
        <v>60</v>
      </c>
      <c r="AA95" s="5">
        <v>7.4872280037842952E-3</v>
      </c>
      <c r="AB95" s="5">
        <v>1.1506307158625039E-2</v>
      </c>
      <c r="AC95" s="5">
        <v>7.1641438032166516E-3</v>
      </c>
      <c r="AD95" s="5">
        <v>4.6512141280353201E-3</v>
      </c>
      <c r="AE95" s="5">
        <v>6.9713024282560708E-3</v>
      </c>
      <c r="AF95" s="5">
        <v>6.0744244717754652E-3</v>
      </c>
      <c r="AG95" s="5">
        <v>2.0529801324503313E-3</v>
      </c>
      <c r="AH95" s="5">
        <v>4.0089877010406815E-3</v>
      </c>
      <c r="AI95" s="5">
        <v>4.3079470198675498E-3</v>
      </c>
      <c r="AJ95" s="5">
        <v>2.9208451592557553E-3</v>
      </c>
      <c r="AK95" s="14">
        <f t="shared" si="18"/>
        <v>-1.9012141280353192E-2</v>
      </c>
      <c r="AL95" s="14">
        <f t="shared" si="19"/>
        <v>-2.4944812362031345E-3</v>
      </c>
      <c r="AM95" s="14">
        <f t="shared" si="20"/>
        <v>5.0888520971302503E-2</v>
      </c>
      <c r="AN95" s="14">
        <f t="shared" si="21"/>
        <v>-7.487637969094918E-2</v>
      </c>
      <c r="AO95" s="14">
        <f t="shared" si="22"/>
        <v>-2.8167770419427257E-3</v>
      </c>
      <c r="AP95" s="14" t="str">
        <f t="shared" si="33"/>
        <v>-</v>
      </c>
      <c r="AQ95" s="14" t="str">
        <f t="shared" si="24"/>
        <v>-</v>
      </c>
      <c r="AR95" s="14" t="str">
        <f t="shared" si="25"/>
        <v>-</v>
      </c>
      <c r="AS95" s="14" t="str">
        <f t="shared" si="26"/>
        <v>-</v>
      </c>
      <c r="AT95" s="14" t="str">
        <f t="shared" si="27"/>
        <v>-</v>
      </c>
      <c r="AU95" s="14">
        <f t="shared" si="34"/>
        <v>0.65114082725144939</v>
      </c>
      <c r="AV95" s="14">
        <f t="shared" si="35"/>
        <v>0.96041679933218371</v>
      </c>
      <c r="AW95" s="14">
        <f t="shared" si="36"/>
        <v>0.19986518893951963</v>
      </c>
      <c r="AX95" s="14">
        <f t="shared" si="37"/>
        <v>4.314079914550998E-2</v>
      </c>
      <c r="AY95" s="14">
        <f t="shared" si="38"/>
        <v>0.93096418926153812</v>
      </c>
    </row>
    <row r="96" spans="1:51" x14ac:dyDescent="0.2">
      <c r="A96" s="1">
        <v>53</v>
      </c>
      <c r="B96" s="1">
        <v>65</v>
      </c>
      <c r="D96">
        <v>1453.6594</v>
      </c>
      <c r="E96" s="1">
        <v>12</v>
      </c>
      <c r="F96" t="s">
        <v>328</v>
      </c>
      <c r="G96" s="5">
        <v>5.1623344370860927E-2</v>
      </c>
      <c r="H96" s="5">
        <v>7.7495952906548926E-2</v>
      </c>
      <c r="I96" s="5">
        <v>9.7576986754966871E-2</v>
      </c>
      <c r="J96" s="5">
        <v>0.18573519131714494</v>
      </c>
      <c r="K96" s="5">
        <v>0.23571136865342163</v>
      </c>
      <c r="M96" s="5">
        <v>5.0102557027225901E-2</v>
      </c>
      <c r="N96" s="5">
        <v>7.6467347314201614E-2</v>
      </c>
      <c r="O96" s="5">
        <v>9.7074135393671823E-2</v>
      </c>
      <c r="P96" s="5">
        <v>0.19114992641648271</v>
      </c>
      <c r="Q96" s="5">
        <v>0.23716077998528332</v>
      </c>
      <c r="R96" s="1">
        <v>53</v>
      </c>
      <c r="S96" s="1">
        <v>65</v>
      </c>
      <c r="T96" s="7">
        <v>1.5207873436350302E-3</v>
      </c>
      <c r="U96" s="7">
        <v>1.0286055923473089E-3</v>
      </c>
      <c r="V96" s="7">
        <v>5.0285136129505964E-4</v>
      </c>
      <c r="W96" s="7">
        <v>-5.4147350993377537E-3</v>
      </c>
      <c r="X96" s="6">
        <v>-1.4494113318616571E-3</v>
      </c>
      <c r="Y96" s="1">
        <v>53</v>
      </c>
      <c r="Z96" s="1">
        <v>65</v>
      </c>
      <c r="AA96" s="5">
        <v>1.1855868285504048E-2</v>
      </c>
      <c r="AB96" s="5">
        <v>8.2739146431199413E-3</v>
      </c>
      <c r="AC96" s="5">
        <v>4.3672737306843269E-3</v>
      </c>
      <c r="AD96" s="5">
        <v>4.4709345106696101E-3</v>
      </c>
      <c r="AE96" s="5">
        <v>2.9177704194260487E-3</v>
      </c>
      <c r="AF96" s="5">
        <v>3.9907100809418693E-3</v>
      </c>
      <c r="AG96" s="5">
        <v>3.3346210448859455E-3</v>
      </c>
      <c r="AH96" s="5">
        <v>3.9197939661515819E-3</v>
      </c>
      <c r="AI96" s="5">
        <v>2.6257358351729214E-3</v>
      </c>
      <c r="AJ96" s="5">
        <v>6.2591979396615155E-3</v>
      </c>
      <c r="AK96" s="14">
        <f t="shared" si="18"/>
        <v>1.8249448123620362E-2</v>
      </c>
      <c r="AL96" s="14">
        <f t="shared" si="19"/>
        <v>1.2343267108167707E-2</v>
      </c>
      <c r="AM96" s="14">
        <f t="shared" si="20"/>
        <v>6.0342163355407152E-3</v>
      </c>
      <c r="AN96" s="14">
        <f t="shared" si="21"/>
        <v>-6.4976821192053044E-2</v>
      </c>
      <c r="AO96" s="14">
        <f t="shared" si="22"/>
        <v>-1.7392935982339885E-2</v>
      </c>
      <c r="AP96" s="14" t="str">
        <f t="shared" si="33"/>
        <v>-</v>
      </c>
      <c r="AQ96" s="14" t="str">
        <f t="shared" si="24"/>
        <v>-</v>
      </c>
      <c r="AR96" s="14" t="str">
        <f t="shared" si="25"/>
        <v>-</v>
      </c>
      <c r="AS96" s="14" t="str">
        <f t="shared" si="26"/>
        <v>-</v>
      </c>
      <c r="AT96" s="14" t="str">
        <f t="shared" si="27"/>
        <v>-</v>
      </c>
      <c r="AU96" s="14">
        <f t="shared" si="34"/>
        <v>0.84351705603321436</v>
      </c>
      <c r="AV96" s="14">
        <f t="shared" si="35"/>
        <v>0.85144415475606805</v>
      </c>
      <c r="AW96" s="14">
        <f t="shared" si="36"/>
        <v>0.8891955160068119</v>
      </c>
      <c r="AX96" s="14">
        <f t="shared" si="37"/>
        <v>0.14474741573346148</v>
      </c>
      <c r="AY96" s="14">
        <f t="shared" si="38"/>
        <v>0.73461098804422031</v>
      </c>
    </row>
    <row r="97" spans="1:51" x14ac:dyDescent="0.2">
      <c r="A97" s="1">
        <v>53</v>
      </c>
      <c r="B97" s="1">
        <v>73</v>
      </c>
      <c r="D97">
        <v>2347.0626000000002</v>
      </c>
      <c r="E97" s="1">
        <v>19</v>
      </c>
      <c r="F97" t="s">
        <v>327</v>
      </c>
      <c r="G97" s="5">
        <v>8.7678168932264447E-2</v>
      </c>
      <c r="H97" s="5">
        <v>0.14616678285116766</v>
      </c>
      <c r="I97" s="5">
        <v>0.1825626234460323</v>
      </c>
      <c r="J97" s="5">
        <v>0.21841460439177413</v>
      </c>
      <c r="K97" s="5">
        <v>0.28262826768909027</v>
      </c>
      <c r="M97" s="5">
        <v>8.5413965377018702E-2</v>
      </c>
      <c r="N97" s="5">
        <v>0.14075060996863017</v>
      </c>
      <c r="O97" s="5">
        <v>0.17880864412687347</v>
      </c>
      <c r="P97" s="5">
        <v>0.22384251190891136</v>
      </c>
      <c r="Q97" s="5">
        <v>0.2827113976995469</v>
      </c>
      <c r="R97" s="1">
        <v>53</v>
      </c>
      <c r="S97" s="1">
        <v>73</v>
      </c>
      <c r="T97" s="7">
        <v>2.2642035552457372E-3</v>
      </c>
      <c r="U97" s="7">
        <v>5.4161728825374844E-3</v>
      </c>
      <c r="V97" s="7">
        <v>3.7539793191588133E-3</v>
      </c>
      <c r="W97" s="7">
        <v>-5.4279075171372185E-3</v>
      </c>
      <c r="X97" s="6">
        <v>-8.3130010456615661E-5</v>
      </c>
      <c r="Y97" s="1">
        <v>53</v>
      </c>
      <c r="Z97" s="1">
        <v>73</v>
      </c>
      <c r="AA97" s="5">
        <v>1.9211978622051817E-2</v>
      </c>
      <c r="AB97" s="5">
        <v>1.458859068200302E-2</v>
      </c>
      <c r="AC97" s="5">
        <v>7.6851980945741834E-3</v>
      </c>
      <c r="AD97" s="5">
        <v>4.2832578134076914E-3</v>
      </c>
      <c r="AE97" s="5">
        <v>4.4850121993726035E-3</v>
      </c>
      <c r="AF97" s="5">
        <v>4.5959103055652371E-3</v>
      </c>
      <c r="AG97" s="5">
        <v>4.2334146624840247E-3</v>
      </c>
      <c r="AH97" s="5">
        <v>8.1810735447891258E-3</v>
      </c>
      <c r="AI97" s="5">
        <v>4.0019751365167888E-3</v>
      </c>
      <c r="AJ97" s="5">
        <v>2.6606250726153129E-3</v>
      </c>
      <c r="AK97" s="14">
        <f t="shared" si="18"/>
        <v>4.3019867549669008E-2</v>
      </c>
      <c r="AL97" s="14">
        <f t="shared" si="19"/>
        <v>0.1029072847682122</v>
      </c>
      <c r="AM97" s="14">
        <f t="shared" si="20"/>
        <v>7.1325607064017457E-2</v>
      </c>
      <c r="AN97" s="14">
        <f t="shared" si="21"/>
        <v>-0.10313024282560715</v>
      </c>
      <c r="AO97" s="14">
        <f t="shared" si="22"/>
        <v>-1.5794701986756976E-3</v>
      </c>
      <c r="AP97" s="14" t="str">
        <f t="shared" si="33"/>
        <v>-</v>
      </c>
      <c r="AQ97" s="14" t="str">
        <f t="shared" si="24"/>
        <v>-</v>
      </c>
      <c r="AR97" s="14" t="str">
        <f t="shared" si="25"/>
        <v>-</v>
      </c>
      <c r="AS97" s="14" t="str">
        <f t="shared" si="26"/>
        <v>-</v>
      </c>
      <c r="AT97" s="14" t="str">
        <f t="shared" si="27"/>
        <v>-</v>
      </c>
      <c r="AU97" s="14">
        <f t="shared" si="34"/>
        <v>0.85231469908995883</v>
      </c>
      <c r="AV97" s="14">
        <f t="shared" si="35"/>
        <v>0.57028448842659352</v>
      </c>
      <c r="AW97" s="14">
        <f t="shared" si="36"/>
        <v>0.59346458289903792</v>
      </c>
      <c r="AX97" s="14">
        <f t="shared" si="37"/>
        <v>0.18402122658465508</v>
      </c>
      <c r="AY97" s="14">
        <f t="shared" si="38"/>
        <v>0.97929514787564775</v>
      </c>
    </row>
    <row r="98" spans="1:51" x14ac:dyDescent="0.2">
      <c r="A98" s="1">
        <v>77</v>
      </c>
      <c r="B98" s="1">
        <v>106</v>
      </c>
      <c r="D98">
        <v>3159.8476999999998</v>
      </c>
      <c r="E98" s="1">
        <v>20</v>
      </c>
      <c r="F98" t="s">
        <v>326</v>
      </c>
      <c r="G98" s="5">
        <v>0.49093173289183223</v>
      </c>
      <c r="H98" s="5">
        <v>0.49788874172185432</v>
      </c>
      <c r="I98" s="5">
        <v>0.49371517660044145</v>
      </c>
      <c r="J98" s="5">
        <v>0.49885717439293598</v>
      </c>
      <c r="K98" s="5">
        <v>0.49669718543046354</v>
      </c>
      <c r="M98" s="5">
        <v>0.49448261589403975</v>
      </c>
      <c r="N98" s="5">
        <v>0.4953080573951435</v>
      </c>
      <c r="O98" s="5">
        <v>0.49680778145695365</v>
      </c>
      <c r="P98" s="5">
        <v>0.49463051876379688</v>
      </c>
      <c r="Q98" s="5">
        <v>0.49951109271523175</v>
      </c>
      <c r="R98" s="1">
        <v>77</v>
      </c>
      <c r="S98" s="1">
        <v>106</v>
      </c>
      <c r="T98" s="7">
        <v>-3.5508830022074997E-3</v>
      </c>
      <c r="U98" s="7">
        <v>2.5806843267107784E-3</v>
      </c>
      <c r="V98" s="7">
        <v>-3.092604856512192E-3</v>
      </c>
      <c r="W98" s="7">
        <v>4.22665562913907E-3</v>
      </c>
      <c r="X98" s="6">
        <v>-2.813907284768226E-3</v>
      </c>
      <c r="Y98" s="1">
        <v>77</v>
      </c>
      <c r="Z98" s="1">
        <v>106</v>
      </c>
      <c r="AA98" s="5">
        <v>6.1672737306843264E-3</v>
      </c>
      <c r="AB98" s="5">
        <v>1.2438245033112581E-2</v>
      </c>
      <c r="AC98" s="5">
        <v>1.1151490066225164E-2</v>
      </c>
      <c r="AD98" s="5">
        <v>1.3417770419426047E-3</v>
      </c>
      <c r="AE98" s="5">
        <v>8.1842715231788075E-3</v>
      </c>
      <c r="AF98" s="5">
        <v>1.2921964679911699E-2</v>
      </c>
      <c r="AG98" s="5">
        <v>1.2283664459161148E-3</v>
      </c>
      <c r="AH98" s="5">
        <v>7.6206953642384096E-3</v>
      </c>
      <c r="AI98" s="5">
        <v>6.0134105960264906E-3</v>
      </c>
      <c r="AJ98" s="5">
        <v>4.0234547461368651E-3</v>
      </c>
      <c r="AK98" s="14">
        <f t="shared" si="18"/>
        <v>-7.1017660044149999E-2</v>
      </c>
      <c r="AL98" s="14">
        <f t="shared" si="19"/>
        <v>5.1613686534215567E-2</v>
      </c>
      <c r="AM98" s="14">
        <f t="shared" si="20"/>
        <v>-6.1852097130243838E-2</v>
      </c>
      <c r="AN98" s="14">
        <f t="shared" si="21"/>
        <v>8.45331125827814E-2</v>
      </c>
      <c r="AO98" s="14">
        <f t="shared" si="22"/>
        <v>-5.6278145695364518E-2</v>
      </c>
      <c r="AP98" s="14" t="str">
        <f t="shared" si="33"/>
        <v>-</v>
      </c>
      <c r="AQ98" s="14" t="str">
        <f t="shared" si="24"/>
        <v>-</v>
      </c>
      <c r="AR98" s="14" t="str">
        <f t="shared" si="25"/>
        <v>-</v>
      </c>
      <c r="AS98" s="14" t="str">
        <f t="shared" si="26"/>
        <v>-</v>
      </c>
      <c r="AT98" s="14" t="str">
        <f t="shared" si="27"/>
        <v>-</v>
      </c>
      <c r="AU98" s="14">
        <f t="shared" si="34"/>
        <v>0.68965447278544034</v>
      </c>
      <c r="AV98" s="14">
        <f t="shared" si="35"/>
        <v>0.7386953863784903</v>
      </c>
      <c r="AW98" s="14">
        <f t="shared" si="36"/>
        <v>0.71192133424967863</v>
      </c>
      <c r="AX98" s="14">
        <f t="shared" si="37"/>
        <v>0.30048456676684659</v>
      </c>
      <c r="AY98" s="14">
        <f t="shared" si="38"/>
        <v>0.62137058858579408</v>
      </c>
    </row>
    <row r="99" spans="1:51" x14ac:dyDescent="0.2">
      <c r="A99" s="1">
        <v>103</v>
      </c>
      <c r="B99" s="1">
        <v>116</v>
      </c>
      <c r="D99">
        <v>1542.8009999999999</v>
      </c>
      <c r="E99" s="1">
        <v>12</v>
      </c>
      <c r="F99" t="s">
        <v>325</v>
      </c>
      <c r="G99" s="5">
        <v>3.6699963208241357E-2</v>
      </c>
      <c r="H99" s="5">
        <v>5.0272167034584252E-2</v>
      </c>
      <c r="I99" s="5">
        <v>5.6950699043414273E-2</v>
      </c>
      <c r="J99" s="5">
        <v>7.7098417954378218E-2</v>
      </c>
      <c r="K99" s="5">
        <v>0.18275358719646798</v>
      </c>
      <c r="M99" s="5">
        <v>3.5917954378219284E-2</v>
      </c>
      <c r="N99" s="5">
        <v>4.1632910228108902E-2</v>
      </c>
      <c r="O99" s="5">
        <v>4.9119757174392938E-2</v>
      </c>
      <c r="P99" s="5">
        <v>7.7621504782928619E-2</v>
      </c>
      <c r="Q99" s="5">
        <v>0.16481907652685798</v>
      </c>
      <c r="R99" s="1">
        <v>103</v>
      </c>
      <c r="S99" s="1">
        <v>116</v>
      </c>
      <c r="T99" s="7">
        <v>7.8200883002207586E-4</v>
      </c>
      <c r="U99" s="7">
        <v>8.6392568064753514E-3</v>
      </c>
      <c r="V99" s="7">
        <v>7.8309418690213437E-3</v>
      </c>
      <c r="W99" s="7">
        <v>-5.2308682855040447E-4</v>
      </c>
      <c r="X99" s="6">
        <v>1.793451066960999E-2</v>
      </c>
      <c r="Y99" s="1">
        <v>103</v>
      </c>
      <c r="Z99" s="1">
        <v>116</v>
      </c>
      <c r="AA99" s="5">
        <v>1.1062821927888154E-2</v>
      </c>
      <c r="AB99" s="5">
        <v>1.0989238410596026E-2</v>
      </c>
      <c r="AC99" s="5">
        <v>4.4831677704194259E-3</v>
      </c>
      <c r="AD99" s="5">
        <v>3.9235651214128038E-3</v>
      </c>
      <c r="AE99" s="5">
        <v>3.5123252391464307E-3</v>
      </c>
      <c r="AF99" s="5">
        <v>6.9026857983811628E-3</v>
      </c>
      <c r="AG99" s="5">
        <v>3.2074135393671812E-3</v>
      </c>
      <c r="AH99" s="5">
        <v>8.1408204562178083E-3</v>
      </c>
      <c r="AI99" s="5">
        <v>5.041482707873436E-3</v>
      </c>
      <c r="AJ99" s="5">
        <v>1.6898454746136866E-3</v>
      </c>
      <c r="AK99" s="14">
        <f t="shared" si="18"/>
        <v>9.3841059602649095E-3</v>
      </c>
      <c r="AL99" s="14">
        <f t="shared" si="19"/>
        <v>0.10367108167770422</v>
      </c>
      <c r="AM99" s="14">
        <f t="shared" si="20"/>
        <v>9.3971302428256132E-2</v>
      </c>
      <c r="AN99" s="14">
        <f t="shared" si="21"/>
        <v>-6.2770419426048541E-3</v>
      </c>
      <c r="AO99" s="14">
        <f t="shared" si="22"/>
        <v>0.21521412803531986</v>
      </c>
      <c r="AP99" s="14" t="str">
        <f t="shared" si="33"/>
        <v>-</v>
      </c>
      <c r="AQ99" s="14" t="str">
        <f t="shared" si="24"/>
        <v>-</v>
      </c>
      <c r="AR99" s="14" t="str">
        <f t="shared" si="25"/>
        <v>-</v>
      </c>
      <c r="AS99" s="14" t="str">
        <f t="shared" si="26"/>
        <v>-</v>
      </c>
      <c r="AT99" s="14" t="str">
        <f t="shared" si="27"/>
        <v>-</v>
      </c>
      <c r="AU99" s="14">
        <f t="shared" si="34"/>
        <v>0.92226936049274733</v>
      </c>
      <c r="AV99" s="14">
        <f t="shared" si="35"/>
        <v>0.26124644463080809</v>
      </c>
      <c r="AW99" s="14">
        <f t="shared" si="36"/>
        <v>0.21821175416336414</v>
      </c>
      <c r="AX99" s="14">
        <f t="shared" si="37"/>
        <v>0.89407622423583755</v>
      </c>
      <c r="AY99" s="14">
        <f t="shared" si="38"/>
        <v>1.3431321501984081E-3</v>
      </c>
    </row>
    <row r="100" spans="1:51" x14ac:dyDescent="0.2">
      <c r="A100" s="1">
        <v>107</v>
      </c>
      <c r="B100" s="1">
        <v>118</v>
      </c>
      <c r="D100">
        <v>1341.6895999999999</v>
      </c>
      <c r="E100" s="1">
        <v>10</v>
      </c>
      <c r="F100" t="s">
        <v>324</v>
      </c>
      <c r="G100" s="5">
        <v>0.47071523178807945</v>
      </c>
      <c r="H100" s="5">
        <v>0.52710364238410601</v>
      </c>
      <c r="I100" s="5">
        <v>0.56916048565121413</v>
      </c>
      <c r="J100" s="5">
        <v>0.59041578366445902</v>
      </c>
      <c r="K100" s="5">
        <v>0.58848377483443703</v>
      </c>
      <c r="M100" s="5">
        <v>0.48173333333333335</v>
      </c>
      <c r="N100" s="5">
        <v>0.5240979028697571</v>
      </c>
      <c r="O100" s="5">
        <v>0.57434536423841054</v>
      </c>
      <c r="P100" s="5">
        <v>0.59535618101545251</v>
      </c>
      <c r="Q100" s="5">
        <v>0.60145198675496692</v>
      </c>
      <c r="R100" s="1">
        <v>107</v>
      </c>
      <c r="S100" s="1">
        <v>118</v>
      </c>
      <c r="T100" s="7">
        <v>-1.1018101545253853E-2</v>
      </c>
      <c r="U100" s="7">
        <v>3.0057395143488507E-3</v>
      </c>
      <c r="V100" s="7">
        <v>-5.184878587196442E-3</v>
      </c>
      <c r="W100" s="7">
        <v>-4.9403973509933915E-3</v>
      </c>
      <c r="X100" s="6">
        <v>-1.2968211920529842E-2</v>
      </c>
      <c r="Y100" s="1">
        <v>107</v>
      </c>
      <c r="Z100" s="1">
        <v>118</v>
      </c>
      <c r="AA100" s="5">
        <v>2.2892935982339953E-3</v>
      </c>
      <c r="AB100" s="5">
        <v>7.1927152317880789E-3</v>
      </c>
      <c r="AC100" s="5">
        <v>5.5502207505518765E-3</v>
      </c>
      <c r="AD100" s="5">
        <v>3.5544150110375277E-3</v>
      </c>
      <c r="AE100" s="5">
        <v>6.5345474613686533E-3</v>
      </c>
      <c r="AF100" s="5">
        <v>8.9182119205298005E-3</v>
      </c>
      <c r="AG100" s="5">
        <v>5.0306843267108161E-3</v>
      </c>
      <c r="AH100" s="5">
        <v>5.6355408388520968E-3</v>
      </c>
      <c r="AI100" s="5">
        <v>1.1205849889624723E-2</v>
      </c>
      <c r="AJ100" s="5">
        <v>9.0888520971302428E-3</v>
      </c>
      <c r="AK100" s="14">
        <f t="shared" si="18"/>
        <v>-0.11018101545253853</v>
      </c>
      <c r="AL100" s="14">
        <f t="shared" si="19"/>
        <v>3.0057395143488506E-2</v>
      </c>
      <c r="AM100" s="14">
        <f t="shared" si="20"/>
        <v>-5.1848785871964419E-2</v>
      </c>
      <c r="AN100" s="14">
        <f t="shared" si="21"/>
        <v>-4.9403973509933918E-2</v>
      </c>
      <c r="AO100" s="14">
        <f t="shared" si="22"/>
        <v>-0.12968211920529843</v>
      </c>
      <c r="AP100" s="14" t="str">
        <f t="shared" si="33"/>
        <v>-</v>
      </c>
      <c r="AQ100" s="14" t="str">
        <f t="shared" si="24"/>
        <v>-</v>
      </c>
      <c r="AR100" s="14" t="str">
        <f t="shared" si="25"/>
        <v>-</v>
      </c>
      <c r="AS100" s="14" t="str">
        <f t="shared" si="26"/>
        <v>-</v>
      </c>
      <c r="AT100" s="14" t="str">
        <f t="shared" si="27"/>
        <v>-</v>
      </c>
      <c r="AU100" s="14">
        <f t="shared" si="34"/>
        <v>0.10690497038274187</v>
      </c>
      <c r="AV100" s="14">
        <f t="shared" si="35"/>
        <v>0.58500841814089899</v>
      </c>
      <c r="AW100" s="14">
        <f t="shared" si="36"/>
        <v>0.31963805592993544</v>
      </c>
      <c r="AX100" s="14">
        <f t="shared" si="37"/>
        <v>0.5070065264002217</v>
      </c>
      <c r="AY100" s="14">
        <f t="shared" si="38"/>
        <v>0.11525035747153893</v>
      </c>
    </row>
    <row r="101" spans="1:51" x14ac:dyDescent="0.2">
      <c r="A101" s="1">
        <v>108</v>
      </c>
      <c r="B101" s="1">
        <v>118</v>
      </c>
      <c r="D101">
        <v>1226.6627000000001</v>
      </c>
      <c r="E101" s="1">
        <v>9</v>
      </c>
      <c r="F101" t="s">
        <v>323</v>
      </c>
      <c r="G101" s="5">
        <v>0.42627557027225899</v>
      </c>
      <c r="H101" s="5">
        <v>0.4826149129261712</v>
      </c>
      <c r="I101" s="5">
        <v>0.53094015207260237</v>
      </c>
      <c r="J101" s="5">
        <v>0.56554439538876622</v>
      </c>
      <c r="K101" s="5">
        <v>0.55274552366936469</v>
      </c>
      <c r="M101" s="5">
        <v>0.43775925925925924</v>
      </c>
      <c r="N101" s="5">
        <v>0.48504856512141281</v>
      </c>
      <c r="O101" s="5">
        <v>0.53792003924454257</v>
      </c>
      <c r="P101" s="5">
        <v>0.56058327201373559</v>
      </c>
      <c r="Q101" s="5">
        <v>0.56775668383615407</v>
      </c>
      <c r="R101" s="1">
        <v>108</v>
      </c>
      <c r="S101" s="1">
        <v>118</v>
      </c>
      <c r="T101" s="7">
        <v>-1.1483688987000232E-2</v>
      </c>
      <c r="U101" s="7">
        <v>-2.433652195241596E-3</v>
      </c>
      <c r="V101" s="7">
        <v>-6.9798871719401407E-3</v>
      </c>
      <c r="W101" s="7">
        <v>4.9611233750306953E-3</v>
      </c>
      <c r="X101" s="6">
        <v>-1.5011160166789304E-2</v>
      </c>
      <c r="Y101" s="1">
        <v>108</v>
      </c>
      <c r="Z101" s="1">
        <v>118</v>
      </c>
      <c r="AA101" s="5">
        <v>9.6623742948246244E-3</v>
      </c>
      <c r="AB101" s="5">
        <v>8.004782928623987E-3</v>
      </c>
      <c r="AC101" s="5">
        <v>3.8097866077998529E-3</v>
      </c>
      <c r="AD101" s="5">
        <v>4.4636987981358841E-3</v>
      </c>
      <c r="AE101" s="5">
        <v>3.4087564385577632E-3</v>
      </c>
      <c r="AF101" s="5">
        <v>6.720137355898945E-3</v>
      </c>
      <c r="AG101" s="5">
        <v>4.861662987490801E-3</v>
      </c>
      <c r="AH101" s="5">
        <v>6.0734608780966398E-3</v>
      </c>
      <c r="AI101" s="5">
        <v>6.850502820701496E-3</v>
      </c>
      <c r="AJ101" s="5">
        <v>4.4368408143242583E-3</v>
      </c>
      <c r="AK101" s="14">
        <f t="shared" si="18"/>
        <v>-0.10335320088300209</v>
      </c>
      <c r="AL101" s="14">
        <f t="shared" si="19"/>
        <v>-2.1902869757174363E-2</v>
      </c>
      <c r="AM101" s="14">
        <f t="shared" si="20"/>
        <v>-6.2818984547461265E-2</v>
      </c>
      <c r="AN101" s="14">
        <f t="shared" si="21"/>
        <v>4.4650110375276261E-2</v>
      </c>
      <c r="AO101" s="14">
        <f t="shared" si="22"/>
        <v>-0.13510044150110373</v>
      </c>
      <c r="AP101" s="14" t="str">
        <f t="shared" si="33"/>
        <v>-</v>
      </c>
      <c r="AQ101" s="14" t="str">
        <f t="shared" si="24"/>
        <v>-</v>
      </c>
      <c r="AR101" s="14" t="str">
        <f t="shared" si="25"/>
        <v>-</v>
      </c>
      <c r="AS101" s="14" t="str">
        <f t="shared" si="26"/>
        <v>-</v>
      </c>
      <c r="AT101" s="14" t="str">
        <f t="shared" si="27"/>
        <v>-</v>
      </c>
      <c r="AU101" s="14">
        <f t="shared" si="34"/>
        <v>0.1662956275493708</v>
      </c>
      <c r="AV101" s="14">
        <f t="shared" si="35"/>
        <v>0.67596793681451739</v>
      </c>
      <c r="AW101" s="14">
        <f t="shared" si="36"/>
        <v>0.16702612513783208</v>
      </c>
      <c r="AX101" s="14">
        <f t="shared" si="37"/>
        <v>0.35258513297451932</v>
      </c>
      <c r="AY101" s="14">
        <f t="shared" si="38"/>
        <v>9.6836054758253805E-3</v>
      </c>
    </row>
    <row r="102" spans="1:51" x14ac:dyDescent="0.2">
      <c r="A102" s="1">
        <v>119</v>
      </c>
      <c r="B102" s="1">
        <v>132</v>
      </c>
      <c r="D102">
        <v>1478.789</v>
      </c>
      <c r="E102" s="1">
        <v>9</v>
      </c>
      <c r="F102" t="s">
        <v>229</v>
      </c>
      <c r="G102" s="5">
        <v>9.6566102526367423E-2</v>
      </c>
      <c r="H102" s="5">
        <v>0.15936963453519745</v>
      </c>
      <c r="I102" s="5">
        <v>0.19851312239391711</v>
      </c>
      <c r="J102" s="5">
        <v>0.26130132450331123</v>
      </c>
      <c r="K102" s="5">
        <v>0.33078611724307083</v>
      </c>
      <c r="M102" s="5">
        <v>9.335369143978417E-2</v>
      </c>
      <c r="N102" s="5">
        <v>0.15467709099828303</v>
      </c>
      <c r="O102" s="5">
        <v>0.19607664949717929</v>
      </c>
      <c r="P102" s="5">
        <v>0.26204562178072111</v>
      </c>
      <c r="Q102" s="5">
        <v>0.3391122148638705</v>
      </c>
      <c r="R102" s="1">
        <v>119</v>
      </c>
      <c r="S102" s="1">
        <v>132</v>
      </c>
      <c r="T102" s="7">
        <v>3.2124110865832645E-3</v>
      </c>
      <c r="U102" s="7">
        <v>4.692543536914417E-3</v>
      </c>
      <c r="V102" s="7">
        <v>2.4364728967378071E-3</v>
      </c>
      <c r="W102" s="7">
        <v>-7.4429727740987273E-4</v>
      </c>
      <c r="X102" s="6">
        <v>-8.3260976207996523E-3</v>
      </c>
      <c r="Y102" s="1">
        <v>119</v>
      </c>
      <c r="Z102" s="1">
        <v>132</v>
      </c>
      <c r="AA102" s="5">
        <v>1.7431444689722839E-2</v>
      </c>
      <c r="AB102" s="5">
        <v>1.5721976943831248E-2</v>
      </c>
      <c r="AC102" s="5">
        <v>2.2770419426048565E-2</v>
      </c>
      <c r="AD102" s="5">
        <v>2.2849399067942113E-2</v>
      </c>
      <c r="AE102" s="5">
        <v>2.6036546480255086E-2</v>
      </c>
      <c r="AF102" s="5">
        <v>6.5280843757664951E-3</v>
      </c>
      <c r="AG102" s="5">
        <v>1.0916973264655384E-2</v>
      </c>
      <c r="AH102" s="5">
        <v>8.0728476821192042E-3</v>
      </c>
      <c r="AI102" s="5">
        <v>4.9213882756929108E-3</v>
      </c>
      <c r="AJ102" s="5">
        <v>5.2557027225901397E-3</v>
      </c>
      <c r="AK102" s="14">
        <f t="shared" si="18"/>
        <v>2.8911699779249379E-2</v>
      </c>
      <c r="AL102" s="14">
        <f t="shared" si="19"/>
        <v>4.2232891832229752E-2</v>
      </c>
      <c r="AM102" s="14">
        <f t="shared" si="20"/>
        <v>2.1928256070640265E-2</v>
      </c>
      <c r="AN102" s="14">
        <f t="shared" si="21"/>
        <v>-6.6986754966888544E-3</v>
      </c>
      <c r="AO102" s="14">
        <f t="shared" si="22"/>
        <v>-7.4934878587196871E-2</v>
      </c>
      <c r="AP102" s="14" t="str">
        <f t="shared" si="33"/>
        <v>-</v>
      </c>
      <c r="AQ102" s="14" t="str">
        <f t="shared" si="24"/>
        <v>-</v>
      </c>
      <c r="AR102" s="14" t="str">
        <f t="shared" si="25"/>
        <v>-</v>
      </c>
      <c r="AS102" s="14" t="str">
        <f t="shared" si="26"/>
        <v>-</v>
      </c>
      <c r="AT102" s="14" t="str">
        <f t="shared" si="27"/>
        <v>-</v>
      </c>
      <c r="AU102" s="14">
        <f t="shared" si="34"/>
        <v>0.77988617422349371</v>
      </c>
      <c r="AV102" s="14">
        <f t="shared" si="35"/>
        <v>0.69294822854268179</v>
      </c>
      <c r="AW102" s="14">
        <f t="shared" si="36"/>
        <v>0.86981679378913346</v>
      </c>
      <c r="AX102" s="14">
        <f t="shared" si="37"/>
        <v>0.95865989172938848</v>
      </c>
      <c r="AY102" s="14">
        <f t="shared" si="38"/>
        <v>0.61601375257464575</v>
      </c>
    </row>
    <row r="103" spans="1:51" x14ac:dyDescent="0.2">
      <c r="A103" s="1">
        <v>150</v>
      </c>
      <c r="B103" s="1">
        <v>158</v>
      </c>
      <c r="D103">
        <v>1055.5116</v>
      </c>
      <c r="E103" s="1">
        <v>8</v>
      </c>
      <c r="F103" t="s">
        <v>322</v>
      </c>
      <c r="G103" s="5">
        <v>0.47943570640176603</v>
      </c>
      <c r="H103" s="5">
        <v>0.47645309050772627</v>
      </c>
      <c r="I103" s="5">
        <v>0.47328849337748341</v>
      </c>
      <c r="J103" s="5">
        <v>0.48335913355408389</v>
      </c>
      <c r="K103" s="5">
        <v>0.48285182119205294</v>
      </c>
      <c r="M103" s="5">
        <v>0.47893018763796907</v>
      </c>
      <c r="N103" s="5">
        <v>0.47870805739514349</v>
      </c>
      <c r="O103" s="5">
        <v>0.48021785320088295</v>
      </c>
      <c r="P103" s="5">
        <v>0.47739679911699778</v>
      </c>
      <c r="Q103" s="5">
        <v>0.48808843818984549</v>
      </c>
      <c r="R103" s="1">
        <v>150</v>
      </c>
      <c r="S103" s="1">
        <v>158</v>
      </c>
      <c r="T103" s="7">
        <v>5.0551876379692484E-4</v>
      </c>
      <c r="U103" s="7">
        <v>-2.2549668874172371E-3</v>
      </c>
      <c r="V103" s="7">
        <v>-6.9293598233995651E-3</v>
      </c>
      <c r="W103" s="7">
        <v>5.9623344370860927E-3</v>
      </c>
      <c r="X103" s="6">
        <v>-5.23661699779252E-3</v>
      </c>
      <c r="Y103" s="1">
        <v>150</v>
      </c>
      <c r="Z103" s="1">
        <v>158</v>
      </c>
      <c r="AA103" s="5">
        <v>1.5908802428256073E-2</v>
      </c>
      <c r="AB103" s="5">
        <v>1.6898178807947018E-2</v>
      </c>
      <c r="AC103" s="5">
        <v>8.1009933774834429E-3</v>
      </c>
      <c r="AD103" s="5">
        <v>1.0347130242825606E-2</v>
      </c>
      <c r="AE103" s="5">
        <v>1.1520005518763797E-2</v>
      </c>
      <c r="AF103" s="5">
        <v>9.4644039735099338E-3</v>
      </c>
      <c r="AG103" s="5">
        <v>2.3446467991169975E-3</v>
      </c>
      <c r="AH103" s="5">
        <v>5.7370309050772629E-3</v>
      </c>
      <c r="AI103" s="5">
        <v>3.6181015452538632E-3</v>
      </c>
      <c r="AJ103" s="5">
        <v>2.3391280353200882E-3</v>
      </c>
      <c r="AK103" s="14">
        <f t="shared" si="18"/>
        <v>4.0441501103753988E-3</v>
      </c>
      <c r="AL103" s="14">
        <f t="shared" si="19"/>
        <v>-1.8039735099337897E-2</v>
      </c>
      <c r="AM103" s="14">
        <f t="shared" si="20"/>
        <v>-5.5434878587196521E-2</v>
      </c>
      <c r="AN103" s="14">
        <f t="shared" si="21"/>
        <v>4.7698675496688742E-2</v>
      </c>
      <c r="AO103" s="14">
        <f t="shared" si="22"/>
        <v>-4.189293598234016E-2</v>
      </c>
      <c r="AP103" s="14" t="str">
        <f t="shared" si="33"/>
        <v>-</v>
      </c>
      <c r="AQ103" s="14" t="str">
        <f t="shared" si="24"/>
        <v>-</v>
      </c>
      <c r="AR103" s="14" t="str">
        <f t="shared" si="25"/>
        <v>-</v>
      </c>
      <c r="AS103" s="14" t="str">
        <f t="shared" si="26"/>
        <v>-</v>
      </c>
      <c r="AT103" s="14" t="str">
        <f t="shared" si="27"/>
        <v>-</v>
      </c>
      <c r="AU103" s="14">
        <f t="shared" si="34"/>
        <v>0.96454136759968945</v>
      </c>
      <c r="AV103" s="14">
        <f t="shared" si="35"/>
        <v>0.830145088668096</v>
      </c>
      <c r="AW103" s="14">
        <f t="shared" si="36"/>
        <v>0.29321643636049532</v>
      </c>
      <c r="AX103" s="14">
        <f t="shared" si="37"/>
        <v>0.39947262087735869</v>
      </c>
      <c r="AY103" s="14">
        <f t="shared" si="38"/>
        <v>0.4834103535186644</v>
      </c>
    </row>
    <row r="104" spans="1:51" x14ac:dyDescent="0.2">
      <c r="A104" s="1">
        <v>162</v>
      </c>
      <c r="B104" s="1">
        <v>173</v>
      </c>
      <c r="D104">
        <v>1361.6366</v>
      </c>
      <c r="E104" s="1">
        <v>10</v>
      </c>
      <c r="F104" t="s">
        <v>321</v>
      </c>
      <c r="G104" s="5">
        <v>0.38449293598233997</v>
      </c>
      <c r="H104" s="5">
        <v>0.3973616997792494</v>
      </c>
      <c r="I104" s="5">
        <v>0.42050154525386313</v>
      </c>
      <c r="J104" s="5">
        <v>0.47059415011037525</v>
      </c>
      <c r="K104" s="5">
        <v>0.53461479028697567</v>
      </c>
      <c r="M104" s="5">
        <v>0.38411467991169973</v>
      </c>
      <c r="N104" s="5">
        <v>0.39849900662251653</v>
      </c>
      <c r="O104" s="5">
        <v>0.41790474613686535</v>
      </c>
      <c r="P104" s="5">
        <v>0.47317229580573944</v>
      </c>
      <c r="Q104" s="5">
        <v>0.54561125827814561</v>
      </c>
      <c r="R104" s="1">
        <v>162</v>
      </c>
      <c r="S104" s="1">
        <v>173</v>
      </c>
      <c r="T104" s="7">
        <v>3.7825607064020868E-4</v>
      </c>
      <c r="U104" s="7">
        <v>-1.1373068432671181E-3</v>
      </c>
      <c r="V104" s="7">
        <v>2.5967991169977517E-3</v>
      </c>
      <c r="W104" s="7">
        <v>-2.5781456953642371E-3</v>
      </c>
      <c r="X104" s="6">
        <v>-1.0996467991169982E-2</v>
      </c>
      <c r="Y104" s="1">
        <v>162</v>
      </c>
      <c r="Z104" s="1">
        <v>173</v>
      </c>
      <c r="AA104" s="5">
        <v>4.2661147902869753E-3</v>
      </c>
      <c r="AB104" s="5">
        <v>4.6887417218543044E-3</v>
      </c>
      <c r="AC104" s="5">
        <v>2.9002207505518761E-3</v>
      </c>
      <c r="AD104" s="5">
        <v>2.6560706401766005E-3</v>
      </c>
      <c r="AE104" s="5">
        <v>3.4226269315673287E-3</v>
      </c>
      <c r="AF104" s="5">
        <v>5.1867549668874165E-3</v>
      </c>
      <c r="AG104" s="5">
        <v>3.7523178807947017E-3</v>
      </c>
      <c r="AH104" s="5">
        <v>4.0894039735099334E-3</v>
      </c>
      <c r="AI104" s="5">
        <v>6.6587196467991164E-3</v>
      </c>
      <c r="AJ104" s="5">
        <v>1.6015452538631347E-3</v>
      </c>
      <c r="AK104" s="14">
        <f t="shared" si="18"/>
        <v>3.7825607064020869E-3</v>
      </c>
      <c r="AL104" s="14">
        <f t="shared" si="19"/>
        <v>-1.137306843267118E-2</v>
      </c>
      <c r="AM104" s="14">
        <f t="shared" si="20"/>
        <v>2.5967991169977517E-2</v>
      </c>
      <c r="AN104" s="14">
        <f t="shared" si="21"/>
        <v>-2.5781456953642371E-2</v>
      </c>
      <c r="AO104" s="14">
        <f t="shared" si="22"/>
        <v>-0.10996467991169982</v>
      </c>
      <c r="AP104" s="14" t="str">
        <f t="shared" si="33"/>
        <v>-</v>
      </c>
      <c r="AQ104" s="14" t="str">
        <f t="shared" si="24"/>
        <v>-</v>
      </c>
      <c r="AR104" s="14" t="str">
        <f t="shared" si="25"/>
        <v>-</v>
      </c>
      <c r="AS104" s="14" t="str">
        <f t="shared" si="26"/>
        <v>-</v>
      </c>
      <c r="AT104" s="14" t="str">
        <f t="shared" si="27"/>
        <v>-</v>
      </c>
      <c r="AU104" s="14">
        <f t="shared" si="34"/>
        <v>0.92697873716604684</v>
      </c>
      <c r="AV104" s="14">
        <f t="shared" si="35"/>
        <v>0.75934836086704827</v>
      </c>
      <c r="AW104" s="14">
        <f t="shared" si="36"/>
        <v>0.42035655205655748</v>
      </c>
      <c r="AX104" s="14">
        <f t="shared" si="37"/>
        <v>0.56710745315068745</v>
      </c>
      <c r="AY104" s="14">
        <f t="shared" si="38"/>
        <v>7.2803160447490996E-3</v>
      </c>
    </row>
    <row r="105" spans="1:51" x14ac:dyDescent="0.2">
      <c r="A105" s="1">
        <v>168</v>
      </c>
      <c r="B105" s="1">
        <v>173</v>
      </c>
      <c r="D105">
        <v>633.27260000000001</v>
      </c>
      <c r="E105" s="1">
        <v>4</v>
      </c>
      <c r="F105" t="s">
        <v>320</v>
      </c>
      <c r="G105" s="5">
        <v>0.53176020971302429</v>
      </c>
      <c r="H105" s="5">
        <v>0.52709381898454744</v>
      </c>
      <c r="I105" s="5">
        <v>0.52794729580573951</v>
      </c>
      <c r="J105" s="5">
        <v>0.53019619205298019</v>
      </c>
      <c r="K105" s="5">
        <v>0.52487472406181013</v>
      </c>
      <c r="M105" s="5">
        <v>0.52869370860927145</v>
      </c>
      <c r="N105" s="5">
        <v>0.53303200883002211</v>
      </c>
      <c r="O105" s="5">
        <v>0.53268763796909491</v>
      </c>
      <c r="P105" s="5">
        <v>0.52654497792494481</v>
      </c>
      <c r="Q105" s="5">
        <v>0.53357919426048561</v>
      </c>
      <c r="R105" s="1">
        <v>168</v>
      </c>
      <c r="S105" s="1">
        <v>173</v>
      </c>
      <c r="T105" s="7">
        <v>3.0665011037527396E-3</v>
      </c>
      <c r="U105" s="7">
        <v>-5.9381898454746087E-3</v>
      </c>
      <c r="V105" s="7">
        <v>-4.7403421633554236E-3</v>
      </c>
      <c r="W105" s="7">
        <v>3.6512141280353565E-3</v>
      </c>
      <c r="X105" s="6">
        <v>-8.7044701986755402E-3</v>
      </c>
      <c r="Y105" s="1">
        <v>168</v>
      </c>
      <c r="Z105" s="1">
        <v>173</v>
      </c>
      <c r="AA105" s="5">
        <v>1.2423013245033112E-2</v>
      </c>
      <c r="AB105" s="5">
        <v>1.219757174392936E-2</v>
      </c>
      <c r="AC105" s="5">
        <v>1.7244205298013245E-2</v>
      </c>
      <c r="AD105" s="5">
        <v>6.1037527593818981E-3</v>
      </c>
      <c r="AE105" s="5">
        <v>1.0958333333333332E-2</v>
      </c>
      <c r="AF105" s="5">
        <v>8.3843818984547461E-3</v>
      </c>
      <c r="AG105" s="5">
        <v>6.1779801324503307E-3</v>
      </c>
      <c r="AH105" s="5">
        <v>6.3360927152317876E-3</v>
      </c>
      <c r="AI105" s="5">
        <v>6.298289183222958E-3</v>
      </c>
      <c r="AJ105" s="5">
        <v>6.5830573951434872E-3</v>
      </c>
      <c r="AK105" s="14">
        <f t="shared" si="18"/>
        <v>1.2266004415010958E-2</v>
      </c>
      <c r="AL105" s="14">
        <f t="shared" si="19"/>
        <v>-2.3752759381898435E-2</v>
      </c>
      <c r="AM105" s="14">
        <f t="shared" si="20"/>
        <v>-1.8961368653421695E-2</v>
      </c>
      <c r="AN105" s="14">
        <f t="shared" si="21"/>
        <v>1.4604856512141426E-2</v>
      </c>
      <c r="AO105" s="14">
        <f t="shared" si="22"/>
        <v>-3.4817880794702161E-2</v>
      </c>
      <c r="AP105" s="14" t="str">
        <f t="shared" si="33"/>
        <v>-</v>
      </c>
      <c r="AQ105" s="14" t="str">
        <f t="shared" si="24"/>
        <v>-</v>
      </c>
      <c r="AR105" s="14" t="str">
        <f t="shared" si="25"/>
        <v>-</v>
      </c>
      <c r="AS105" s="14" t="str">
        <f t="shared" si="26"/>
        <v>-</v>
      </c>
      <c r="AT105" s="14" t="str">
        <f t="shared" si="27"/>
        <v>-</v>
      </c>
      <c r="AU105" s="14">
        <f t="shared" si="34"/>
        <v>0.74094624265194053</v>
      </c>
      <c r="AV105" s="14">
        <f t="shared" si="35"/>
        <v>0.49375367328255332</v>
      </c>
      <c r="AW105" s="14">
        <f t="shared" si="36"/>
        <v>0.67806508776607166</v>
      </c>
      <c r="AX105" s="14">
        <f t="shared" si="37"/>
        <v>0.51077029575683375</v>
      </c>
      <c r="AY105" s="14">
        <f t="shared" si="38"/>
        <v>0.30360852199400268</v>
      </c>
    </row>
    <row r="106" spans="1:51" x14ac:dyDescent="0.2">
      <c r="A106" s="1">
        <v>177</v>
      </c>
      <c r="B106" s="1">
        <v>186</v>
      </c>
      <c r="D106">
        <v>1099.5781999999999</v>
      </c>
      <c r="E106" s="1">
        <v>9</v>
      </c>
      <c r="F106" t="s">
        <v>214</v>
      </c>
      <c r="G106" s="5">
        <v>8.4538753985773846E-2</v>
      </c>
      <c r="H106" s="5">
        <v>0.10345781211675251</v>
      </c>
      <c r="I106" s="5">
        <v>0.11583406916850625</v>
      </c>
      <c r="J106" s="5">
        <v>0.12128709835663479</v>
      </c>
      <c r="K106" s="5">
        <v>0.15920186411577139</v>
      </c>
      <c r="M106" s="5">
        <v>8.4111846946284027E-2</v>
      </c>
      <c r="N106" s="5">
        <v>0.10425987245523669</v>
      </c>
      <c r="O106" s="5">
        <v>0.11433455972528821</v>
      </c>
      <c r="P106" s="5">
        <v>0.12444738778513613</v>
      </c>
      <c r="Q106" s="5">
        <v>0.15832327691930337</v>
      </c>
      <c r="R106" s="1">
        <v>177</v>
      </c>
      <c r="S106" s="1">
        <v>186</v>
      </c>
      <c r="T106" s="7">
        <v>4.2690703948981558E-4</v>
      </c>
      <c r="U106" s="7">
        <v>-8.0206033848417835E-4</v>
      </c>
      <c r="V106" s="7">
        <v>1.499509443218051E-3</v>
      </c>
      <c r="W106" s="7">
        <v>-3.1602894285013543E-3</v>
      </c>
      <c r="X106" s="6">
        <v>8.7858719646801201E-4</v>
      </c>
      <c r="Y106" s="1">
        <v>177</v>
      </c>
      <c r="Z106" s="1">
        <v>186</v>
      </c>
      <c r="AA106" s="5">
        <v>5.2915133676723078E-3</v>
      </c>
      <c r="AB106" s="5">
        <v>4.4043414275202353E-3</v>
      </c>
      <c r="AC106" s="5">
        <v>5.0095658572479763E-3</v>
      </c>
      <c r="AD106" s="5">
        <v>3.2561932793720872E-3</v>
      </c>
      <c r="AE106" s="5">
        <v>3.9021339220014712E-3</v>
      </c>
      <c r="AF106" s="5">
        <v>6.8435123865587429E-3</v>
      </c>
      <c r="AG106" s="5">
        <v>3.9134167279862644E-3</v>
      </c>
      <c r="AH106" s="5">
        <v>4.0788570026980614E-3</v>
      </c>
      <c r="AI106" s="5">
        <v>3.0954132940887906E-3</v>
      </c>
      <c r="AJ106" s="5">
        <v>2.7599950944321807E-3</v>
      </c>
      <c r="AK106" s="14">
        <f t="shared" si="18"/>
        <v>3.8421633554083403E-3</v>
      </c>
      <c r="AL106" s="14">
        <f t="shared" si="19"/>
        <v>-7.2185430463576053E-3</v>
      </c>
      <c r="AM106" s="14">
        <f t="shared" si="20"/>
        <v>1.3495584988962459E-2</v>
      </c>
      <c r="AN106" s="14">
        <f t="shared" si="21"/>
        <v>-2.8442604856512191E-2</v>
      </c>
      <c r="AO106" s="14">
        <f t="shared" si="22"/>
        <v>7.9072847682121073E-3</v>
      </c>
      <c r="AP106" s="14" t="str">
        <f t="shared" si="33"/>
        <v>-</v>
      </c>
      <c r="AQ106" s="14" t="str">
        <f t="shared" si="24"/>
        <v>-</v>
      </c>
      <c r="AR106" s="14" t="str">
        <f t="shared" si="25"/>
        <v>-</v>
      </c>
      <c r="AS106" s="14" t="str">
        <f t="shared" si="26"/>
        <v>-</v>
      </c>
      <c r="AT106" s="14" t="str">
        <f t="shared" si="27"/>
        <v>-</v>
      </c>
      <c r="AU106" s="14">
        <f t="shared" si="34"/>
        <v>0.93599025549354797</v>
      </c>
      <c r="AV106" s="14">
        <f t="shared" si="35"/>
        <v>0.82517798026273503</v>
      </c>
      <c r="AW106" s="14">
        <f t="shared" si="36"/>
        <v>0.70820978599446083</v>
      </c>
      <c r="AX106" s="14">
        <f t="shared" si="37"/>
        <v>0.29002785644064683</v>
      </c>
      <c r="AY106" s="14">
        <f t="shared" si="38"/>
        <v>0.76612104663415881</v>
      </c>
    </row>
    <row r="107" spans="1:51" x14ac:dyDescent="0.2">
      <c r="A107" s="1">
        <v>186</v>
      </c>
      <c r="B107" s="1">
        <v>202</v>
      </c>
      <c r="D107">
        <v>1926.1211000000001</v>
      </c>
      <c r="E107" s="1">
        <v>13</v>
      </c>
      <c r="F107" t="s">
        <v>319</v>
      </c>
      <c r="G107" s="5">
        <v>9.5869587366276099E-2</v>
      </c>
      <c r="H107" s="5">
        <v>0.12283740872813721</v>
      </c>
      <c r="I107" s="5">
        <v>0.12571455255561217</v>
      </c>
      <c r="J107" s="5">
        <v>0.14157624384445577</v>
      </c>
      <c r="K107" s="5">
        <v>0.22145228391917132</v>
      </c>
      <c r="M107" s="5">
        <v>9.5389964340295452E-2</v>
      </c>
      <c r="N107" s="5">
        <v>0.12119510952623536</v>
      </c>
      <c r="O107" s="5">
        <v>0.12414170487349295</v>
      </c>
      <c r="P107" s="5">
        <v>0.14430200373577859</v>
      </c>
      <c r="Q107" s="5">
        <v>0.22160281881473931</v>
      </c>
      <c r="R107" s="1">
        <v>186</v>
      </c>
      <c r="S107" s="1">
        <v>202</v>
      </c>
      <c r="T107" s="7">
        <v>4.7962302598064313E-4</v>
      </c>
      <c r="U107" s="7">
        <v>1.6422992019018603E-3</v>
      </c>
      <c r="V107" s="7">
        <v>1.5728476821192158E-3</v>
      </c>
      <c r="W107" s="7">
        <v>-2.7257598913227972E-3</v>
      </c>
      <c r="X107" s="6">
        <v>-1.5053489556801021E-4</v>
      </c>
      <c r="Y107" s="1">
        <v>186</v>
      </c>
      <c r="Z107" s="1">
        <v>202</v>
      </c>
      <c r="AA107" s="5">
        <v>3.7455425369332658E-3</v>
      </c>
      <c r="AB107" s="5">
        <v>5.3562574291051114E-3</v>
      </c>
      <c r="AC107" s="5">
        <v>3.5504330106979113E-3</v>
      </c>
      <c r="AD107" s="5">
        <v>3.1729495669893019E-3</v>
      </c>
      <c r="AE107" s="5">
        <v>3.434623875021226E-3</v>
      </c>
      <c r="AF107" s="5">
        <v>5.3276447614195952E-3</v>
      </c>
      <c r="AG107" s="5">
        <v>3.0836304975377822E-3</v>
      </c>
      <c r="AH107" s="5">
        <v>3.2125148582102226E-3</v>
      </c>
      <c r="AI107" s="5">
        <v>2.6610629988113432E-3</v>
      </c>
      <c r="AJ107" s="5">
        <v>2.4708779079640007E-3</v>
      </c>
      <c r="AK107" s="14">
        <f t="shared" si="18"/>
        <v>6.2350993377483606E-3</v>
      </c>
      <c r="AL107" s="14">
        <f t="shared" si="19"/>
        <v>2.1349889624724182E-2</v>
      </c>
      <c r="AM107" s="14">
        <f t="shared" si="20"/>
        <v>2.0447019867549807E-2</v>
      </c>
      <c r="AN107" s="14">
        <f t="shared" si="21"/>
        <v>-3.5434878587196364E-2</v>
      </c>
      <c r="AO107" s="14">
        <f t="shared" si="22"/>
        <v>-1.9569536423841329E-3</v>
      </c>
      <c r="AP107" s="14" t="str">
        <f t="shared" si="33"/>
        <v>-</v>
      </c>
      <c r="AQ107" s="14" t="str">
        <f t="shared" si="24"/>
        <v>-</v>
      </c>
      <c r="AR107" s="14" t="str">
        <f t="shared" si="25"/>
        <v>-</v>
      </c>
      <c r="AS107" s="14" t="str">
        <f t="shared" si="26"/>
        <v>-</v>
      </c>
      <c r="AT107" s="14" t="str">
        <f t="shared" si="27"/>
        <v>-</v>
      </c>
      <c r="AU107" s="14">
        <f t="shared" si="34"/>
        <v>0.9046535392348154</v>
      </c>
      <c r="AV107" s="14">
        <f t="shared" si="35"/>
        <v>0.66924639175019318</v>
      </c>
      <c r="AW107" s="14">
        <f t="shared" si="36"/>
        <v>0.59980553161052286</v>
      </c>
      <c r="AX107" s="14">
        <f t="shared" si="37"/>
        <v>0.31788875769653235</v>
      </c>
      <c r="AY107" s="14">
        <f t="shared" si="38"/>
        <v>0.95381867524594643</v>
      </c>
    </row>
    <row r="108" spans="1:51" x14ac:dyDescent="0.2">
      <c r="A108" s="1">
        <v>207</v>
      </c>
      <c r="B108" s="1">
        <v>219</v>
      </c>
      <c r="D108">
        <v>1451.69</v>
      </c>
      <c r="E108" s="1">
        <v>11</v>
      </c>
      <c r="F108" t="s">
        <v>318</v>
      </c>
      <c r="G108" s="5">
        <v>0.37776289383905276</v>
      </c>
      <c r="H108" s="5">
        <v>0.46502909893638372</v>
      </c>
      <c r="I108" s="5">
        <v>0.52252197471402773</v>
      </c>
      <c r="J108" s="5">
        <v>0.54440056191049568</v>
      </c>
      <c r="K108" s="5">
        <v>0.54103662452337953</v>
      </c>
      <c r="M108" s="5">
        <v>0.37891420830824807</v>
      </c>
      <c r="N108" s="5">
        <v>0.46822797511539233</v>
      </c>
      <c r="O108" s="5">
        <v>0.52076961669676891</v>
      </c>
      <c r="P108" s="5">
        <v>0.54147531607465382</v>
      </c>
      <c r="Q108" s="5">
        <v>0.54713054384908688</v>
      </c>
      <c r="R108" s="1">
        <v>207</v>
      </c>
      <c r="S108" s="1">
        <v>219</v>
      </c>
      <c r="T108" s="7">
        <v>-1.1513144691952845E-3</v>
      </c>
      <c r="U108" s="7">
        <v>-3.1988761790086423E-3</v>
      </c>
      <c r="V108" s="7">
        <v>1.7523580172587165E-3</v>
      </c>
      <c r="W108" s="7">
        <v>2.9252458358418609E-3</v>
      </c>
      <c r="X108" s="6">
        <v>-6.0939193257073835E-3</v>
      </c>
      <c r="Y108" s="1">
        <v>207</v>
      </c>
      <c r="Z108" s="1">
        <v>219</v>
      </c>
      <c r="AA108" s="5">
        <v>9.7078065422436296E-3</v>
      </c>
      <c r="AB108" s="5">
        <v>6.6029500301023484E-3</v>
      </c>
      <c r="AC108" s="5">
        <v>3.9464178205900055E-3</v>
      </c>
      <c r="AD108" s="5">
        <v>2.8508930363234999E-3</v>
      </c>
      <c r="AE108" s="5">
        <v>7.4381898454746135E-3</v>
      </c>
      <c r="AF108" s="5">
        <v>1.642594822396147E-2</v>
      </c>
      <c r="AG108" s="5">
        <v>8.9473208910295001E-3</v>
      </c>
      <c r="AH108" s="5">
        <v>7.5372265703391528E-3</v>
      </c>
      <c r="AI108" s="5">
        <v>5.2064017660044147E-3</v>
      </c>
      <c r="AJ108" s="5">
        <v>4.2714228376480035E-3</v>
      </c>
      <c r="AK108" s="14">
        <f t="shared" si="18"/>
        <v>-1.2664459161148129E-2</v>
      </c>
      <c r="AL108" s="14">
        <f t="shared" si="19"/>
        <v>-3.5187637969095069E-2</v>
      </c>
      <c r="AM108" s="14">
        <f t="shared" si="20"/>
        <v>1.9275938189845881E-2</v>
      </c>
      <c r="AN108" s="14">
        <f t="shared" si="21"/>
        <v>3.217770419426047E-2</v>
      </c>
      <c r="AO108" s="14">
        <f t="shared" si="22"/>
        <v>-6.7033112582781218E-2</v>
      </c>
      <c r="AP108" s="14" t="str">
        <f t="shared" si="33"/>
        <v>-</v>
      </c>
      <c r="AQ108" s="14" t="str">
        <f t="shared" si="24"/>
        <v>-</v>
      </c>
      <c r="AR108" s="14" t="str">
        <f t="shared" si="25"/>
        <v>-</v>
      </c>
      <c r="AS108" s="14" t="str">
        <f t="shared" si="26"/>
        <v>-</v>
      </c>
      <c r="AT108" s="14" t="str">
        <f t="shared" si="27"/>
        <v>-</v>
      </c>
      <c r="AU108" s="14">
        <f t="shared" si="34"/>
        <v>0.92179279112512735</v>
      </c>
      <c r="AV108" s="14">
        <f t="shared" si="35"/>
        <v>0.6444528767293296</v>
      </c>
      <c r="AW108" s="14">
        <f t="shared" si="36"/>
        <v>0.73930366629572908</v>
      </c>
      <c r="AX108" s="14">
        <f t="shared" si="37"/>
        <v>0.44144297611550926</v>
      </c>
      <c r="AY108" s="14">
        <f t="shared" si="38"/>
        <v>0.28590410517589043</v>
      </c>
    </row>
    <row r="109" spans="1:51" x14ac:dyDescent="0.2">
      <c r="A109" s="1">
        <v>220</v>
      </c>
      <c r="B109" s="1">
        <v>237</v>
      </c>
      <c r="D109">
        <v>2220.3015999999998</v>
      </c>
      <c r="E109" s="1">
        <v>15</v>
      </c>
      <c r="F109" t="s">
        <v>336</v>
      </c>
      <c r="G109" s="5">
        <v>5.3961147902869752E-2</v>
      </c>
      <c r="H109" s="5">
        <v>5.6632523914643115E-2</v>
      </c>
      <c r="I109" s="5">
        <v>6.8484841795437817E-2</v>
      </c>
      <c r="J109" s="5">
        <v>0.12961177336276675</v>
      </c>
      <c r="K109" s="5">
        <v>0.31570868285504045</v>
      </c>
      <c r="M109" s="5">
        <v>5.3428918322295807E-2</v>
      </c>
      <c r="N109" s="5">
        <v>5.782950699043414E-2</v>
      </c>
      <c r="O109" s="5">
        <v>6.7162913907284766E-2</v>
      </c>
      <c r="P109" s="5">
        <v>0.13281530537159675</v>
      </c>
      <c r="Q109" s="5">
        <v>0.3180535688005886</v>
      </c>
      <c r="R109" s="1">
        <v>220</v>
      </c>
      <c r="S109" s="1">
        <v>237</v>
      </c>
      <c r="T109" s="7">
        <v>5.3222958057394661E-4</v>
      </c>
      <c r="U109" s="7">
        <v>-1.1969830757910251E-3</v>
      </c>
      <c r="V109" s="7">
        <v>1.3219278881530542E-3</v>
      </c>
      <c r="W109" s="7">
        <v>-3.2035320088300069E-3</v>
      </c>
      <c r="X109" s="6">
        <v>-2.3448859455482036E-3</v>
      </c>
      <c r="Y109" s="1">
        <v>220</v>
      </c>
      <c r="Z109" s="1">
        <v>237</v>
      </c>
      <c r="AA109" s="5">
        <v>2.9096394407652684E-3</v>
      </c>
      <c r="AB109" s="5">
        <v>1.7085356880058868E-3</v>
      </c>
      <c r="AC109" s="5">
        <v>3.543193524650478E-3</v>
      </c>
      <c r="AD109" s="5">
        <v>1.5296541574687269E-3</v>
      </c>
      <c r="AE109" s="5">
        <v>3.4033848417954378E-3</v>
      </c>
      <c r="AF109" s="5">
        <v>3.2459896983075788E-3</v>
      </c>
      <c r="AG109" s="5">
        <v>2.9950699043414276E-3</v>
      </c>
      <c r="AH109" s="5">
        <v>2.4668138337012508E-3</v>
      </c>
      <c r="AI109" s="5">
        <v>3.7553348050036787E-3</v>
      </c>
      <c r="AJ109" s="5">
        <v>1.9704930095658575E-3</v>
      </c>
      <c r="AK109" s="14">
        <f t="shared" si="18"/>
        <v>7.9834437086091989E-3</v>
      </c>
      <c r="AL109" s="14">
        <f t="shared" si="19"/>
        <v>-1.7954746136865377E-2</v>
      </c>
      <c r="AM109" s="14">
        <f t="shared" si="20"/>
        <v>1.9828918322295812E-2</v>
      </c>
      <c r="AN109" s="14">
        <f t="shared" si="21"/>
        <v>-4.8052980132450102E-2</v>
      </c>
      <c r="AO109" s="14">
        <f t="shared" si="22"/>
        <v>-3.5173289183223058E-2</v>
      </c>
      <c r="AP109" s="14" t="str">
        <f t="shared" si="33"/>
        <v>-</v>
      </c>
      <c r="AQ109" s="14" t="str">
        <f t="shared" si="24"/>
        <v>-</v>
      </c>
      <c r="AR109" s="14" t="str">
        <f t="shared" si="25"/>
        <v>-</v>
      </c>
      <c r="AS109" s="14" t="str">
        <f t="shared" si="26"/>
        <v>-</v>
      </c>
      <c r="AT109" s="14" t="str">
        <f t="shared" si="27"/>
        <v>-</v>
      </c>
      <c r="AU109" s="14">
        <f t="shared" si="34"/>
        <v>0.84285583850362766</v>
      </c>
      <c r="AV109" s="14">
        <f t="shared" si="35"/>
        <v>0.58007643627560013</v>
      </c>
      <c r="AW109" s="14">
        <f t="shared" si="36"/>
        <v>0.62395306229860625</v>
      </c>
      <c r="AX109" s="14">
        <f t="shared" si="37"/>
        <v>0.24301515005811392</v>
      </c>
      <c r="AY109" s="14">
        <f t="shared" si="38"/>
        <v>0.36006981557424073</v>
      </c>
    </row>
    <row r="110" spans="1:51" x14ac:dyDescent="0.2">
      <c r="A110" s="1">
        <v>224</v>
      </c>
      <c r="B110" s="1">
        <v>238</v>
      </c>
      <c r="D110">
        <v>1866.0748000000001</v>
      </c>
      <c r="E110" s="1">
        <v>12</v>
      </c>
      <c r="F110" t="s">
        <v>316</v>
      </c>
      <c r="G110" s="5">
        <v>6.2008462104488585E-2</v>
      </c>
      <c r="H110" s="5">
        <v>7.0313557763061085E-2</v>
      </c>
      <c r="I110" s="5">
        <v>7.7434234731420151E-2</v>
      </c>
      <c r="J110" s="5">
        <v>0.13094849153789551</v>
      </c>
      <c r="K110" s="5">
        <v>0.26541215967623255</v>
      </c>
      <c r="M110" s="5">
        <v>6.3031732891832226E-2</v>
      </c>
      <c r="N110" s="5">
        <v>6.5652317880794703E-2</v>
      </c>
      <c r="O110" s="5">
        <v>7.5119297277409861E-2</v>
      </c>
      <c r="P110" s="5">
        <v>0.12983627667402503</v>
      </c>
      <c r="Q110" s="5">
        <v>0.25904884105960263</v>
      </c>
      <c r="R110" s="1">
        <v>224</v>
      </c>
      <c r="S110" s="1">
        <v>238</v>
      </c>
      <c r="T110" s="7">
        <v>-1.0232707873436397E-3</v>
      </c>
      <c r="U110" s="7">
        <v>4.6612398822663799E-3</v>
      </c>
      <c r="V110" s="7">
        <v>2.314937454010299E-3</v>
      </c>
      <c r="W110" s="7">
        <v>1.1122148638704923E-3</v>
      </c>
      <c r="X110" s="6">
        <v>6.3633186166298815E-3</v>
      </c>
      <c r="Y110" s="1">
        <v>224</v>
      </c>
      <c r="Z110" s="1">
        <v>238</v>
      </c>
      <c r="AA110" s="5">
        <v>1.7798013245033113E-3</v>
      </c>
      <c r="AB110" s="5">
        <v>5.8573399558498893E-3</v>
      </c>
      <c r="AC110" s="5">
        <v>2.1019131714495954E-3</v>
      </c>
      <c r="AD110" s="5">
        <v>3.1664827078734361E-3</v>
      </c>
      <c r="AE110" s="5">
        <v>5.1963760117733626E-3</v>
      </c>
      <c r="AF110" s="5">
        <v>5.0367917586460632E-3</v>
      </c>
      <c r="AG110" s="5">
        <v>1.8566041206769684E-3</v>
      </c>
      <c r="AH110" s="5">
        <v>4.0046909492273729E-3</v>
      </c>
      <c r="AI110" s="5">
        <v>3.8475901398086826E-3</v>
      </c>
      <c r="AJ110" s="5">
        <v>5.9397534952170712E-3</v>
      </c>
      <c r="AK110" s="14">
        <f t="shared" si="18"/>
        <v>-1.2279249448123676E-2</v>
      </c>
      <c r="AL110" s="14">
        <f t="shared" si="19"/>
        <v>5.5934878587196563E-2</v>
      </c>
      <c r="AM110" s="14">
        <f t="shared" si="20"/>
        <v>2.7779249448123586E-2</v>
      </c>
      <c r="AN110" s="14">
        <f t="shared" si="21"/>
        <v>1.3346578366445908E-2</v>
      </c>
      <c r="AO110" s="14">
        <f t="shared" si="22"/>
        <v>7.6359823399558574E-2</v>
      </c>
      <c r="AP110" s="14" t="str">
        <f t="shared" si="33"/>
        <v>-</v>
      </c>
      <c r="AQ110" s="14" t="str">
        <f t="shared" si="24"/>
        <v>-</v>
      </c>
      <c r="AR110" s="14" t="str">
        <f t="shared" si="25"/>
        <v>-</v>
      </c>
      <c r="AS110" s="14" t="str">
        <f t="shared" si="26"/>
        <v>-</v>
      </c>
      <c r="AT110" s="14" t="str">
        <f t="shared" si="27"/>
        <v>-</v>
      </c>
      <c r="AU110" s="14">
        <f t="shared" si="34"/>
        <v>0.7567128847186777</v>
      </c>
      <c r="AV110" s="14">
        <f t="shared" si="35"/>
        <v>0.25915672886402819</v>
      </c>
      <c r="AW110" s="14">
        <f t="shared" si="36"/>
        <v>0.4254163711635276</v>
      </c>
      <c r="AX110" s="14">
        <f t="shared" si="37"/>
        <v>0.71874125626832752</v>
      </c>
      <c r="AY110" s="14">
        <f t="shared" si="38"/>
        <v>0.23505463231192547</v>
      </c>
    </row>
    <row r="111" spans="1:51" x14ac:dyDescent="0.2">
      <c r="A111" s="1">
        <v>238</v>
      </c>
      <c r="B111" s="1">
        <v>250</v>
      </c>
      <c r="D111">
        <v>1663.9934000000001</v>
      </c>
      <c r="E111" s="1">
        <v>12</v>
      </c>
      <c r="F111" t="s">
        <v>315</v>
      </c>
      <c r="G111" s="5">
        <v>1.4048105224429728E-2</v>
      </c>
      <c r="H111" s="5">
        <v>1.6259381898454748E-2</v>
      </c>
      <c r="I111" s="5">
        <v>1.7341703458425315E-2</v>
      </c>
      <c r="J111" s="5">
        <v>8.7995768947755713E-3</v>
      </c>
      <c r="K111" s="5">
        <v>1.6630794701986754E-2</v>
      </c>
      <c r="M111" s="5">
        <v>1.4711184694628402E-2</v>
      </c>
      <c r="N111" s="5">
        <v>1.5714495952906547E-2</v>
      </c>
      <c r="O111" s="5">
        <v>1.7351361295069902E-2</v>
      </c>
      <c r="P111" s="5">
        <v>1.550892200147167E-2</v>
      </c>
      <c r="Q111" s="5">
        <v>1.3212380426784399E-2</v>
      </c>
      <c r="R111" s="1">
        <v>238</v>
      </c>
      <c r="S111" s="1">
        <v>250</v>
      </c>
      <c r="T111" s="7">
        <v>-6.6307947019867482E-4</v>
      </c>
      <c r="U111" s="7">
        <v>5.4488594554819839E-4</v>
      </c>
      <c r="V111" s="7">
        <v>-9.6578366445910592E-6</v>
      </c>
      <c r="W111" s="7">
        <v>-6.7093451066961001E-3</v>
      </c>
      <c r="X111" s="6">
        <v>3.4184142752023551E-3</v>
      </c>
      <c r="Y111" s="1">
        <v>238</v>
      </c>
      <c r="Z111" s="1">
        <v>250</v>
      </c>
      <c r="AA111" s="5">
        <v>4.8810706401766005E-3</v>
      </c>
      <c r="AB111" s="5">
        <v>1.9620125091979394E-3</v>
      </c>
      <c r="AC111" s="5">
        <v>4.6272994849153792E-3</v>
      </c>
      <c r="AD111" s="5">
        <v>2.1719094922737305E-3</v>
      </c>
      <c r="AE111" s="5">
        <v>2.1467991169977921E-3</v>
      </c>
      <c r="AF111" s="5">
        <v>1.5170161883738043E-3</v>
      </c>
      <c r="AG111" s="5">
        <v>4.5359639440765267E-3</v>
      </c>
      <c r="AH111" s="5">
        <v>2.7934142752023545E-3</v>
      </c>
      <c r="AI111" s="5">
        <v>4.8351729212656363E-3</v>
      </c>
      <c r="AJ111" s="5">
        <v>2.0888520971302431E-3</v>
      </c>
      <c r="AK111" s="14">
        <f t="shared" si="18"/>
        <v>-7.9569536423840983E-3</v>
      </c>
      <c r="AL111" s="14">
        <f t="shared" si="19"/>
        <v>6.5386313465783802E-3</v>
      </c>
      <c r="AM111" s="14">
        <f t="shared" si="20"/>
        <v>-1.1589403973509271E-4</v>
      </c>
      <c r="AN111" s="14">
        <f t="shared" si="21"/>
        <v>-8.0512141280353194E-2</v>
      </c>
      <c r="AO111" s="14">
        <f t="shared" si="22"/>
        <v>4.1020971302428259E-2</v>
      </c>
      <c r="AP111" s="14" t="str">
        <f t="shared" si="33"/>
        <v>-</v>
      </c>
      <c r="AQ111" s="14" t="str">
        <f t="shared" si="24"/>
        <v>-</v>
      </c>
      <c r="AR111" s="14" t="str">
        <f t="shared" si="25"/>
        <v>-</v>
      </c>
      <c r="AS111" s="14" t="str">
        <f t="shared" si="26"/>
        <v>-</v>
      </c>
      <c r="AT111" s="14" t="str">
        <f t="shared" si="27"/>
        <v>-</v>
      </c>
      <c r="AU111" s="14">
        <f t="shared" si="34"/>
        <v>0.83323009521030023</v>
      </c>
      <c r="AV111" s="14">
        <f t="shared" si="35"/>
        <v>0.85785408085532344</v>
      </c>
      <c r="AW111" s="14">
        <f t="shared" si="36"/>
        <v>0.99767888071618371</v>
      </c>
      <c r="AX111" s="14">
        <f t="shared" si="37"/>
        <v>9.3442471699276358E-2</v>
      </c>
      <c r="AY111" s="14">
        <f t="shared" si="38"/>
        <v>0.1192519125127094</v>
      </c>
    </row>
    <row r="112" spans="1:51" x14ac:dyDescent="0.2">
      <c r="A112" s="1">
        <v>238</v>
      </c>
      <c r="B112" s="1">
        <v>259</v>
      </c>
      <c r="D112">
        <v>2622.5018</v>
      </c>
      <c r="E112" s="1">
        <v>21</v>
      </c>
      <c r="F112" t="s">
        <v>335</v>
      </c>
      <c r="G112" s="5">
        <v>7.9322558604015547E-2</v>
      </c>
      <c r="H112" s="5">
        <v>0.1056001787028277</v>
      </c>
      <c r="I112" s="5">
        <v>0.13029559550089351</v>
      </c>
      <c r="J112" s="5">
        <v>0.15207042993797959</v>
      </c>
      <c r="K112" s="5">
        <v>0.17595169767686322</v>
      </c>
      <c r="M112" s="5">
        <v>8.0787501313991386E-2</v>
      </c>
      <c r="N112" s="5">
        <v>0.10323993482602754</v>
      </c>
      <c r="O112" s="5">
        <v>0.12457127089246293</v>
      </c>
      <c r="P112" s="5">
        <v>0.15521144749290444</v>
      </c>
      <c r="Q112" s="5">
        <v>0.17744044991064856</v>
      </c>
      <c r="R112" s="1">
        <v>238</v>
      </c>
      <c r="S112" s="1">
        <v>259</v>
      </c>
      <c r="T112" s="7">
        <v>-1.4649427099758289E-3</v>
      </c>
      <c r="U112" s="7">
        <v>2.3602438768001626E-3</v>
      </c>
      <c r="V112" s="7">
        <v>5.7243246084305909E-3</v>
      </c>
      <c r="W112" s="7">
        <v>-3.1410175549248373E-3</v>
      </c>
      <c r="X112" s="6">
        <v>-1.4887522337853544E-3</v>
      </c>
      <c r="Y112" s="1">
        <v>238</v>
      </c>
      <c r="Z112" s="1">
        <v>259</v>
      </c>
      <c r="AA112" s="5">
        <v>2.6001787028277095E-3</v>
      </c>
      <c r="AB112" s="5">
        <v>4.5307473982970671E-3</v>
      </c>
      <c r="AC112" s="5">
        <v>5.83270261747083E-3</v>
      </c>
      <c r="AD112" s="5">
        <v>3.9927467675812053E-3</v>
      </c>
      <c r="AE112" s="5">
        <v>4.6124251024913278E-3</v>
      </c>
      <c r="AF112" s="5">
        <v>5.1143698097340486E-3</v>
      </c>
      <c r="AG112" s="5">
        <v>2.9768737517081884E-3</v>
      </c>
      <c r="AH112" s="5">
        <v>3.3190371071165768E-3</v>
      </c>
      <c r="AI112" s="5">
        <v>4.8569326185220222E-3</v>
      </c>
      <c r="AJ112" s="5">
        <v>5.9266792809839165E-3</v>
      </c>
      <c r="AK112" s="14">
        <f t="shared" si="18"/>
        <v>-3.0763796909492408E-2</v>
      </c>
      <c r="AL112" s="14">
        <f t="shared" si="19"/>
        <v>4.9565121412803413E-2</v>
      </c>
      <c r="AM112" s="14">
        <f t="shared" si="20"/>
        <v>0.12021081677704241</v>
      </c>
      <c r="AN112" s="14">
        <f t="shared" si="21"/>
        <v>-6.5961368653421587E-2</v>
      </c>
      <c r="AO112" s="14">
        <f t="shared" si="22"/>
        <v>-3.1263796909492443E-2</v>
      </c>
      <c r="AP112" s="14" t="str">
        <f t="shared" si="33"/>
        <v>-</v>
      </c>
      <c r="AQ112" s="14" t="str">
        <f t="shared" si="24"/>
        <v>-</v>
      </c>
      <c r="AR112" s="14" t="str">
        <f t="shared" si="25"/>
        <v>-</v>
      </c>
      <c r="AS112" s="14" t="str">
        <f t="shared" si="26"/>
        <v>-</v>
      </c>
      <c r="AT112" s="14" t="str">
        <f t="shared" si="27"/>
        <v>-</v>
      </c>
      <c r="AU112" s="14">
        <f t="shared" si="34"/>
        <v>0.68116931798617086</v>
      </c>
      <c r="AV112" s="14">
        <f t="shared" si="35"/>
        <v>0.49275681620186645</v>
      </c>
      <c r="AW112" s="14">
        <f t="shared" si="36"/>
        <v>0.21362592514792686</v>
      </c>
      <c r="AX112" s="14">
        <f t="shared" si="37"/>
        <v>0.43569398171199264</v>
      </c>
      <c r="AY112" s="14">
        <f t="shared" si="38"/>
        <v>0.7486187721557509</v>
      </c>
    </row>
    <row r="113" spans="1:51" x14ac:dyDescent="0.2">
      <c r="A113" s="1">
        <v>241</v>
      </c>
      <c r="B113" s="1">
        <v>250</v>
      </c>
      <c r="D113">
        <v>1336.7775999999999</v>
      </c>
      <c r="E113" s="1">
        <v>9</v>
      </c>
      <c r="F113" t="s">
        <v>313</v>
      </c>
      <c r="G113" s="5">
        <v>9.2401275447633064E-3</v>
      </c>
      <c r="H113" s="5">
        <v>1.1374172185430463E-2</v>
      </c>
      <c r="I113" s="5">
        <v>1.612129016433652E-2</v>
      </c>
      <c r="J113" s="5">
        <v>9.5274711797890613E-3</v>
      </c>
      <c r="K113" s="5">
        <v>1.117635516311013E-2</v>
      </c>
      <c r="M113" s="5">
        <v>9.0398577385332347E-3</v>
      </c>
      <c r="N113" s="5">
        <v>1.1346087809663969E-2</v>
      </c>
      <c r="O113" s="5">
        <v>9.6661761098847179E-3</v>
      </c>
      <c r="P113" s="5">
        <v>8.4999999999999989E-3</v>
      </c>
      <c r="Q113" s="5">
        <v>1.0274343880304146E-2</v>
      </c>
      <c r="R113" s="1">
        <v>241</v>
      </c>
      <c r="S113" s="1">
        <v>250</v>
      </c>
      <c r="T113" s="7">
        <v>2.002698062300706E-4</v>
      </c>
      <c r="U113" s="7">
        <v>2.8084375766494124E-5</v>
      </c>
      <c r="V113" s="7">
        <v>6.4551140544518012E-3</v>
      </c>
      <c r="W113" s="7">
        <v>1.0274711797890617E-3</v>
      </c>
      <c r="X113" s="6">
        <v>9.0201128280598477E-4</v>
      </c>
      <c r="Y113" s="1">
        <v>241</v>
      </c>
      <c r="Z113" s="1">
        <v>250</v>
      </c>
      <c r="AA113" s="5">
        <v>4.1752514103507478E-3</v>
      </c>
      <c r="AB113" s="5">
        <v>5.0583762570517539E-3</v>
      </c>
      <c r="AC113" s="5">
        <v>6.4762079960755453E-3</v>
      </c>
      <c r="AD113" s="5">
        <v>2.7038263428991907E-3</v>
      </c>
      <c r="AE113" s="5">
        <v>2.5348295315182731E-3</v>
      </c>
      <c r="AF113" s="5">
        <v>3.1872700515084623E-3</v>
      </c>
      <c r="AG113" s="5">
        <v>3.1318371351483935E-3</v>
      </c>
      <c r="AH113" s="5">
        <v>4.5370370370370373E-3</v>
      </c>
      <c r="AI113" s="5">
        <v>4.1228844738778513E-3</v>
      </c>
      <c r="AJ113" s="5">
        <v>3.6279126808928135E-3</v>
      </c>
      <c r="AK113" s="14">
        <f t="shared" si="18"/>
        <v>1.8024282560706354E-3</v>
      </c>
      <c r="AL113" s="14">
        <f t="shared" si="19"/>
        <v>2.5275938189844713E-4</v>
      </c>
      <c r="AM113" s="14">
        <f t="shared" si="20"/>
        <v>5.8096026490066212E-2</v>
      </c>
      <c r="AN113" s="14">
        <f t="shared" si="21"/>
        <v>9.2472406181015564E-3</v>
      </c>
      <c r="AO113" s="14">
        <f t="shared" si="22"/>
        <v>8.1181015452538637E-3</v>
      </c>
      <c r="AP113" s="14" t="str">
        <f t="shared" si="33"/>
        <v>-</v>
      </c>
      <c r="AQ113" s="14" t="str">
        <f t="shared" si="24"/>
        <v>-</v>
      </c>
      <c r="AR113" s="14" t="str">
        <f t="shared" si="25"/>
        <v>-</v>
      </c>
      <c r="AS113" s="14" t="str">
        <f t="shared" si="26"/>
        <v>-</v>
      </c>
      <c r="AT113" s="14" t="str">
        <f t="shared" si="27"/>
        <v>-</v>
      </c>
      <c r="AU113" s="14">
        <f t="shared" si="34"/>
        <v>0.95051699237920395</v>
      </c>
      <c r="AV113" s="14">
        <f t="shared" si="35"/>
        <v>0.99386794365750386</v>
      </c>
      <c r="AW113" s="14">
        <f t="shared" si="36"/>
        <v>0.23027115554024349</v>
      </c>
      <c r="AX113" s="14">
        <f t="shared" si="37"/>
        <v>0.73639197205492146</v>
      </c>
      <c r="AY113" s="14">
        <f t="shared" si="38"/>
        <v>0.74189824383761205</v>
      </c>
    </row>
    <row r="114" spans="1:51" x14ac:dyDescent="0.2">
      <c r="A114" s="1">
        <v>260</v>
      </c>
      <c r="B114" s="1">
        <v>266</v>
      </c>
      <c r="D114">
        <v>788.42610000000002</v>
      </c>
      <c r="E114" s="1">
        <v>6</v>
      </c>
      <c r="F114" t="s">
        <v>312</v>
      </c>
      <c r="G114" s="5">
        <v>4.3030537159676231E-2</v>
      </c>
      <c r="H114" s="5">
        <v>7.7197019867549663E-2</v>
      </c>
      <c r="I114" s="5">
        <v>0.12951122148638702</v>
      </c>
      <c r="J114" s="5">
        <v>0.16239072847682121</v>
      </c>
      <c r="K114" s="5">
        <v>0.26906990434142747</v>
      </c>
      <c r="M114" s="5">
        <v>3.9332597498160406E-2</v>
      </c>
      <c r="N114" s="5">
        <v>8.0184510669610007E-2</v>
      </c>
      <c r="O114" s="5">
        <v>0.12059271523178806</v>
      </c>
      <c r="P114" s="5">
        <v>0.15645309050772627</v>
      </c>
      <c r="Q114" s="5">
        <v>0.26701379690949228</v>
      </c>
      <c r="R114" s="1">
        <v>260</v>
      </c>
      <c r="S114" s="1">
        <v>266</v>
      </c>
      <c r="T114" s="7">
        <v>3.6979396615158221E-3</v>
      </c>
      <c r="U114" s="7">
        <v>-2.9874908020603441E-3</v>
      </c>
      <c r="V114" s="7">
        <v>8.9185062545989683E-3</v>
      </c>
      <c r="W114" s="7">
        <v>5.9376379690949223E-3</v>
      </c>
      <c r="X114" s="6">
        <v>2.0561074319352451E-3</v>
      </c>
      <c r="Y114" s="1">
        <v>260</v>
      </c>
      <c r="Z114" s="1">
        <v>266</v>
      </c>
      <c r="AA114" s="5">
        <v>5.8598233995584992E-3</v>
      </c>
      <c r="AB114" s="5">
        <v>3.0191317144959524E-3</v>
      </c>
      <c r="AC114" s="5">
        <v>2.5375275938189848E-3</v>
      </c>
      <c r="AD114" s="5">
        <v>4.8609271523178807E-3</v>
      </c>
      <c r="AE114" s="5">
        <v>3.3383002207505517E-3</v>
      </c>
      <c r="AF114" s="5">
        <v>4.4249448123620302E-3</v>
      </c>
      <c r="AG114" s="5">
        <v>5.8622148638704926E-3</v>
      </c>
      <c r="AH114" s="5">
        <v>2.6826710816777039E-3</v>
      </c>
      <c r="AI114" s="5">
        <v>3.2152317880794704E-3</v>
      </c>
      <c r="AJ114" s="5">
        <v>3.9166666666666664E-3</v>
      </c>
      <c r="AK114" s="14">
        <f t="shared" si="18"/>
        <v>2.2187637969094932E-2</v>
      </c>
      <c r="AL114" s="14">
        <f t="shared" si="19"/>
        <v>-1.7924944812362065E-2</v>
      </c>
      <c r="AM114" s="14">
        <f t="shared" si="20"/>
        <v>5.3511037527593813E-2</v>
      </c>
      <c r="AN114" s="14">
        <f t="shared" si="21"/>
        <v>3.5625827814569536E-2</v>
      </c>
      <c r="AO114" s="14">
        <f t="shared" si="22"/>
        <v>1.2336644591611471E-2</v>
      </c>
      <c r="AP114" s="14" t="str">
        <f t="shared" si="33"/>
        <v>-</v>
      </c>
      <c r="AQ114" s="14" t="str">
        <f t="shared" si="24"/>
        <v>-</v>
      </c>
      <c r="AR114" s="14" t="str">
        <f t="shared" si="25"/>
        <v>-</v>
      </c>
      <c r="AS114" s="14" t="str">
        <f t="shared" si="26"/>
        <v>-</v>
      </c>
      <c r="AT114" s="14" t="str">
        <f t="shared" si="27"/>
        <v>-</v>
      </c>
      <c r="AU114" s="14">
        <f t="shared" si="34"/>
        <v>0.43228798342495039</v>
      </c>
      <c r="AV114" s="14">
        <f t="shared" si="35"/>
        <v>0.47648280477557708</v>
      </c>
      <c r="AW114" s="14">
        <f t="shared" si="36"/>
        <v>1.3881954605406329E-2</v>
      </c>
      <c r="AX114" s="14">
        <f t="shared" si="37"/>
        <v>0.15239383273287865</v>
      </c>
      <c r="AY114" s="14">
        <f t="shared" si="38"/>
        <v>0.5270048959081246</v>
      </c>
    </row>
    <row r="115" spans="1:51" x14ac:dyDescent="0.2">
      <c r="A115" s="1">
        <v>262</v>
      </c>
      <c r="B115" s="1">
        <v>272</v>
      </c>
      <c r="D115">
        <v>1291.7079000000001</v>
      </c>
      <c r="E115" s="1">
        <v>9</v>
      </c>
      <c r="F115" t="s">
        <v>311</v>
      </c>
      <c r="G115" s="5">
        <v>1.7545008584743681E-2</v>
      </c>
      <c r="H115" s="5">
        <v>2.4898086828550405E-2</v>
      </c>
      <c r="I115" s="5">
        <v>3.3955972528820211E-2</v>
      </c>
      <c r="J115" s="5">
        <v>6.6257787588913417E-2</v>
      </c>
      <c r="K115" s="5">
        <v>9.9867917586460631E-2</v>
      </c>
      <c r="M115" s="5">
        <v>1.712754476330635E-2</v>
      </c>
      <c r="N115" s="5">
        <v>2.3276428746627421E-2</v>
      </c>
      <c r="O115" s="5">
        <v>2.9327569291145449E-2</v>
      </c>
      <c r="P115" s="5">
        <v>7.3076036301201852E-2</v>
      </c>
      <c r="Q115" s="5">
        <v>0.10129028697571744</v>
      </c>
      <c r="R115" s="1">
        <v>262</v>
      </c>
      <c r="S115" s="1">
        <v>272</v>
      </c>
      <c r="T115" s="7">
        <v>4.1746382143733018E-4</v>
      </c>
      <c r="U115" s="7">
        <v>1.621658081922984E-3</v>
      </c>
      <c r="V115" s="7">
        <v>4.6284032376747598E-3</v>
      </c>
      <c r="W115" s="7">
        <v>-6.8182487122884442E-3</v>
      </c>
      <c r="X115" s="6">
        <v>-1.422369389256806E-3</v>
      </c>
      <c r="Y115" s="1">
        <v>262</v>
      </c>
      <c r="Z115" s="1">
        <v>272</v>
      </c>
      <c r="AA115" s="5">
        <v>5.8392200147167036E-3</v>
      </c>
      <c r="AB115" s="5">
        <v>6.470811871474122E-3</v>
      </c>
      <c r="AC115" s="5">
        <v>4.7192788815305373E-3</v>
      </c>
      <c r="AD115" s="5">
        <v>4.2381653176355154E-3</v>
      </c>
      <c r="AE115" s="5">
        <v>4.7675987245523665E-3</v>
      </c>
      <c r="AF115" s="5">
        <v>5.9861417709099821E-3</v>
      </c>
      <c r="AG115" s="5">
        <v>4.5648761344125573E-3</v>
      </c>
      <c r="AH115" s="5">
        <v>5.1699779249448118E-3</v>
      </c>
      <c r="AI115" s="5">
        <v>5.7488349276428744E-3</v>
      </c>
      <c r="AJ115" s="5">
        <v>5.5399803777287215E-3</v>
      </c>
      <c r="AK115" s="14">
        <f t="shared" si="18"/>
        <v>3.7571743929359718E-3</v>
      </c>
      <c r="AL115" s="14">
        <f t="shared" si="19"/>
        <v>1.4594922737306856E-2</v>
      </c>
      <c r="AM115" s="14">
        <f t="shared" si="20"/>
        <v>4.1655629139072836E-2</v>
      </c>
      <c r="AN115" s="14">
        <f t="shared" si="21"/>
        <v>-6.1364238410595996E-2</v>
      </c>
      <c r="AO115" s="14">
        <f t="shared" si="22"/>
        <v>-1.2801324503311253E-2</v>
      </c>
      <c r="AP115" s="14" t="str">
        <f t="shared" si="33"/>
        <v>-</v>
      </c>
      <c r="AQ115" s="14" t="str">
        <f t="shared" si="24"/>
        <v>-</v>
      </c>
      <c r="AR115" s="14" t="str">
        <f t="shared" si="25"/>
        <v>-</v>
      </c>
      <c r="AS115" s="14" t="str">
        <f t="shared" si="26"/>
        <v>-</v>
      </c>
      <c r="AT115" s="14" t="str">
        <f t="shared" si="27"/>
        <v>-</v>
      </c>
      <c r="AU115" s="14">
        <f t="shared" si="34"/>
        <v>0.93525113968832807</v>
      </c>
      <c r="AV115" s="14">
        <f t="shared" si="35"/>
        <v>0.74072947181090609</v>
      </c>
      <c r="AW115" s="14">
        <f t="shared" si="36"/>
        <v>0.31597798746419781</v>
      </c>
      <c r="AX115" s="14">
        <f t="shared" si="37"/>
        <v>0.17357498830442417</v>
      </c>
      <c r="AY115" s="14">
        <f t="shared" si="38"/>
        <v>0.75301066428313446</v>
      </c>
    </row>
    <row r="116" spans="1:51" x14ac:dyDescent="0.2">
      <c r="A116" s="1">
        <v>273</v>
      </c>
      <c r="B116" s="1">
        <v>281</v>
      </c>
      <c r="D116">
        <v>987.45299999999997</v>
      </c>
      <c r="E116" s="1">
        <v>8</v>
      </c>
      <c r="F116" t="s">
        <v>310</v>
      </c>
      <c r="G116" s="5">
        <v>0.43800358719646798</v>
      </c>
      <c r="H116" s="5">
        <v>0.45166997792494479</v>
      </c>
      <c r="I116" s="5">
        <v>0.49570819536423844</v>
      </c>
      <c r="J116" s="5">
        <v>0.50528214679911698</v>
      </c>
      <c r="K116" s="5">
        <v>0.50688272626931563</v>
      </c>
      <c r="M116" s="5">
        <v>0.44364059050772625</v>
      </c>
      <c r="N116" s="5">
        <v>0.44968046357615893</v>
      </c>
      <c r="O116" s="5">
        <v>0.48393377483443706</v>
      </c>
      <c r="P116" s="5">
        <v>0.50074351545253859</v>
      </c>
      <c r="Q116" s="5">
        <v>0.50862499999999999</v>
      </c>
      <c r="R116" s="1">
        <v>273</v>
      </c>
      <c r="S116" s="1">
        <v>281</v>
      </c>
      <c r="T116" s="7">
        <v>-5.6370033112582672E-3</v>
      </c>
      <c r="U116" s="7">
        <v>1.9895143487858552E-3</v>
      </c>
      <c r="V116" s="7">
        <v>1.1774420529801339E-2</v>
      </c>
      <c r="W116" s="7">
        <v>4.5386313465783099E-3</v>
      </c>
      <c r="X116" s="6">
        <v>-1.7422737306843075E-3</v>
      </c>
      <c r="Y116" s="1">
        <v>273</v>
      </c>
      <c r="Z116" s="1">
        <v>281</v>
      </c>
      <c r="AA116" s="5">
        <v>1.5173841059602648E-2</v>
      </c>
      <c r="AB116" s="5">
        <v>5.4381898454746135E-3</v>
      </c>
      <c r="AC116" s="5">
        <v>3.8315397350993379E-3</v>
      </c>
      <c r="AD116" s="5">
        <v>4.8073951434878586E-3</v>
      </c>
      <c r="AE116" s="5">
        <v>4.7331677704194261E-3</v>
      </c>
      <c r="AF116" s="5">
        <v>7.0834713024282552E-3</v>
      </c>
      <c r="AG116" s="5">
        <v>6.2330298013245035E-3</v>
      </c>
      <c r="AH116" s="5">
        <v>7.6623896247240619E-3</v>
      </c>
      <c r="AI116" s="5">
        <v>1.060789183222958E-2</v>
      </c>
      <c r="AJ116" s="5">
        <v>5.0372516556291391E-3</v>
      </c>
      <c r="AK116" s="14">
        <f t="shared" si="18"/>
        <v>-4.5096026490066138E-2</v>
      </c>
      <c r="AL116" s="14">
        <f t="shared" si="19"/>
        <v>1.5916114790286841E-2</v>
      </c>
      <c r="AM116" s="14">
        <f t="shared" si="20"/>
        <v>9.4195364238410711E-2</v>
      </c>
      <c r="AN116" s="14">
        <f t="shared" si="21"/>
        <v>3.6309050772626479E-2</v>
      </c>
      <c r="AO116" s="14">
        <f t="shared" si="22"/>
        <v>-1.393818984547446E-2</v>
      </c>
      <c r="AP116" s="14" t="str">
        <f t="shared" si="33"/>
        <v>-</v>
      </c>
      <c r="AQ116" s="14" t="str">
        <f t="shared" si="24"/>
        <v>-</v>
      </c>
      <c r="AR116" s="14" t="str">
        <f t="shared" si="25"/>
        <v>-</v>
      </c>
      <c r="AS116" s="14" t="str">
        <f t="shared" si="26"/>
        <v>-</v>
      </c>
      <c r="AT116" s="14" t="str">
        <f t="shared" si="27"/>
        <v>-</v>
      </c>
      <c r="AU116" s="14">
        <f t="shared" si="34"/>
        <v>0.59115105960717629</v>
      </c>
      <c r="AV116" s="14">
        <f t="shared" si="35"/>
        <v>0.69836694358637019</v>
      </c>
      <c r="AW116" s="14">
        <f t="shared" si="36"/>
        <v>7.5945720471207762E-2</v>
      </c>
      <c r="AX116" s="14">
        <f t="shared" si="37"/>
        <v>0.53669059678276243</v>
      </c>
      <c r="AY116" s="14">
        <f t="shared" si="38"/>
        <v>0.68494493316649707</v>
      </c>
    </row>
    <row r="117" spans="1:51" x14ac:dyDescent="0.2">
      <c r="A117" s="1">
        <v>278</v>
      </c>
      <c r="B117" s="1">
        <v>286</v>
      </c>
      <c r="D117">
        <v>950.40610000000004</v>
      </c>
      <c r="E117" s="1">
        <v>8</v>
      </c>
      <c r="F117" t="s">
        <v>309</v>
      </c>
      <c r="G117" s="5">
        <v>0.35630560154525387</v>
      </c>
      <c r="H117" s="5">
        <v>0.36725924392935982</v>
      </c>
      <c r="I117" s="5">
        <v>0.38573082229580574</v>
      </c>
      <c r="J117" s="5">
        <v>0.45121399006622515</v>
      </c>
      <c r="K117" s="5">
        <v>0.44263410596026492</v>
      </c>
      <c r="M117" s="5">
        <v>0.37482091611479029</v>
      </c>
      <c r="N117" s="5">
        <v>0.36088203642384109</v>
      </c>
      <c r="O117" s="5">
        <v>0.39010899558498896</v>
      </c>
      <c r="P117" s="5">
        <v>0.46077993929359817</v>
      </c>
      <c r="Q117" s="5">
        <v>0.43439569536423839</v>
      </c>
      <c r="R117" s="1">
        <v>278</v>
      </c>
      <c r="S117" s="1">
        <v>286</v>
      </c>
      <c r="T117" s="7">
        <v>-1.8515314569536447E-2</v>
      </c>
      <c r="U117" s="7">
        <v>6.3772075055187312E-3</v>
      </c>
      <c r="V117" s="7">
        <v>-4.3781732891832242E-3</v>
      </c>
      <c r="W117" s="7">
        <v>-9.565949227373069E-3</v>
      </c>
      <c r="X117" s="6">
        <v>8.2384105960265179E-3</v>
      </c>
      <c r="Y117" s="1">
        <v>278</v>
      </c>
      <c r="Z117" s="1">
        <v>286</v>
      </c>
      <c r="AA117" s="5">
        <v>2.3835264900662251E-2</v>
      </c>
      <c r="AB117" s="5">
        <v>7.9372240618101539E-3</v>
      </c>
      <c r="AC117" s="5">
        <v>1.013962472406181E-2</v>
      </c>
      <c r="AD117" s="5">
        <v>1.9939983443708606E-2</v>
      </c>
      <c r="AE117" s="5">
        <v>1.0190673289183222E-2</v>
      </c>
      <c r="AF117" s="5">
        <v>7.6992273730684324E-3</v>
      </c>
      <c r="AG117" s="5">
        <v>1.7504415011037527E-2</v>
      </c>
      <c r="AH117" s="5">
        <v>2.0335816777041941E-2</v>
      </c>
      <c r="AI117" s="5">
        <v>1.4836782560706401E-2</v>
      </c>
      <c r="AJ117" s="5">
        <v>1.8866583885209714E-2</v>
      </c>
      <c r="AK117" s="14">
        <f t="shared" si="18"/>
        <v>-0.14812251655629158</v>
      </c>
      <c r="AL117" s="14">
        <f t="shared" si="19"/>
        <v>5.101766004414985E-2</v>
      </c>
      <c r="AM117" s="14">
        <f t="shared" si="20"/>
        <v>-3.5025386313465794E-2</v>
      </c>
      <c r="AN117" s="14">
        <f t="shared" si="21"/>
        <v>-7.6527593818984552E-2</v>
      </c>
      <c r="AO117" s="14">
        <f t="shared" si="22"/>
        <v>6.5907284768212143E-2</v>
      </c>
      <c r="AP117" s="14" t="str">
        <f t="shared" si="33"/>
        <v>-</v>
      </c>
      <c r="AQ117" s="14" t="str">
        <f t="shared" si="24"/>
        <v>-</v>
      </c>
      <c r="AR117" s="14" t="str">
        <f t="shared" si="25"/>
        <v>-</v>
      </c>
      <c r="AS117" s="14" t="str">
        <f t="shared" si="26"/>
        <v>-</v>
      </c>
      <c r="AT117" s="14" t="str">
        <f t="shared" si="27"/>
        <v>-</v>
      </c>
      <c r="AU117" s="14">
        <f t="shared" si="34"/>
        <v>0.26963501074974167</v>
      </c>
      <c r="AV117" s="14">
        <f t="shared" si="35"/>
        <v>0.59627151834450975</v>
      </c>
      <c r="AW117" s="14">
        <f t="shared" si="36"/>
        <v>0.75535443366794031</v>
      </c>
      <c r="AX117" s="14">
        <f t="shared" si="37"/>
        <v>0.5414878426953178</v>
      </c>
      <c r="AY117" s="14">
        <f t="shared" si="38"/>
        <v>0.54216667437263588</v>
      </c>
    </row>
    <row r="118" spans="1:51" x14ac:dyDescent="0.2">
      <c r="A118" s="1">
        <v>287</v>
      </c>
      <c r="B118" s="1">
        <v>293</v>
      </c>
      <c r="D118">
        <v>827.56010000000003</v>
      </c>
      <c r="E118" s="1">
        <v>6</v>
      </c>
      <c r="F118" t="s">
        <v>308</v>
      </c>
      <c r="G118" s="5">
        <v>2.5325607064017662E-3</v>
      </c>
      <c r="H118" s="5">
        <v>6.1033848417954371E-3</v>
      </c>
      <c r="I118" s="5">
        <v>3.3577998528329651E-3</v>
      </c>
      <c r="J118" s="5">
        <v>4.9350625459896984E-3</v>
      </c>
      <c r="K118" s="5">
        <v>9.4909860191317134E-3</v>
      </c>
      <c r="M118" s="5">
        <v>3.2108167770419425E-3</v>
      </c>
      <c r="N118" s="5">
        <v>4.0796541574687267E-3</v>
      </c>
      <c r="O118" s="5">
        <v>3.8373804267844E-3</v>
      </c>
      <c r="P118" s="5">
        <v>6.4197939661515815E-3</v>
      </c>
      <c r="Q118" s="5">
        <v>1.0544334069168505E-2</v>
      </c>
      <c r="R118" s="1">
        <v>287</v>
      </c>
      <c r="S118" s="1">
        <v>293</v>
      </c>
      <c r="T118" s="7">
        <v>-6.7825607064017678E-4</v>
      </c>
      <c r="U118" s="7">
        <v>2.0237306843267108E-3</v>
      </c>
      <c r="V118" s="7">
        <v>-4.7958057395143517E-4</v>
      </c>
      <c r="W118" s="7">
        <v>-1.4847314201618834E-3</v>
      </c>
      <c r="X118" s="6">
        <v>-1.0533480500367919E-3</v>
      </c>
      <c r="Y118" s="1">
        <v>287</v>
      </c>
      <c r="Z118" s="1">
        <v>293</v>
      </c>
      <c r="AA118" s="5">
        <v>2.2599337748344375E-3</v>
      </c>
      <c r="AB118" s="5">
        <v>2.2006990434142748E-3</v>
      </c>
      <c r="AC118" s="5">
        <v>1.5956585724797643E-3</v>
      </c>
      <c r="AD118" s="5">
        <v>2.9251287711552611E-3</v>
      </c>
      <c r="AE118" s="5">
        <v>1.5049668874172186E-3</v>
      </c>
      <c r="AF118" s="5">
        <v>1.7415378955114053E-3</v>
      </c>
      <c r="AG118" s="5">
        <v>1.5270419426048564E-3</v>
      </c>
      <c r="AH118" s="5">
        <v>2.7617733627667402E-3</v>
      </c>
      <c r="AI118" s="5">
        <v>1.8230316409124357E-3</v>
      </c>
      <c r="AJ118" s="5">
        <v>1.7362030905077263E-3</v>
      </c>
      <c r="AK118" s="14">
        <f t="shared" si="18"/>
        <v>-4.0695364238410607E-3</v>
      </c>
      <c r="AL118" s="14">
        <f t="shared" si="19"/>
        <v>1.2142384105960264E-2</v>
      </c>
      <c r="AM118" s="14">
        <f t="shared" si="20"/>
        <v>-2.8774834437086108E-3</v>
      </c>
      <c r="AN118" s="14">
        <f t="shared" si="21"/>
        <v>-8.9083885209713005E-3</v>
      </c>
      <c r="AO118" s="14">
        <f t="shared" si="22"/>
        <v>-6.3200883002207517E-3</v>
      </c>
      <c r="AP118" s="14" t="str">
        <f t="shared" si="33"/>
        <v>-</v>
      </c>
      <c r="AQ118" s="14" t="str">
        <f t="shared" si="24"/>
        <v>-</v>
      </c>
      <c r="AR118" s="14" t="str">
        <f t="shared" si="25"/>
        <v>-</v>
      </c>
      <c r="AS118" s="14" t="str">
        <f t="shared" si="26"/>
        <v>-</v>
      </c>
      <c r="AT118" s="14" t="str">
        <f t="shared" si="27"/>
        <v>-</v>
      </c>
      <c r="AU118" s="14">
        <f t="shared" si="34"/>
        <v>0.70162946437799012</v>
      </c>
      <c r="AV118" s="14">
        <f t="shared" si="35"/>
        <v>0.2607944493070527</v>
      </c>
      <c r="AW118" s="14">
        <f t="shared" si="36"/>
        <v>0.80739103051211569</v>
      </c>
      <c r="AX118" s="14">
        <f t="shared" si="37"/>
        <v>0.49706183319569258</v>
      </c>
      <c r="AY118" s="14">
        <f t="shared" si="38"/>
        <v>0.47161856244034589</v>
      </c>
    </row>
    <row r="119" spans="1:51" x14ac:dyDescent="0.2">
      <c r="A119" s="1">
        <v>288</v>
      </c>
      <c r="B119" s="1">
        <v>293</v>
      </c>
      <c r="D119">
        <v>714.476</v>
      </c>
      <c r="E119" s="1">
        <v>5</v>
      </c>
      <c r="F119" t="s">
        <v>308</v>
      </c>
      <c r="G119" s="5">
        <v>6.0119205298013239E-3</v>
      </c>
      <c r="H119" s="5">
        <v>4.402207505518764E-3</v>
      </c>
      <c r="I119" s="5">
        <v>6.4218543046357613E-3</v>
      </c>
      <c r="J119" s="5">
        <v>1.2493598233995585E-2</v>
      </c>
      <c r="K119" s="5">
        <v>1.5674172185430463E-2</v>
      </c>
      <c r="M119" s="5">
        <v>2.5143487858719647E-3</v>
      </c>
      <c r="N119" s="5">
        <v>1.1038852097130243E-2</v>
      </c>
      <c r="O119" s="5">
        <v>9.9359823399558494E-3</v>
      </c>
      <c r="P119" s="5">
        <v>7.7057395143487863E-3</v>
      </c>
      <c r="Q119" s="5">
        <v>1.0654966887417218E-2</v>
      </c>
      <c r="R119" s="1">
        <v>288</v>
      </c>
      <c r="S119" s="1">
        <v>293</v>
      </c>
      <c r="T119" s="7">
        <v>3.4975717439293601E-3</v>
      </c>
      <c r="U119" s="7">
        <v>-6.6366445916114791E-3</v>
      </c>
      <c r="V119" s="7">
        <v>-3.5141280353200889E-3</v>
      </c>
      <c r="W119" s="7">
        <v>4.7878587196467995E-3</v>
      </c>
      <c r="X119" s="6">
        <v>5.0192052980132448E-3</v>
      </c>
      <c r="Y119" s="1">
        <v>288</v>
      </c>
      <c r="Z119" s="1">
        <v>293</v>
      </c>
      <c r="AA119" s="5">
        <v>4.8061810154525382E-3</v>
      </c>
      <c r="AB119" s="5">
        <v>2.5041942604856512E-3</v>
      </c>
      <c r="AC119" s="5">
        <v>2.994260485651214E-3</v>
      </c>
      <c r="AD119" s="5">
        <v>7.2145695364238416E-3</v>
      </c>
      <c r="AE119" s="5">
        <v>8.5209713024282554E-4</v>
      </c>
      <c r="AF119" s="5">
        <v>1.2108167770419427E-3</v>
      </c>
      <c r="AG119" s="5">
        <v>2.9335540838852097E-3</v>
      </c>
      <c r="AH119" s="5">
        <v>3.2225165562913909E-3</v>
      </c>
      <c r="AI119" s="5">
        <v>1.7119205298013244E-3</v>
      </c>
      <c r="AJ119" s="5">
        <v>2.3532008830022071E-3</v>
      </c>
      <c r="AK119" s="14">
        <f t="shared" si="18"/>
        <v>1.7487858719646799E-2</v>
      </c>
      <c r="AL119" s="14">
        <f t="shared" si="19"/>
        <v>-3.3183222958057396E-2</v>
      </c>
      <c r="AM119" s="14">
        <f t="shared" si="20"/>
        <v>-1.7570640176600445E-2</v>
      </c>
      <c r="AN119" s="14">
        <f t="shared" si="21"/>
        <v>2.3939293598233997E-2</v>
      </c>
      <c r="AO119" s="14">
        <f t="shared" si="22"/>
        <v>2.5096026490066224E-2</v>
      </c>
      <c r="AP119" s="14" t="str">
        <f t="shared" si="33"/>
        <v>-</v>
      </c>
      <c r="AQ119" s="14" t="str">
        <f t="shared" si="24"/>
        <v>-</v>
      </c>
      <c r="AR119" s="14" t="str">
        <f t="shared" si="25"/>
        <v>-</v>
      </c>
      <c r="AS119" s="14" t="str">
        <f t="shared" si="26"/>
        <v>-</v>
      </c>
      <c r="AT119" s="14" t="str">
        <f t="shared" si="27"/>
        <v>-</v>
      </c>
      <c r="AU119" s="14">
        <f t="shared" si="34"/>
        <v>0.28870472326105318</v>
      </c>
      <c r="AV119" s="14">
        <f t="shared" si="35"/>
        <v>4.0728033133123599E-2</v>
      </c>
      <c r="AW119" s="14">
        <f t="shared" si="36"/>
        <v>0.2386610308871781</v>
      </c>
      <c r="AX119" s="14">
        <f t="shared" si="37"/>
        <v>0.3260254421375175</v>
      </c>
      <c r="AY119" s="14">
        <f t="shared" si="38"/>
        <v>2.5499396158100537E-2</v>
      </c>
    </row>
    <row r="120" spans="1:51" x14ac:dyDescent="0.2">
      <c r="A120" s="1">
        <v>326</v>
      </c>
      <c r="B120" s="1">
        <v>333</v>
      </c>
      <c r="D120">
        <v>979.41899999999998</v>
      </c>
      <c r="E120" s="1">
        <v>7</v>
      </c>
      <c r="F120" t="s">
        <v>307</v>
      </c>
      <c r="G120" s="5">
        <v>0.22860879848628193</v>
      </c>
      <c r="H120" s="5">
        <v>0.28600378429517498</v>
      </c>
      <c r="I120" s="5">
        <v>0.34828161463260798</v>
      </c>
      <c r="J120" s="5">
        <v>0.36478792179123304</v>
      </c>
      <c r="K120" s="5">
        <v>0.36565925575528224</v>
      </c>
      <c r="M120" s="5">
        <v>0.25001655629139069</v>
      </c>
      <c r="N120" s="5">
        <v>0.30681046988331756</v>
      </c>
      <c r="O120" s="5">
        <v>0.3455495111952066</v>
      </c>
      <c r="P120" s="5">
        <v>0.38676963103122042</v>
      </c>
      <c r="Q120" s="5">
        <v>0.3682000946073794</v>
      </c>
      <c r="R120" s="1">
        <v>326</v>
      </c>
      <c r="S120" s="1">
        <v>333</v>
      </c>
      <c r="T120" s="7">
        <v>-2.1407757805108781E-2</v>
      </c>
      <c r="U120" s="7">
        <v>-2.0806685588142537E-2</v>
      </c>
      <c r="V120" s="7">
        <v>2.7321034374014302E-3</v>
      </c>
      <c r="W120" s="7">
        <v>-2.1981709239987379E-2</v>
      </c>
      <c r="X120" s="6">
        <v>-2.5408388520971243E-3</v>
      </c>
      <c r="Y120" s="1">
        <v>326</v>
      </c>
      <c r="Z120" s="1">
        <v>333</v>
      </c>
      <c r="AA120" s="5">
        <v>1.1755282245348468E-2</v>
      </c>
      <c r="AB120" s="5">
        <v>2.0769473352254809E-2</v>
      </c>
      <c r="AC120" s="5">
        <v>9.3095238095238092E-3</v>
      </c>
      <c r="AD120" s="5">
        <v>9.7286345001576791E-3</v>
      </c>
      <c r="AE120" s="5">
        <v>1.7835856196783347E-2</v>
      </c>
      <c r="AF120" s="5">
        <v>1.1118889940081991E-2</v>
      </c>
      <c r="AG120" s="5">
        <v>1.4502365184484391E-2</v>
      </c>
      <c r="AH120" s="5">
        <v>1.242920214443393E-2</v>
      </c>
      <c r="AI120" s="5">
        <v>1.206874802901293E-2</v>
      </c>
      <c r="AJ120" s="5">
        <v>1.0733049511195207E-2</v>
      </c>
      <c r="AK120" s="14">
        <f t="shared" si="18"/>
        <v>-0.14985430463576146</v>
      </c>
      <c r="AL120" s="14">
        <f t="shared" si="19"/>
        <v>-0.14564679911699777</v>
      </c>
      <c r="AM120" s="14">
        <f t="shared" si="20"/>
        <v>1.9124724061810011E-2</v>
      </c>
      <c r="AN120" s="14">
        <f t="shared" si="21"/>
        <v>-0.15387196467991165</v>
      </c>
      <c r="AO120" s="14">
        <f t="shared" si="22"/>
        <v>-1.7785871964679869E-2</v>
      </c>
      <c r="AP120" s="14" t="str">
        <f t="shared" si="33"/>
        <v>-</v>
      </c>
      <c r="AQ120" s="14" t="str">
        <f t="shared" si="24"/>
        <v>-</v>
      </c>
      <c r="AR120" s="14" t="str">
        <f t="shared" si="25"/>
        <v>-</v>
      </c>
      <c r="AS120" s="14" t="str">
        <f t="shared" si="26"/>
        <v>-</v>
      </c>
      <c r="AT120" s="14" t="str">
        <f t="shared" si="27"/>
        <v>-</v>
      </c>
      <c r="AU120" s="14">
        <f t="shared" si="34"/>
        <v>8.3712058286854879E-2</v>
      </c>
      <c r="AV120" s="14">
        <f t="shared" si="35"/>
        <v>0.22791230768903353</v>
      </c>
      <c r="AW120" s="14">
        <f t="shared" si="36"/>
        <v>0.7757703640112088</v>
      </c>
      <c r="AX120" s="14">
        <f t="shared" si="37"/>
        <v>6.9985085910462486E-2</v>
      </c>
      <c r="AY120" s="14">
        <f t="shared" si="38"/>
        <v>0.84289827826881125</v>
      </c>
    </row>
    <row r="121" spans="1:51" x14ac:dyDescent="0.2">
      <c r="A121" s="1">
        <v>334</v>
      </c>
      <c r="B121" s="1">
        <v>341</v>
      </c>
      <c r="D121">
        <v>1025.4686999999999</v>
      </c>
      <c r="E121" s="1">
        <v>7</v>
      </c>
      <c r="F121" t="s">
        <v>306</v>
      </c>
      <c r="G121" s="5">
        <v>0.23204872280037844</v>
      </c>
      <c r="H121" s="5">
        <v>0.30843818984547461</v>
      </c>
      <c r="I121" s="5">
        <v>0.40762204351939446</v>
      </c>
      <c r="J121" s="5">
        <v>0.4846937874487543</v>
      </c>
      <c r="K121" s="5">
        <v>0.48419883317565438</v>
      </c>
      <c r="M121" s="5">
        <v>0.23235257016713967</v>
      </c>
      <c r="N121" s="5">
        <v>0.30757127089246294</v>
      </c>
      <c r="O121" s="5">
        <v>0.39959839167455063</v>
      </c>
      <c r="P121" s="5">
        <v>0.47580857773573004</v>
      </c>
      <c r="Q121" s="5">
        <v>0.48524030274361402</v>
      </c>
      <c r="R121" s="1">
        <v>334</v>
      </c>
      <c r="S121" s="1">
        <v>341</v>
      </c>
      <c r="T121" s="7">
        <v>-3.0384736676124089E-4</v>
      </c>
      <c r="U121" s="7">
        <v>8.6691895301166865E-4</v>
      </c>
      <c r="V121" s="7">
        <v>8.0236518448438612E-3</v>
      </c>
      <c r="W121" s="7">
        <v>8.8852097130243009E-3</v>
      </c>
      <c r="X121" s="6">
        <v>-1.0414695679596298E-3</v>
      </c>
      <c r="Y121" s="1">
        <v>334</v>
      </c>
      <c r="Z121" s="1">
        <v>341</v>
      </c>
      <c r="AA121" s="5">
        <v>4.3442131819615261E-3</v>
      </c>
      <c r="AB121" s="5">
        <v>7.7626931567328908E-3</v>
      </c>
      <c r="AC121" s="5">
        <v>4.8159886471144751E-3</v>
      </c>
      <c r="AD121" s="5">
        <v>4.2314727215389458E-3</v>
      </c>
      <c r="AE121" s="5">
        <v>6.3536739198990846E-3</v>
      </c>
      <c r="AF121" s="5">
        <v>9.2688426363923063E-3</v>
      </c>
      <c r="AG121" s="5">
        <v>7.3341217281614633E-3</v>
      </c>
      <c r="AH121" s="5">
        <v>7.0121412803532002E-3</v>
      </c>
      <c r="AI121" s="5">
        <v>6.2797224850204983E-3</v>
      </c>
      <c r="AJ121" s="5">
        <v>4.3725953957742033E-3</v>
      </c>
      <c r="AK121" s="14">
        <f t="shared" si="18"/>
        <v>-2.1269315673286861E-3</v>
      </c>
      <c r="AL121" s="14">
        <f t="shared" si="19"/>
        <v>6.0684326710816801E-3</v>
      </c>
      <c r="AM121" s="14">
        <f t="shared" si="20"/>
        <v>5.6165562913907029E-2</v>
      </c>
      <c r="AN121" s="14">
        <f t="shared" si="21"/>
        <v>6.219646799117011E-2</v>
      </c>
      <c r="AO121" s="14">
        <f t="shared" si="22"/>
        <v>-7.2902869757174088E-3</v>
      </c>
      <c r="AP121" s="14" t="str">
        <f t="shared" si="33"/>
        <v>-</v>
      </c>
      <c r="AQ121" s="14" t="str">
        <f t="shared" si="24"/>
        <v>-</v>
      </c>
      <c r="AR121" s="14" t="str">
        <f t="shared" si="25"/>
        <v>-</v>
      </c>
      <c r="AS121" s="14" t="str">
        <f t="shared" si="26"/>
        <v>-</v>
      </c>
      <c r="AT121" s="14" t="str">
        <f t="shared" si="27"/>
        <v>-</v>
      </c>
      <c r="AU121" s="14">
        <f t="shared" si="34"/>
        <v>0.96146178568579088</v>
      </c>
      <c r="AV121" s="14">
        <f t="shared" si="35"/>
        <v>0.89497999475255074</v>
      </c>
      <c r="AW121" s="14">
        <f t="shared" si="36"/>
        <v>0.1776604396848869</v>
      </c>
      <c r="AX121" s="14">
        <f t="shared" si="37"/>
        <v>0.11191308724951382</v>
      </c>
      <c r="AY121" s="14">
        <f t="shared" si="38"/>
        <v>0.82656195482486761</v>
      </c>
    </row>
    <row r="122" spans="1:51" x14ac:dyDescent="0.2">
      <c r="A122" s="1">
        <v>342</v>
      </c>
      <c r="B122" s="1">
        <v>356</v>
      </c>
      <c r="D122">
        <v>1707.8548000000001</v>
      </c>
      <c r="E122" s="1">
        <v>14</v>
      </c>
      <c r="F122" t="s">
        <v>306</v>
      </c>
      <c r="G122" s="5">
        <v>0.1177699463891517</v>
      </c>
      <c r="H122" s="5">
        <v>0.17194938505203405</v>
      </c>
      <c r="I122" s="5">
        <v>0.19225346893724377</v>
      </c>
      <c r="J122" s="5">
        <v>0.25445482497634814</v>
      </c>
      <c r="K122" s="5">
        <v>0.35859200567644273</v>
      </c>
      <c r="M122" s="5">
        <v>0.10841422264269947</v>
      </c>
      <c r="N122" s="5">
        <v>0.16829328287606432</v>
      </c>
      <c r="O122" s="5">
        <v>0.19253122043519394</v>
      </c>
      <c r="P122" s="5">
        <v>0.26147082939135918</v>
      </c>
      <c r="Q122" s="5">
        <v>0.35172161778618732</v>
      </c>
      <c r="R122" s="1">
        <v>342</v>
      </c>
      <c r="S122" s="1">
        <v>356</v>
      </c>
      <c r="T122" s="7">
        <v>9.3557237464522228E-3</v>
      </c>
      <c r="U122" s="7">
        <v>3.6561021759697362E-3</v>
      </c>
      <c r="V122" s="7">
        <v>-2.7775149795016891E-4</v>
      </c>
      <c r="W122" s="7">
        <v>-7.0160044150110405E-3</v>
      </c>
      <c r="X122" s="6">
        <v>6.8703878902554661E-3</v>
      </c>
      <c r="Y122" s="1">
        <v>342</v>
      </c>
      <c r="Z122" s="1">
        <v>356</v>
      </c>
      <c r="AA122" s="5">
        <v>1.3532245348470513E-2</v>
      </c>
      <c r="AB122" s="5">
        <v>1.1762220119836013E-2</v>
      </c>
      <c r="AC122" s="5">
        <v>4.4297540208136236E-3</v>
      </c>
      <c r="AD122" s="5">
        <v>2.1563386944181647E-3</v>
      </c>
      <c r="AE122" s="5">
        <v>2.0913749605802581E-3</v>
      </c>
      <c r="AF122" s="5">
        <v>9.078287606433302E-3</v>
      </c>
      <c r="AG122" s="5">
        <v>3.9342478713339643E-3</v>
      </c>
      <c r="AH122" s="5">
        <v>6.1430148218227683E-3</v>
      </c>
      <c r="AI122" s="5">
        <v>6.7753863134657833E-3</v>
      </c>
      <c r="AJ122" s="5">
        <v>2.2230368968779563E-3</v>
      </c>
      <c r="AK122" s="14">
        <f t="shared" si="18"/>
        <v>0.13098013245033113</v>
      </c>
      <c r="AL122" s="14">
        <f t="shared" si="19"/>
        <v>5.1185430463576306E-2</v>
      </c>
      <c r="AM122" s="14">
        <f t="shared" si="20"/>
        <v>-3.8885209713023648E-3</v>
      </c>
      <c r="AN122" s="14">
        <f t="shared" si="21"/>
        <v>-9.822406181015457E-2</v>
      </c>
      <c r="AO122" s="14">
        <f t="shared" si="22"/>
        <v>9.6185430463576527E-2</v>
      </c>
      <c r="AP122" s="14" t="str">
        <f t="shared" si="33"/>
        <v>-</v>
      </c>
      <c r="AQ122" s="14" t="str">
        <f t="shared" si="24"/>
        <v>-</v>
      </c>
      <c r="AR122" s="14" t="str">
        <f t="shared" si="25"/>
        <v>-</v>
      </c>
      <c r="AS122" s="14" t="str">
        <f t="shared" si="26"/>
        <v>-</v>
      </c>
      <c r="AT122" s="14" t="str">
        <f t="shared" si="27"/>
        <v>-</v>
      </c>
      <c r="AU122" s="14">
        <f t="shared" si="34"/>
        <v>0.37629768493433663</v>
      </c>
      <c r="AV122" s="14">
        <f t="shared" si="35"/>
        <v>0.63653426081766828</v>
      </c>
      <c r="AW122" s="14">
        <f t="shared" si="36"/>
        <v>0.95239951815598844</v>
      </c>
      <c r="AX122" s="14">
        <f t="shared" si="37"/>
        <v>0.16261345873076402</v>
      </c>
      <c r="AY122" s="14">
        <f t="shared" si="38"/>
        <v>1.7558993139044268E-2</v>
      </c>
    </row>
    <row r="123" spans="1:51" x14ac:dyDescent="0.2">
      <c r="A123" s="1">
        <v>356</v>
      </c>
      <c r="B123" s="1">
        <v>368</v>
      </c>
      <c r="D123">
        <v>1492.7212999999999</v>
      </c>
      <c r="E123" s="1">
        <v>12</v>
      </c>
      <c r="F123" t="s">
        <v>305</v>
      </c>
      <c r="G123" s="5">
        <v>0.19817282928623989</v>
      </c>
      <c r="H123" s="5">
        <v>0.21051020971302425</v>
      </c>
      <c r="I123" s="5">
        <v>0.26237739146431199</v>
      </c>
      <c r="J123" s="5">
        <v>0.27668441869021337</v>
      </c>
      <c r="K123" s="5">
        <v>0.28346559970566587</v>
      </c>
      <c r="M123" s="5">
        <v>0.2082659124356144</v>
      </c>
      <c r="N123" s="5">
        <v>0.22226214128035321</v>
      </c>
      <c r="O123" s="5">
        <v>0.25938566961000736</v>
      </c>
      <c r="P123" s="5">
        <v>0.27430978660779981</v>
      </c>
      <c r="Q123" s="5">
        <v>0.28771385209713024</v>
      </c>
      <c r="R123" s="1">
        <v>356</v>
      </c>
      <c r="S123" s="1">
        <v>368</v>
      </c>
      <c r="T123" s="7">
        <v>-1.0093083149374514E-2</v>
      </c>
      <c r="U123" s="7">
        <v>-1.1751931567328955E-2</v>
      </c>
      <c r="V123" s="7">
        <v>2.9917218543046614E-3</v>
      </c>
      <c r="W123" s="7">
        <v>2.3746320824135372E-3</v>
      </c>
      <c r="X123" s="6">
        <v>-4.2482523914643298E-3</v>
      </c>
      <c r="Y123" s="1">
        <v>356</v>
      </c>
      <c r="Z123" s="1">
        <v>368</v>
      </c>
      <c r="AA123" s="5">
        <v>1.0188097866077998E-2</v>
      </c>
      <c r="AB123" s="5">
        <v>1.2794150110375276E-2</v>
      </c>
      <c r="AC123" s="5">
        <v>8.8694812362030903E-3</v>
      </c>
      <c r="AD123" s="5">
        <v>6.7585540838852095E-3</v>
      </c>
      <c r="AE123" s="5">
        <v>9.7151398086828544E-3</v>
      </c>
      <c r="AF123" s="5">
        <v>1.0008094186902133E-2</v>
      </c>
      <c r="AG123" s="5">
        <v>7.1423841059602648E-3</v>
      </c>
      <c r="AH123" s="5">
        <v>1.0187362030905077E-2</v>
      </c>
      <c r="AI123" s="5">
        <v>7.9793966151582036E-3</v>
      </c>
      <c r="AJ123" s="5">
        <v>7.1028329654157464E-3</v>
      </c>
      <c r="AK123" s="14">
        <f t="shared" si="18"/>
        <v>-0.12111699779249416</v>
      </c>
      <c r="AL123" s="14">
        <f t="shared" si="19"/>
        <v>-0.14102317880794746</v>
      </c>
      <c r="AM123" s="14">
        <f t="shared" si="20"/>
        <v>3.5900662251655939E-2</v>
      </c>
      <c r="AN123" s="14">
        <f t="shared" si="21"/>
        <v>2.8495584988962444E-2</v>
      </c>
      <c r="AO123" s="14">
        <f t="shared" si="22"/>
        <v>-5.0979028697571954E-2</v>
      </c>
      <c r="AP123" s="14" t="str">
        <f t="shared" si="33"/>
        <v>-</v>
      </c>
      <c r="AQ123" s="14" t="str">
        <f t="shared" si="24"/>
        <v>-</v>
      </c>
      <c r="AR123" s="14" t="str">
        <f t="shared" si="25"/>
        <v>-</v>
      </c>
      <c r="AS123" s="14" t="str">
        <f t="shared" si="26"/>
        <v>-</v>
      </c>
      <c r="AT123" s="14" t="str">
        <f t="shared" si="27"/>
        <v>-</v>
      </c>
      <c r="AU123" s="14">
        <f t="shared" si="34"/>
        <v>0.28808634620514084</v>
      </c>
      <c r="AV123" s="14">
        <f t="shared" si="35"/>
        <v>0.2371219505846045</v>
      </c>
      <c r="AW123" s="14">
        <f t="shared" si="36"/>
        <v>0.7207730640243144</v>
      </c>
      <c r="AX123" s="14">
        <f t="shared" si="37"/>
        <v>0.71414421006167239</v>
      </c>
      <c r="AY123" s="14">
        <f t="shared" si="38"/>
        <v>0.57396697265522567</v>
      </c>
    </row>
    <row r="124" spans="1:51" x14ac:dyDescent="0.2">
      <c r="A124" s="1">
        <v>369</v>
      </c>
      <c r="B124" s="1">
        <v>380</v>
      </c>
      <c r="D124">
        <v>1314.7852</v>
      </c>
      <c r="E124" s="1">
        <v>11</v>
      </c>
      <c r="F124" t="s">
        <v>304</v>
      </c>
      <c r="G124" s="5">
        <v>6.2556893437688138E-2</v>
      </c>
      <c r="H124" s="5">
        <v>0.10596166967690146</v>
      </c>
      <c r="I124" s="5">
        <v>9.8625025085289988E-2</v>
      </c>
      <c r="J124" s="5">
        <v>0.18161990768613284</v>
      </c>
      <c r="K124" s="5">
        <v>0.22163867148304237</v>
      </c>
      <c r="M124" s="5">
        <v>6.5170379289584579E-2</v>
      </c>
      <c r="N124" s="5">
        <v>9.5168773831025483E-2</v>
      </c>
      <c r="O124" s="5">
        <v>0.10561458960465582</v>
      </c>
      <c r="P124" s="5">
        <v>0.18411559301625527</v>
      </c>
      <c r="Q124" s="5">
        <v>0.20439594621713827</v>
      </c>
      <c r="R124" s="1">
        <v>369</v>
      </c>
      <c r="S124" s="1">
        <v>380</v>
      </c>
      <c r="T124" s="7">
        <v>-2.613485851896438E-3</v>
      </c>
      <c r="U124" s="7">
        <v>1.0792895845875982E-2</v>
      </c>
      <c r="V124" s="7">
        <v>-6.9895645193658318E-3</v>
      </c>
      <c r="W124" s="7">
        <v>-2.4956853301224169E-3</v>
      </c>
      <c r="X124" s="6">
        <v>1.7242725265904087E-2</v>
      </c>
      <c r="Y124" s="1">
        <v>369</v>
      </c>
      <c r="Z124" s="1">
        <v>380</v>
      </c>
      <c r="AA124" s="5">
        <v>1.2659442103150712E-2</v>
      </c>
      <c r="AB124" s="5">
        <v>1.5910094320690349E-2</v>
      </c>
      <c r="AC124" s="5">
        <v>1.7954746136865343E-2</v>
      </c>
      <c r="AD124" s="5">
        <v>1.1161147902869756E-2</v>
      </c>
      <c r="AE124" s="5">
        <v>1.3836042544651816E-2</v>
      </c>
      <c r="AF124" s="5">
        <v>1.2534617700180615E-2</v>
      </c>
      <c r="AG124" s="5">
        <v>1.3118803933373469E-2</v>
      </c>
      <c r="AH124" s="5">
        <v>1.4885109371864338E-2</v>
      </c>
      <c r="AI124" s="5">
        <v>1.7322095123419628E-2</v>
      </c>
      <c r="AJ124" s="5">
        <v>1.415593016255268E-2</v>
      </c>
      <c r="AK124" s="14">
        <f t="shared" si="18"/>
        <v>-2.8748344370860816E-2</v>
      </c>
      <c r="AL124" s="14">
        <f t="shared" si="19"/>
        <v>0.1187218543046358</v>
      </c>
      <c r="AM124" s="14">
        <f t="shared" si="20"/>
        <v>-7.688520971302415E-2</v>
      </c>
      <c r="AN124" s="14">
        <f t="shared" si="21"/>
        <v>-2.7452538631346585E-2</v>
      </c>
      <c r="AO124" s="14">
        <f t="shared" si="22"/>
        <v>0.18966997792494497</v>
      </c>
      <c r="AP124" s="14" t="str">
        <f t="shared" si="33"/>
        <v>-</v>
      </c>
      <c r="AQ124" s="14" t="str">
        <f t="shared" si="24"/>
        <v>-</v>
      </c>
      <c r="AR124" s="14" t="str">
        <f t="shared" si="25"/>
        <v>-</v>
      </c>
      <c r="AS124" s="14" t="str">
        <f t="shared" si="26"/>
        <v>-</v>
      </c>
      <c r="AT124" s="14" t="str">
        <f t="shared" si="27"/>
        <v>-</v>
      </c>
      <c r="AU124" s="14">
        <f t="shared" si="34"/>
        <v>0.81195101071125564</v>
      </c>
      <c r="AV124" s="14">
        <f t="shared" si="35"/>
        <v>0.41592401211144425</v>
      </c>
      <c r="AW124" s="14">
        <f t="shared" si="36"/>
        <v>0.63110105901373714</v>
      </c>
      <c r="AX124" s="14">
        <f t="shared" si="37"/>
        <v>0.84409701892360911</v>
      </c>
      <c r="AY124" s="14">
        <f t="shared" si="38"/>
        <v>0.20585883877120031</v>
      </c>
    </row>
    <row r="125" spans="1:51" x14ac:dyDescent="0.2">
      <c r="A125" s="1">
        <v>371</v>
      </c>
      <c r="B125" s="1">
        <v>380</v>
      </c>
      <c r="D125">
        <v>1100.6534999999999</v>
      </c>
      <c r="E125" s="1">
        <v>9</v>
      </c>
      <c r="F125" t="s">
        <v>303</v>
      </c>
      <c r="G125" s="5">
        <v>8.0809296051017901E-2</v>
      </c>
      <c r="H125" s="5">
        <v>0.12882548442482217</v>
      </c>
      <c r="I125" s="5">
        <v>0.14928660779985281</v>
      </c>
      <c r="J125" s="5">
        <v>0.22804966887417219</v>
      </c>
      <c r="K125" s="5">
        <v>0.29296835908756436</v>
      </c>
      <c r="M125" s="5">
        <v>8.519499632082414E-2</v>
      </c>
      <c r="N125" s="5">
        <v>0.12706401766004413</v>
      </c>
      <c r="O125" s="5">
        <v>0.14822970321314693</v>
      </c>
      <c r="P125" s="5">
        <v>0.23429985283296542</v>
      </c>
      <c r="Q125" s="5">
        <v>0.28665317635516308</v>
      </c>
      <c r="R125" s="1">
        <v>371</v>
      </c>
      <c r="S125" s="1">
        <v>380</v>
      </c>
      <c r="T125" s="7">
        <v>-4.385700269806221E-3</v>
      </c>
      <c r="U125" s="7">
        <v>1.7614667647780384E-3</v>
      </c>
      <c r="V125" s="7">
        <v>1.0569045867058857E-3</v>
      </c>
      <c r="W125" s="7">
        <v>-6.2501839587932309E-3</v>
      </c>
      <c r="X125" s="6">
        <v>6.3151827324012663E-3</v>
      </c>
      <c r="Y125" s="1">
        <v>371</v>
      </c>
      <c r="Z125" s="1">
        <v>380</v>
      </c>
      <c r="AA125" s="5">
        <v>1.0058130978660779E-2</v>
      </c>
      <c r="AB125" s="5">
        <v>8.9565857247976433E-3</v>
      </c>
      <c r="AC125" s="5">
        <v>9.1160166789305865E-3</v>
      </c>
      <c r="AD125" s="5">
        <v>1.2681015452538632E-2</v>
      </c>
      <c r="AE125" s="5">
        <v>1.3591366200637724E-2</v>
      </c>
      <c r="AF125" s="5">
        <v>1.1675251410350748E-2</v>
      </c>
      <c r="AG125" s="5">
        <v>8.5302918812852589E-3</v>
      </c>
      <c r="AH125" s="5">
        <v>1.2123620309050773E-2</v>
      </c>
      <c r="AI125" s="5">
        <v>1.4628771155261221E-2</v>
      </c>
      <c r="AJ125" s="5">
        <v>1.8492151091488839E-2</v>
      </c>
      <c r="AK125" s="14">
        <f t="shared" si="18"/>
        <v>-3.9471302428255986E-2</v>
      </c>
      <c r="AL125" s="14">
        <f t="shared" si="19"/>
        <v>1.5853200883002346E-2</v>
      </c>
      <c r="AM125" s="14">
        <f t="shared" si="20"/>
        <v>9.5121412803529717E-3</v>
      </c>
      <c r="AN125" s="14">
        <f t="shared" si="21"/>
        <v>-5.6251655629139079E-2</v>
      </c>
      <c r="AO125" s="14">
        <f t="shared" si="22"/>
        <v>5.6836644591611397E-2</v>
      </c>
      <c r="AP125" s="14" t="str">
        <f t="shared" si="33"/>
        <v>-</v>
      </c>
      <c r="AQ125" s="14" t="str">
        <f t="shared" si="24"/>
        <v>-</v>
      </c>
      <c r="AR125" s="14" t="str">
        <f t="shared" si="25"/>
        <v>-</v>
      </c>
      <c r="AS125" s="14" t="str">
        <f t="shared" si="26"/>
        <v>-</v>
      </c>
      <c r="AT125" s="14" t="str">
        <f t="shared" si="27"/>
        <v>-</v>
      </c>
      <c r="AU125" s="14">
        <f t="shared" si="34"/>
        <v>0.64789392105124644</v>
      </c>
      <c r="AV125" s="14">
        <f t="shared" si="35"/>
        <v>0.81730887581737832</v>
      </c>
      <c r="AW125" s="14">
        <f t="shared" si="36"/>
        <v>0.90975985993289943</v>
      </c>
      <c r="AX125" s="14">
        <f t="shared" si="37"/>
        <v>0.60586819041700513</v>
      </c>
      <c r="AY125" s="14">
        <f t="shared" si="38"/>
        <v>0.65850239878038019</v>
      </c>
    </row>
    <row r="126" spans="1:51" x14ac:dyDescent="0.2">
      <c r="A126" s="1">
        <v>381</v>
      </c>
      <c r="B126" s="1">
        <v>400</v>
      </c>
      <c r="D126">
        <v>2315.1819</v>
      </c>
      <c r="E126" s="1">
        <v>18</v>
      </c>
      <c r="F126" t="s">
        <v>302</v>
      </c>
      <c r="G126" s="5">
        <v>0.17849993868040223</v>
      </c>
      <c r="H126" s="5">
        <v>0.20784559725288201</v>
      </c>
      <c r="I126" s="5">
        <v>0.24352777777777776</v>
      </c>
      <c r="J126" s="5">
        <v>0.2675194383124847</v>
      </c>
      <c r="K126" s="5">
        <v>0.28238416727986265</v>
      </c>
      <c r="M126" s="5">
        <v>0.17767230806965903</v>
      </c>
      <c r="N126" s="5">
        <v>0.20740802060338484</v>
      </c>
      <c r="O126" s="5">
        <v>0.23973988226637233</v>
      </c>
      <c r="P126" s="5">
        <v>0.26976925435369142</v>
      </c>
      <c r="Q126" s="5">
        <v>0.29531009320578855</v>
      </c>
      <c r="R126" s="1">
        <v>381</v>
      </c>
      <c r="S126" s="1">
        <v>400</v>
      </c>
      <c r="T126" s="7">
        <v>8.2763061074319917E-4</v>
      </c>
      <c r="U126" s="7">
        <v>4.375766494971812E-4</v>
      </c>
      <c r="V126" s="7">
        <v>3.7878955114054496E-3</v>
      </c>
      <c r="W126" s="7">
        <v>-2.249816041206722E-3</v>
      </c>
      <c r="X126" s="6">
        <v>-1.2925925925925938E-2</v>
      </c>
      <c r="Y126" s="1">
        <v>381</v>
      </c>
      <c r="Z126" s="1">
        <v>400</v>
      </c>
      <c r="AA126" s="5">
        <v>6.4622884473877849E-3</v>
      </c>
      <c r="AB126" s="5">
        <v>9.3413662006377237E-3</v>
      </c>
      <c r="AC126" s="5">
        <v>6.3923841059602658E-3</v>
      </c>
      <c r="AD126" s="5">
        <v>3.8611724307088544E-3</v>
      </c>
      <c r="AE126" s="5">
        <v>3.4480009811135642E-3</v>
      </c>
      <c r="AF126" s="5">
        <v>5.7027225901398089E-3</v>
      </c>
      <c r="AG126" s="5">
        <v>7.3336399313220502E-3</v>
      </c>
      <c r="AH126" s="5">
        <v>2.7808437576649497E-3</v>
      </c>
      <c r="AI126" s="5">
        <v>6.8619695854795198E-3</v>
      </c>
      <c r="AJ126" s="5">
        <v>1.0274527839097377E-2</v>
      </c>
      <c r="AK126" s="14">
        <f t="shared" si="18"/>
        <v>1.4897350993377585E-2</v>
      </c>
      <c r="AL126" s="14">
        <f t="shared" si="19"/>
        <v>7.8763796909492624E-3</v>
      </c>
      <c r="AM126" s="14">
        <f t="shared" si="20"/>
        <v>6.8182119205298097E-2</v>
      </c>
      <c r="AN126" s="14">
        <f t="shared" si="21"/>
        <v>-4.0496688741720993E-2</v>
      </c>
      <c r="AO126" s="14">
        <f t="shared" si="22"/>
        <v>-0.23266666666666688</v>
      </c>
      <c r="AP126" s="14" t="str">
        <f t="shared" si="33"/>
        <v>-</v>
      </c>
      <c r="AQ126" s="14" t="str">
        <f t="shared" si="24"/>
        <v>-</v>
      </c>
      <c r="AR126" s="14" t="str">
        <f t="shared" si="25"/>
        <v>-</v>
      </c>
      <c r="AS126" s="14" t="str">
        <f t="shared" si="26"/>
        <v>-</v>
      </c>
      <c r="AT126" s="14" t="str">
        <f t="shared" si="27"/>
        <v>-</v>
      </c>
      <c r="AU126" s="14">
        <f t="shared" si="34"/>
        <v>0.8759707946678108</v>
      </c>
      <c r="AV126" s="14">
        <f t="shared" si="35"/>
        <v>0.95217759623593201</v>
      </c>
      <c r="AW126" s="14">
        <f t="shared" si="36"/>
        <v>0.39991466529372027</v>
      </c>
      <c r="AX126" s="14">
        <f t="shared" si="37"/>
        <v>0.64661394538492933</v>
      </c>
      <c r="AY126" s="14">
        <f t="shared" si="38"/>
        <v>0.10774231340759578</v>
      </c>
    </row>
    <row r="127" spans="1:51" x14ac:dyDescent="0.2">
      <c r="A127" s="1">
        <v>396</v>
      </c>
      <c r="B127" s="1">
        <v>411</v>
      </c>
      <c r="D127">
        <v>1920.9813999999999</v>
      </c>
      <c r="E127" s="1">
        <v>15</v>
      </c>
      <c r="F127" t="s">
        <v>246</v>
      </c>
      <c r="G127" s="5">
        <v>0.17563818984547461</v>
      </c>
      <c r="H127" s="5">
        <v>0.19311361295069901</v>
      </c>
      <c r="I127" s="5">
        <v>0.22181258278145696</v>
      </c>
      <c r="J127" s="5">
        <v>0.23557431935246503</v>
      </c>
      <c r="K127" s="5">
        <v>0.24116938925680648</v>
      </c>
      <c r="M127" s="5">
        <v>0.16720264900662252</v>
      </c>
      <c r="N127" s="5">
        <v>0.18911258278145696</v>
      </c>
      <c r="O127" s="5">
        <v>0.22088940397350992</v>
      </c>
      <c r="P127" s="5">
        <v>0.24171891096394404</v>
      </c>
      <c r="Q127" s="5">
        <v>0.24585217071376009</v>
      </c>
      <c r="R127" s="1">
        <v>396</v>
      </c>
      <c r="S127" s="1">
        <v>411</v>
      </c>
      <c r="T127" s="7">
        <v>8.435540838852092E-3</v>
      </c>
      <c r="U127" s="7">
        <v>4.0010301692420674E-3</v>
      </c>
      <c r="V127" s="7">
        <v>9.231788079470158E-4</v>
      </c>
      <c r="W127" s="7">
        <v>-6.1445916114790076E-3</v>
      </c>
      <c r="X127" s="6">
        <v>-4.6827814569536256E-3</v>
      </c>
      <c r="Y127" s="1">
        <v>396</v>
      </c>
      <c r="Z127" s="1">
        <v>411</v>
      </c>
      <c r="AA127" s="5">
        <v>3.8077262693156735E-3</v>
      </c>
      <c r="AB127" s="5">
        <v>3.7091979396615157E-3</v>
      </c>
      <c r="AC127" s="5">
        <v>2.7348785871964681E-3</v>
      </c>
      <c r="AD127" s="5">
        <v>3.8274466519499632E-3</v>
      </c>
      <c r="AE127" s="5">
        <v>6.7732155997056662E-3</v>
      </c>
      <c r="AF127" s="5">
        <v>4.0445916114790282E-3</v>
      </c>
      <c r="AG127" s="5">
        <v>2.3557027225901399E-3</v>
      </c>
      <c r="AH127" s="5">
        <v>3.3983811626195734E-3</v>
      </c>
      <c r="AI127" s="5">
        <v>3.55916114790287E-3</v>
      </c>
      <c r="AJ127" s="5">
        <v>3.5049300956585725E-3</v>
      </c>
      <c r="AK127" s="14">
        <f t="shared" si="18"/>
        <v>0.12653311258278138</v>
      </c>
      <c r="AL127" s="14">
        <f t="shared" si="19"/>
        <v>6.0015452538631012E-2</v>
      </c>
      <c r="AM127" s="14">
        <f t="shared" si="20"/>
        <v>1.3847682119205238E-2</v>
      </c>
      <c r="AN127" s="14">
        <f t="shared" si="21"/>
        <v>-9.2168874172185111E-2</v>
      </c>
      <c r="AO127" s="14">
        <f t="shared" si="22"/>
        <v>-7.0241721854304384E-2</v>
      </c>
      <c r="AP127" s="14" t="str">
        <f t="shared" si="33"/>
        <v>-</v>
      </c>
      <c r="AQ127" s="14" t="str">
        <f t="shared" si="24"/>
        <v>-</v>
      </c>
      <c r="AR127" s="14" t="str">
        <f t="shared" si="25"/>
        <v>-</v>
      </c>
      <c r="AS127" s="14" t="str">
        <f t="shared" si="26"/>
        <v>-</v>
      </c>
      <c r="AT127" s="14" t="str">
        <f t="shared" si="27"/>
        <v>-</v>
      </c>
      <c r="AU127" s="14">
        <f t="shared" si="34"/>
        <v>5.8172387718921047E-2</v>
      </c>
      <c r="AV127" s="14">
        <f t="shared" si="35"/>
        <v>0.18989731591849943</v>
      </c>
      <c r="AW127" s="14">
        <f t="shared" si="36"/>
        <v>0.73251470643776484</v>
      </c>
      <c r="AX127" s="14">
        <f t="shared" si="37"/>
        <v>0.11141395744091115</v>
      </c>
      <c r="AY127" s="14">
        <f t="shared" si="38"/>
        <v>0.34748561452998139</v>
      </c>
    </row>
    <row r="128" spans="1:51" x14ac:dyDescent="0.2">
      <c r="A128" s="1">
        <v>402</v>
      </c>
      <c r="B128" s="1">
        <v>413</v>
      </c>
      <c r="D128">
        <v>1486.7648999999999</v>
      </c>
      <c r="E128" s="1">
        <v>11</v>
      </c>
      <c r="F128" t="s">
        <v>301</v>
      </c>
      <c r="G128" s="5">
        <v>0.17863887216536226</v>
      </c>
      <c r="H128" s="5">
        <v>0.22064519365843868</v>
      </c>
      <c r="I128" s="5">
        <v>0.24326580373269113</v>
      </c>
      <c r="J128" s="5">
        <v>0.24222396146899455</v>
      </c>
      <c r="K128" s="5">
        <v>0.24926209110977321</v>
      </c>
      <c r="M128" s="5">
        <v>0.17855117399157136</v>
      </c>
      <c r="N128" s="5">
        <v>0.21900361228175796</v>
      </c>
      <c r="O128" s="5">
        <v>0.24287236604455145</v>
      </c>
      <c r="P128" s="5">
        <v>0.24368733694561509</v>
      </c>
      <c r="Q128" s="5">
        <v>0.24852468392534616</v>
      </c>
      <c r="R128" s="1">
        <v>402</v>
      </c>
      <c r="S128" s="1">
        <v>413</v>
      </c>
      <c r="T128" s="7">
        <v>8.7698173790893175E-5</v>
      </c>
      <c r="U128" s="7">
        <v>1.6415813766807296E-3</v>
      </c>
      <c r="V128" s="7">
        <v>3.9343768813968126E-4</v>
      </c>
      <c r="W128" s="7">
        <v>-1.4633754766205248E-3</v>
      </c>
      <c r="X128" s="6">
        <v>7.37407184427057E-4</v>
      </c>
      <c r="Y128" s="1">
        <v>402</v>
      </c>
      <c r="Z128" s="1">
        <v>413</v>
      </c>
      <c r="AA128" s="5">
        <v>5.7423239012642981E-3</v>
      </c>
      <c r="AB128" s="5">
        <v>5.6634557495484645E-3</v>
      </c>
      <c r="AC128" s="5">
        <v>3.0590006020469592E-3</v>
      </c>
      <c r="AD128" s="5">
        <v>2.8413606261288378E-3</v>
      </c>
      <c r="AE128" s="5">
        <v>3.1983744732089103E-3</v>
      </c>
      <c r="AF128" s="5">
        <v>1.2859422034918723E-2</v>
      </c>
      <c r="AG128" s="5">
        <v>3.2866746939594618E-3</v>
      </c>
      <c r="AH128" s="5">
        <v>3.5465582982139271E-3</v>
      </c>
      <c r="AI128" s="5">
        <v>2.7847682119205297E-3</v>
      </c>
      <c r="AJ128" s="5">
        <v>2.8865141481035517E-3</v>
      </c>
      <c r="AK128" s="14">
        <f t="shared" si="18"/>
        <v>9.6467991169982498E-4</v>
      </c>
      <c r="AL128" s="14">
        <f t="shared" si="19"/>
        <v>1.8057395143488024E-2</v>
      </c>
      <c r="AM128" s="14">
        <f t="shared" si="20"/>
        <v>4.3278145695364936E-3</v>
      </c>
      <c r="AN128" s="14">
        <f t="shared" si="21"/>
        <v>-1.6097130242825771E-2</v>
      </c>
      <c r="AO128" s="14">
        <f t="shared" si="22"/>
        <v>8.1114790286976272E-3</v>
      </c>
      <c r="AP128" s="14" t="str">
        <f t="shared" si="33"/>
        <v>-</v>
      </c>
      <c r="AQ128" s="14" t="str">
        <f t="shared" si="24"/>
        <v>-</v>
      </c>
      <c r="AR128" s="14" t="str">
        <f t="shared" si="25"/>
        <v>-</v>
      </c>
      <c r="AS128" s="14" t="str">
        <f t="shared" si="26"/>
        <v>-</v>
      </c>
      <c r="AT128" s="14" t="str">
        <f t="shared" si="27"/>
        <v>-</v>
      </c>
      <c r="AU128" s="14">
        <f t="shared" si="34"/>
        <v>0.99191094412873482</v>
      </c>
      <c r="AV128" s="14">
        <f t="shared" si="35"/>
        <v>0.68652381282649055</v>
      </c>
      <c r="AW128" s="14">
        <f t="shared" si="36"/>
        <v>0.89135382477678071</v>
      </c>
      <c r="AX128" s="14">
        <f t="shared" si="37"/>
        <v>0.55870458212706586</v>
      </c>
      <c r="AY128" s="14">
        <f t="shared" si="38"/>
        <v>0.78163700911718992</v>
      </c>
    </row>
    <row r="129" spans="1:51" x14ac:dyDescent="0.2">
      <c r="A129" s="1">
        <v>405</v>
      </c>
      <c r="B129" s="1">
        <v>412</v>
      </c>
      <c r="D129">
        <v>1032.4857</v>
      </c>
      <c r="E129" s="1">
        <v>7</v>
      </c>
      <c r="F129" t="s">
        <v>300</v>
      </c>
      <c r="G129" s="5">
        <v>0.24255676442762536</v>
      </c>
      <c r="H129" s="5">
        <v>0.29008830022075055</v>
      </c>
      <c r="I129" s="5">
        <v>0.32386124251024911</v>
      </c>
      <c r="J129" s="5">
        <v>0.32430258593503625</v>
      </c>
      <c r="K129" s="5">
        <v>0.33028350678019552</v>
      </c>
      <c r="M129" s="5">
        <v>0.23560958688111003</v>
      </c>
      <c r="N129" s="5">
        <v>0.29141028066855884</v>
      </c>
      <c r="O129" s="5">
        <v>0.32425922421948916</v>
      </c>
      <c r="P129" s="5">
        <v>0.32113607694733526</v>
      </c>
      <c r="Q129" s="5">
        <v>0.33415342163355405</v>
      </c>
      <c r="R129" s="1">
        <v>405</v>
      </c>
      <c r="S129" s="1">
        <v>412</v>
      </c>
      <c r="T129" s="7">
        <v>6.9471775465153058E-3</v>
      </c>
      <c r="U129" s="7">
        <v>-1.3219804478082891E-3</v>
      </c>
      <c r="V129" s="7">
        <v>-3.9798170924001779E-4</v>
      </c>
      <c r="W129" s="7">
        <v>3.1665089877010301E-3</v>
      </c>
      <c r="X129" s="6">
        <v>-3.8699148533585586E-3</v>
      </c>
      <c r="Y129" s="1">
        <v>405</v>
      </c>
      <c r="Z129" s="1">
        <v>412</v>
      </c>
      <c r="AA129" s="5">
        <v>6.5540838852097124E-3</v>
      </c>
      <c r="AB129" s="5">
        <v>4.1354462314727213E-3</v>
      </c>
      <c r="AC129" s="5">
        <v>3.8882056133711759E-3</v>
      </c>
      <c r="AD129" s="5">
        <v>5.2180700094607377E-3</v>
      </c>
      <c r="AE129" s="5">
        <v>7.2805108798486276E-3</v>
      </c>
      <c r="AF129" s="5">
        <v>2.0137496058025856E-2</v>
      </c>
      <c r="AG129" s="5">
        <v>9.2254809208451583E-3</v>
      </c>
      <c r="AH129" s="5">
        <v>3.1381267738883629E-3</v>
      </c>
      <c r="AI129" s="5">
        <v>4.5233364869126458E-3</v>
      </c>
      <c r="AJ129" s="5">
        <v>4.2812992746767576E-3</v>
      </c>
      <c r="AK129" s="14">
        <f t="shared" si="18"/>
        <v>4.8630242825607142E-2</v>
      </c>
      <c r="AL129" s="14">
        <f t="shared" si="19"/>
        <v>-9.2538631346580236E-3</v>
      </c>
      <c r="AM129" s="14">
        <f t="shared" si="20"/>
        <v>-2.7858719646801245E-3</v>
      </c>
      <c r="AN129" s="14">
        <f t="shared" si="21"/>
        <v>2.216556291390721E-2</v>
      </c>
      <c r="AO129" s="14">
        <f t="shared" si="22"/>
        <v>-2.708940397350991E-2</v>
      </c>
      <c r="AP129" s="14" t="str">
        <f t="shared" si="33"/>
        <v>-</v>
      </c>
      <c r="AQ129" s="14" t="str">
        <f t="shared" si="24"/>
        <v>-</v>
      </c>
      <c r="AR129" s="14" t="str">
        <f t="shared" si="25"/>
        <v>-</v>
      </c>
      <c r="AS129" s="14" t="str">
        <f t="shared" si="26"/>
        <v>-</v>
      </c>
      <c r="AT129" s="14" t="str">
        <f t="shared" si="27"/>
        <v>-</v>
      </c>
      <c r="AU129" s="14">
        <f t="shared" si="34"/>
        <v>0.60027832699396644</v>
      </c>
      <c r="AV129" s="14">
        <f t="shared" si="35"/>
        <v>0.83192871613485209</v>
      </c>
      <c r="AW129" s="14">
        <f t="shared" si="36"/>
        <v>0.89693912902930206</v>
      </c>
      <c r="AX129" s="14">
        <f t="shared" si="37"/>
        <v>0.47153318678683886</v>
      </c>
      <c r="AY129" s="14">
        <f t="shared" si="38"/>
        <v>0.47184076404924979</v>
      </c>
    </row>
    <row r="130" spans="1:51" x14ac:dyDescent="0.2">
      <c r="A130" s="1">
        <v>414</v>
      </c>
      <c r="B130" s="1">
        <v>424</v>
      </c>
      <c r="D130">
        <v>1288.7260000000001</v>
      </c>
      <c r="E130" s="1">
        <v>9</v>
      </c>
      <c r="F130" t="s">
        <v>298</v>
      </c>
      <c r="G130" s="5">
        <v>0.27144272749570764</v>
      </c>
      <c r="H130" s="5">
        <v>0.34011246014226149</v>
      </c>
      <c r="I130" s="5">
        <v>0.46452734854059358</v>
      </c>
      <c r="J130" s="5">
        <v>0.52964618592102031</v>
      </c>
      <c r="K130" s="5">
        <v>0.58978709835663479</v>
      </c>
      <c r="M130" s="5">
        <v>0.27456254598969831</v>
      </c>
      <c r="N130" s="5">
        <v>0.34179666421388272</v>
      </c>
      <c r="O130" s="5">
        <v>0.45308302673534462</v>
      </c>
      <c r="P130" s="5">
        <v>0.52954108413048817</v>
      </c>
      <c r="Q130" s="5">
        <v>0.59415035565366681</v>
      </c>
      <c r="R130" s="1">
        <v>414</v>
      </c>
      <c r="S130" s="1">
        <v>424</v>
      </c>
      <c r="T130" s="7">
        <v>-3.1198184939906781E-3</v>
      </c>
      <c r="U130" s="7">
        <v>-1.6842040716212624E-3</v>
      </c>
      <c r="V130" s="7">
        <v>1.1444321805248941E-2</v>
      </c>
      <c r="W130" s="7">
        <v>1.0510179053224007E-4</v>
      </c>
      <c r="X130" s="6">
        <v>-4.3632572970321451E-3</v>
      </c>
      <c r="Y130" s="1">
        <v>414</v>
      </c>
      <c r="Z130" s="1">
        <v>424</v>
      </c>
      <c r="AA130" s="5">
        <v>5.2179298503801817E-3</v>
      </c>
      <c r="AB130" s="5">
        <v>8.449104733872944E-3</v>
      </c>
      <c r="AC130" s="5">
        <v>8.502084866323277E-3</v>
      </c>
      <c r="AD130" s="5">
        <v>5.6293843512386556E-3</v>
      </c>
      <c r="AE130" s="5">
        <v>3.1683836154034828E-3</v>
      </c>
      <c r="AF130" s="5">
        <v>1.9749448123620311E-2</v>
      </c>
      <c r="AG130" s="5">
        <v>7.1417709099828299E-3</v>
      </c>
      <c r="AH130" s="5">
        <v>4.1441010546970809E-3</v>
      </c>
      <c r="AI130" s="5">
        <v>4.5789796418935491E-3</v>
      </c>
      <c r="AJ130" s="5">
        <v>3.4228599460387542E-3</v>
      </c>
      <c r="AK130" s="14">
        <f t="shared" si="18"/>
        <v>-2.8078366445916103E-2</v>
      </c>
      <c r="AL130" s="14">
        <f t="shared" si="19"/>
        <v>-1.5157836644591362E-2</v>
      </c>
      <c r="AM130" s="14">
        <f t="shared" si="20"/>
        <v>0.10299889624724047</v>
      </c>
      <c r="AN130" s="14">
        <f t="shared" si="21"/>
        <v>9.4591611479016065E-4</v>
      </c>
      <c r="AO130" s="14">
        <f t="shared" si="22"/>
        <v>-3.9269315673289305E-2</v>
      </c>
      <c r="AP130" s="14" t="str">
        <f t="shared" si="33"/>
        <v>-</v>
      </c>
      <c r="AQ130" s="14" t="str">
        <f t="shared" si="24"/>
        <v>-</v>
      </c>
      <c r="AR130" s="14" t="str">
        <f t="shared" si="25"/>
        <v>-</v>
      </c>
      <c r="AS130" s="14" t="str">
        <f t="shared" si="26"/>
        <v>-</v>
      </c>
      <c r="AT130" s="14" t="str">
        <f t="shared" si="27"/>
        <v>-</v>
      </c>
      <c r="AU130" s="14">
        <f t="shared" si="34"/>
        <v>0.80443927030772322</v>
      </c>
      <c r="AV130" s="14">
        <f t="shared" si="35"/>
        <v>0.80505268442707589</v>
      </c>
      <c r="AW130" s="14">
        <f t="shared" si="36"/>
        <v>0.10415238437820831</v>
      </c>
      <c r="AX130" s="14">
        <f t="shared" si="37"/>
        <v>0.98118748237829223</v>
      </c>
      <c r="AY130" s="14">
        <f t="shared" si="38"/>
        <v>0.18048302770025013</v>
      </c>
    </row>
    <row r="131" spans="1:51" x14ac:dyDescent="0.2">
      <c r="A131" s="1">
        <v>421</v>
      </c>
      <c r="B131" s="1">
        <v>435</v>
      </c>
      <c r="D131">
        <v>1823.9538</v>
      </c>
      <c r="E131" s="1">
        <v>13</v>
      </c>
      <c r="F131" t="s">
        <v>297</v>
      </c>
      <c r="G131" s="5">
        <v>0.25298683987094583</v>
      </c>
      <c r="H131" s="5">
        <v>0.30062710137544574</v>
      </c>
      <c r="I131" s="5">
        <v>0.35872915605365935</v>
      </c>
      <c r="J131" s="5">
        <v>0.38894659534725751</v>
      </c>
      <c r="K131" s="5">
        <v>0.43556486670062827</v>
      </c>
      <c r="M131" s="5">
        <v>0.25210290371879773</v>
      </c>
      <c r="N131" s="5">
        <v>0.29430344710477158</v>
      </c>
      <c r="O131" s="5">
        <v>0.35468076074036342</v>
      </c>
      <c r="P131" s="5">
        <v>0.38394735948378333</v>
      </c>
      <c r="Q131" s="5">
        <v>0.44051774494820856</v>
      </c>
      <c r="R131" s="1">
        <v>421</v>
      </c>
      <c r="S131" s="1">
        <v>435</v>
      </c>
      <c r="T131" s="7">
        <v>8.8393615214806822E-4</v>
      </c>
      <c r="U131" s="7">
        <v>6.3236542706741651E-3</v>
      </c>
      <c r="V131" s="7">
        <v>4.0483953132959757E-3</v>
      </c>
      <c r="W131" s="7">
        <v>4.9992358634742334E-3</v>
      </c>
      <c r="X131" s="6">
        <v>-4.9528782475802748E-3</v>
      </c>
      <c r="Y131" s="1">
        <v>421</v>
      </c>
      <c r="Z131" s="1">
        <v>435</v>
      </c>
      <c r="AA131" s="5">
        <v>1.2269400577347597E-2</v>
      </c>
      <c r="AB131" s="5">
        <v>1.0178723042961453E-2</v>
      </c>
      <c r="AC131" s="5">
        <v>3.1929020207165904E-3</v>
      </c>
      <c r="AD131" s="5">
        <v>1.2594413312956359E-2</v>
      </c>
      <c r="AE131" s="5">
        <v>6.2340804890473767E-3</v>
      </c>
      <c r="AF131" s="5">
        <v>1.1004245202920699E-2</v>
      </c>
      <c r="AG131" s="5">
        <v>1.6430039055866871E-2</v>
      </c>
      <c r="AH131" s="5">
        <v>9.0005094243504839E-3</v>
      </c>
      <c r="AI131" s="5">
        <v>1.0609950755646119E-2</v>
      </c>
      <c r="AJ131" s="5">
        <v>1.5663695024622178E-2</v>
      </c>
      <c r="AK131" s="14">
        <f t="shared" si="18"/>
        <v>1.1491169977924888E-2</v>
      </c>
      <c r="AL131" s="14">
        <f t="shared" si="19"/>
        <v>8.2207505518764143E-2</v>
      </c>
      <c r="AM131" s="14">
        <f t="shared" si="20"/>
        <v>5.2629139072847685E-2</v>
      </c>
      <c r="AN131" s="14">
        <f t="shared" si="21"/>
        <v>6.4990066225165039E-2</v>
      </c>
      <c r="AO131" s="14">
        <f t="shared" si="22"/>
        <v>-6.4387417218543574E-2</v>
      </c>
      <c r="AP131" s="14" t="str">
        <f t="shared" si="33"/>
        <v>-</v>
      </c>
      <c r="AQ131" s="14" t="str">
        <f t="shared" si="24"/>
        <v>-</v>
      </c>
      <c r="AR131" s="14" t="str">
        <f t="shared" si="25"/>
        <v>-</v>
      </c>
      <c r="AS131" s="14" t="str">
        <f t="shared" si="26"/>
        <v>-</v>
      </c>
      <c r="AT131" s="14" t="str">
        <f t="shared" si="27"/>
        <v>-</v>
      </c>
      <c r="AU131" s="14">
        <f t="shared" si="34"/>
        <v>0.93045387622857212</v>
      </c>
      <c r="AV131" s="14">
        <f t="shared" si="35"/>
        <v>0.60120464890283909</v>
      </c>
      <c r="AW131" s="14">
        <f t="shared" si="36"/>
        <v>0.50352203403035523</v>
      </c>
      <c r="AX131" s="14">
        <f t="shared" si="37"/>
        <v>0.62682361400978182</v>
      </c>
      <c r="AY131" s="14">
        <f t="shared" si="38"/>
        <v>0.63763712613849011</v>
      </c>
    </row>
    <row r="132" spans="1:51" x14ac:dyDescent="0.2">
      <c r="A132" s="1">
        <v>457</v>
      </c>
      <c r="B132" s="1">
        <v>466</v>
      </c>
      <c r="D132">
        <v>1323.6651999999999</v>
      </c>
      <c r="E132" s="1">
        <v>9</v>
      </c>
      <c r="F132" t="s">
        <v>221</v>
      </c>
      <c r="G132" s="5">
        <v>3.244027471179789E-2</v>
      </c>
      <c r="H132" s="5">
        <v>3.6188251165072356E-2</v>
      </c>
      <c r="I132" s="5">
        <v>4.556965906303654E-2</v>
      </c>
      <c r="J132" s="5">
        <v>5.2571866568555316E-2</v>
      </c>
      <c r="K132" s="5">
        <v>0.11351140544518026</v>
      </c>
      <c r="M132" s="5">
        <v>3.4546357615894037E-2</v>
      </c>
      <c r="N132" s="5">
        <v>4.4896001962227129E-2</v>
      </c>
      <c r="O132" s="5">
        <v>3.4269438312484669E-2</v>
      </c>
      <c r="P132" s="5">
        <v>7.2162619573215597E-2</v>
      </c>
      <c r="Q132" s="5">
        <v>0.11028930586215353</v>
      </c>
      <c r="R132" s="1">
        <v>457</v>
      </c>
      <c r="S132" s="1">
        <v>466</v>
      </c>
      <c r="T132" s="7">
        <v>-2.1060829040961552E-3</v>
      </c>
      <c r="U132" s="7">
        <v>-8.7077507971547747E-3</v>
      </c>
      <c r="V132" s="7">
        <v>1.1300220750551877E-2</v>
      </c>
      <c r="W132" s="7">
        <v>-1.9590753004660285E-2</v>
      </c>
      <c r="X132" s="6">
        <v>3.2220995830267341E-3</v>
      </c>
      <c r="Y132" s="1">
        <v>457</v>
      </c>
      <c r="Z132" s="1">
        <v>466</v>
      </c>
      <c r="AA132" s="5">
        <v>6.3792003924454249E-3</v>
      </c>
      <c r="AB132" s="5">
        <v>6.0094432180524899E-3</v>
      </c>
      <c r="AC132" s="5">
        <v>5.7404954623497678E-3</v>
      </c>
      <c r="AD132" s="5">
        <v>4.2687024773117484E-3</v>
      </c>
      <c r="AE132" s="5">
        <v>6.6196958547951922E-3</v>
      </c>
      <c r="AF132" s="5">
        <v>5.7971547706647045E-3</v>
      </c>
      <c r="AG132" s="5">
        <v>3.3186166298749078E-3</v>
      </c>
      <c r="AH132" s="5">
        <v>5.0795928378709826E-3</v>
      </c>
      <c r="AI132" s="5">
        <v>4.6921756193279377E-3</v>
      </c>
      <c r="AJ132" s="5">
        <v>6.3370125091979394E-3</v>
      </c>
      <c r="AK132" s="14">
        <f t="shared" si="18"/>
        <v>-1.8954746136865396E-2</v>
      </c>
      <c r="AL132" s="14">
        <f t="shared" si="19"/>
        <v>-7.8369757174392971E-2</v>
      </c>
      <c r="AM132" s="14">
        <f t="shared" si="20"/>
        <v>0.10170198675496689</v>
      </c>
      <c r="AN132" s="14">
        <f t="shared" si="21"/>
        <v>-0.17631677704194257</v>
      </c>
      <c r="AO132" s="14">
        <f t="shared" si="22"/>
        <v>2.8998896247240606E-2</v>
      </c>
      <c r="AP132" s="14" t="str">
        <f t="shared" si="33"/>
        <v>-</v>
      </c>
      <c r="AQ132" s="14" t="str">
        <f t="shared" si="24"/>
        <v>-</v>
      </c>
      <c r="AR132" s="14" t="str">
        <f t="shared" si="25"/>
        <v>-</v>
      </c>
      <c r="AS132" s="14" t="str">
        <f t="shared" si="26"/>
        <v>-</v>
      </c>
      <c r="AT132" s="14" t="str">
        <f t="shared" si="27"/>
        <v>-</v>
      </c>
      <c r="AU132" s="14">
        <f t="shared" si="34"/>
        <v>0.69391649143935141</v>
      </c>
      <c r="AV132" s="14">
        <f t="shared" si="35"/>
        <v>9.2961353608414135E-2</v>
      </c>
      <c r="AW132" s="14">
        <f t="shared" si="36"/>
        <v>6.3075943482203981E-2</v>
      </c>
      <c r="AX132" s="14">
        <f t="shared" si="37"/>
        <v>5.8886593340866933E-3</v>
      </c>
      <c r="AY132" s="14">
        <f t="shared" si="38"/>
        <v>0.57541692131368893</v>
      </c>
    </row>
    <row r="133" spans="1:51" x14ac:dyDescent="0.2">
      <c r="A133" s="1">
        <v>467</v>
      </c>
      <c r="B133" s="1">
        <v>476</v>
      </c>
      <c r="D133">
        <v>1305.5594000000001</v>
      </c>
      <c r="E133" s="1">
        <v>9</v>
      </c>
      <c r="F133" t="s">
        <v>296</v>
      </c>
      <c r="G133" s="5">
        <v>4.7259381898454744E-2</v>
      </c>
      <c r="H133" s="5">
        <v>5.2342040716212901E-2</v>
      </c>
      <c r="I133" s="5">
        <v>7.4253985773853309E-2</v>
      </c>
      <c r="J133" s="5">
        <v>0.17573375030659799</v>
      </c>
      <c r="K133" s="5">
        <v>0.35305825361785625</v>
      </c>
      <c r="M133" s="5">
        <v>4.1770909982830513E-2</v>
      </c>
      <c r="N133" s="5">
        <v>6.1961491292617119E-2</v>
      </c>
      <c r="O133" s="5">
        <v>7.3251655629139059E-2</v>
      </c>
      <c r="P133" s="5">
        <v>0.19067316654402744</v>
      </c>
      <c r="Q133" s="5">
        <v>0.36105997056659311</v>
      </c>
      <c r="R133" s="1">
        <v>467</v>
      </c>
      <c r="S133" s="1">
        <v>476</v>
      </c>
      <c r="T133" s="7">
        <v>5.4884719156242318E-3</v>
      </c>
      <c r="U133" s="7">
        <v>-9.6194505764042159E-3</v>
      </c>
      <c r="V133" s="7">
        <v>1.0023301447142489E-3</v>
      </c>
      <c r="W133" s="7">
        <v>-1.4939416237429472E-2</v>
      </c>
      <c r="X133" s="6">
        <v>-8.0017169487368329E-3</v>
      </c>
      <c r="Y133" s="1">
        <v>467</v>
      </c>
      <c r="Z133" s="1">
        <v>476</v>
      </c>
      <c r="AA133" s="5">
        <v>4.6806475349521707E-3</v>
      </c>
      <c r="AB133" s="5">
        <v>3.076158940397351E-3</v>
      </c>
      <c r="AC133" s="5">
        <v>7.7640421878832477E-3</v>
      </c>
      <c r="AD133" s="5">
        <v>3.2241844493500122E-3</v>
      </c>
      <c r="AE133" s="5">
        <v>3.8691439784155016E-3</v>
      </c>
      <c r="AF133" s="5">
        <v>6.2363257297032128E-3</v>
      </c>
      <c r="AG133" s="5">
        <v>6.1074319352465043E-3</v>
      </c>
      <c r="AH133" s="5">
        <v>5.0789796418935496E-3</v>
      </c>
      <c r="AI133" s="5">
        <v>3.9884719156242331E-3</v>
      </c>
      <c r="AJ133" s="5">
        <v>2.5999509443218054E-3</v>
      </c>
      <c r="AK133" s="14">
        <f t="shared" si="18"/>
        <v>4.9396247240618085E-2</v>
      </c>
      <c r="AL133" s="14">
        <f t="shared" si="19"/>
        <v>-8.6575055187637945E-2</v>
      </c>
      <c r="AM133" s="14">
        <f t="shared" si="20"/>
        <v>9.0209713024282396E-3</v>
      </c>
      <c r="AN133" s="14">
        <f t="shared" si="21"/>
        <v>-0.13445474613686526</v>
      </c>
      <c r="AO133" s="14">
        <f t="shared" si="22"/>
        <v>-7.2015452538631494E-2</v>
      </c>
      <c r="AP133" s="14" t="str">
        <f t="shared" si="33"/>
        <v>-</v>
      </c>
      <c r="AQ133" s="14" t="str">
        <f t="shared" si="24"/>
        <v>-</v>
      </c>
      <c r="AR133" s="14" t="str">
        <f t="shared" si="25"/>
        <v>-</v>
      </c>
      <c r="AS133" s="14" t="str">
        <f t="shared" si="26"/>
        <v>-</v>
      </c>
      <c r="AT133" s="14" t="str">
        <f t="shared" si="27"/>
        <v>-</v>
      </c>
      <c r="AU133" s="14">
        <f t="shared" si="34"/>
        <v>0.28976054330240292</v>
      </c>
      <c r="AV133" s="14">
        <f t="shared" si="35"/>
        <v>7.1481597218643E-2</v>
      </c>
      <c r="AW133" s="14">
        <f t="shared" si="36"/>
        <v>0.86067148815519767</v>
      </c>
      <c r="AX133" s="14">
        <f t="shared" si="37"/>
        <v>7.2548541321201072E-3</v>
      </c>
      <c r="AY133" s="14">
        <f t="shared" si="38"/>
        <v>4.1016934771895004E-2</v>
      </c>
    </row>
    <row r="134" spans="1:51" x14ac:dyDescent="0.2">
      <c r="A134" s="1">
        <v>477</v>
      </c>
      <c r="B134" s="1">
        <v>486</v>
      </c>
      <c r="D134">
        <v>1160.6456000000001</v>
      </c>
      <c r="E134" s="1">
        <v>9</v>
      </c>
      <c r="F134" t="s">
        <v>295</v>
      </c>
      <c r="G134" s="5">
        <v>2.2977679666421388E-2</v>
      </c>
      <c r="H134" s="5">
        <v>3.9304635761589407E-2</v>
      </c>
      <c r="I134" s="5">
        <v>3.4038631346578363E-2</v>
      </c>
      <c r="J134" s="5">
        <v>5.4667525141035081E-2</v>
      </c>
      <c r="K134" s="5">
        <v>0.14606033848417954</v>
      </c>
      <c r="M134" s="5">
        <v>2.0932180524895753E-2</v>
      </c>
      <c r="N134" s="5">
        <v>2.825447633063527E-2</v>
      </c>
      <c r="O134" s="5">
        <v>2.5221118469462841E-2</v>
      </c>
      <c r="P134" s="5">
        <v>6.6494481236203093E-2</v>
      </c>
      <c r="Q134" s="5">
        <v>0.14442580328673044</v>
      </c>
      <c r="R134" s="1">
        <v>477</v>
      </c>
      <c r="S134" s="1">
        <v>486</v>
      </c>
      <c r="T134" s="7">
        <v>2.0454991415256316E-3</v>
      </c>
      <c r="U134" s="7">
        <v>1.105015943095413E-2</v>
      </c>
      <c r="V134" s="7">
        <v>8.8175128771155239E-3</v>
      </c>
      <c r="W134" s="7">
        <v>-1.1826956095168014E-2</v>
      </c>
      <c r="X134" s="6">
        <v>1.6345351974491056E-3</v>
      </c>
      <c r="Y134" s="1">
        <v>477</v>
      </c>
      <c r="Z134" s="1">
        <v>486</v>
      </c>
      <c r="AA134" s="5">
        <v>4.3527103262202601E-3</v>
      </c>
      <c r="AB134" s="5">
        <v>1.5576158940397352E-2</v>
      </c>
      <c r="AC134" s="5">
        <v>7.1501103752759382E-3</v>
      </c>
      <c r="AD134" s="5">
        <v>7.9206524405199905E-3</v>
      </c>
      <c r="AE134" s="5">
        <v>4.6434878587196466E-3</v>
      </c>
      <c r="AF134" s="5">
        <v>5.2366936472896738E-3</v>
      </c>
      <c r="AG134" s="5">
        <v>4.6964679911699779E-3</v>
      </c>
      <c r="AH134" s="5">
        <v>5.419671326956095E-3</v>
      </c>
      <c r="AI134" s="5">
        <v>4.8892568064753499E-3</v>
      </c>
      <c r="AJ134" s="5">
        <v>5.4280107922492025E-3</v>
      </c>
      <c r="AK134" s="14">
        <f t="shared" si="18"/>
        <v>1.8409492273730683E-2</v>
      </c>
      <c r="AL134" s="14">
        <f t="shared" si="19"/>
        <v>9.945143487858718E-2</v>
      </c>
      <c r="AM134" s="14">
        <f t="shared" si="20"/>
        <v>7.935761589403971E-2</v>
      </c>
      <c r="AN134" s="14">
        <f t="shared" si="21"/>
        <v>-0.10644260485651212</v>
      </c>
      <c r="AO134" s="14">
        <f t="shared" si="22"/>
        <v>1.471081677704195E-2</v>
      </c>
      <c r="AP134" s="14" t="str">
        <f t="shared" si="33"/>
        <v>-</v>
      </c>
      <c r="AQ134" s="14" t="str">
        <f t="shared" si="24"/>
        <v>-</v>
      </c>
      <c r="AR134" s="14" t="str">
        <f t="shared" si="25"/>
        <v>-</v>
      </c>
      <c r="AS134" s="14" t="str">
        <f t="shared" si="26"/>
        <v>-</v>
      </c>
      <c r="AT134" s="14" t="str">
        <f t="shared" si="27"/>
        <v>-</v>
      </c>
      <c r="AU134" s="14">
        <f t="shared" si="34"/>
        <v>0.63033095131597561</v>
      </c>
      <c r="AV134" s="14">
        <f t="shared" si="35"/>
        <v>0.30464641770053758</v>
      </c>
      <c r="AW134" s="14">
        <f t="shared" si="36"/>
        <v>0.16392687774588427</v>
      </c>
      <c r="AX134" s="14">
        <f t="shared" si="37"/>
        <v>9.2575364664138571E-2</v>
      </c>
      <c r="AY134" s="14">
        <f t="shared" si="38"/>
        <v>0.71209161273818211</v>
      </c>
    </row>
    <row r="135" spans="1:51" x14ac:dyDescent="0.2">
      <c r="A135" s="1">
        <v>487</v>
      </c>
      <c r="B135" s="1">
        <v>495</v>
      </c>
      <c r="D135">
        <v>1140.5935999999999</v>
      </c>
      <c r="E135" s="1">
        <v>8</v>
      </c>
      <c r="F135" t="s">
        <v>240</v>
      </c>
      <c r="G135" s="5">
        <v>1.7043322295805741E-2</v>
      </c>
      <c r="H135" s="5">
        <v>2.4212058498896249E-2</v>
      </c>
      <c r="I135" s="5">
        <v>2.0452676600441502E-2</v>
      </c>
      <c r="J135" s="5">
        <v>1.6733995584988962E-2</v>
      </c>
      <c r="K135" s="5">
        <v>3.1489790286975718E-2</v>
      </c>
      <c r="M135" s="5">
        <v>1.4779939293598233E-2</v>
      </c>
      <c r="N135" s="5">
        <v>2.2855960264900662E-2</v>
      </c>
      <c r="O135" s="5">
        <v>1.8189293598233996E-2</v>
      </c>
      <c r="P135" s="5">
        <v>3.4225579470198678E-2</v>
      </c>
      <c r="Q135" s="5">
        <v>2.6086092715231785E-2</v>
      </c>
      <c r="R135" s="1">
        <v>487</v>
      </c>
      <c r="S135" s="1">
        <v>495</v>
      </c>
      <c r="T135" s="7">
        <v>2.2633830022075058E-3</v>
      </c>
      <c r="U135" s="7">
        <v>1.3560982339955855E-3</v>
      </c>
      <c r="V135" s="7">
        <v>2.2633830022075058E-3</v>
      </c>
      <c r="W135" s="7">
        <v>-1.7491583885209713E-2</v>
      </c>
      <c r="X135" s="6">
        <v>5.4036975717439298E-3</v>
      </c>
      <c r="Y135" s="1">
        <v>487</v>
      </c>
      <c r="Z135" s="1">
        <v>495</v>
      </c>
      <c r="AA135" s="5">
        <v>6.9650938189845472E-3</v>
      </c>
      <c r="AB135" s="5">
        <v>5.6459713024282557E-3</v>
      </c>
      <c r="AC135" s="5">
        <v>1.7059878587196466E-3</v>
      </c>
      <c r="AD135" s="5">
        <v>2.2062637969094922E-2</v>
      </c>
      <c r="AE135" s="5">
        <v>5.785733995584989E-3</v>
      </c>
      <c r="AF135" s="5">
        <v>3.68198123620309E-3</v>
      </c>
      <c r="AG135" s="5">
        <v>3.8661699779249446E-3</v>
      </c>
      <c r="AH135" s="5">
        <v>3.3618929359823398E-3</v>
      </c>
      <c r="AI135" s="5">
        <v>6.4405353200883003E-3</v>
      </c>
      <c r="AJ135" s="5">
        <v>4.6208609271523177E-3</v>
      </c>
      <c r="AK135" s="14">
        <f t="shared" si="18"/>
        <v>1.8107064017660046E-2</v>
      </c>
      <c r="AL135" s="14">
        <f t="shared" si="19"/>
        <v>1.0848785871964684E-2</v>
      </c>
      <c r="AM135" s="14">
        <f t="shared" si="20"/>
        <v>1.8107064017660046E-2</v>
      </c>
      <c r="AN135" s="14">
        <f t="shared" si="21"/>
        <v>-0.1399326710816777</v>
      </c>
      <c r="AO135" s="14">
        <f t="shared" si="22"/>
        <v>4.3229580573951439E-2</v>
      </c>
      <c r="AP135" s="14" t="str">
        <f t="shared" si="33"/>
        <v>-</v>
      </c>
      <c r="AQ135" s="14" t="str">
        <f t="shared" si="24"/>
        <v>-</v>
      </c>
      <c r="AR135" s="14" t="str">
        <f t="shared" si="25"/>
        <v>-</v>
      </c>
      <c r="AS135" s="14" t="str">
        <f t="shared" si="26"/>
        <v>-</v>
      </c>
      <c r="AT135" s="14" t="str">
        <f t="shared" si="27"/>
        <v>-</v>
      </c>
      <c r="AU135" s="14">
        <f t="shared" si="34"/>
        <v>0.64487856162540458</v>
      </c>
      <c r="AV135" s="14">
        <f t="shared" si="35"/>
        <v>0.74868891718511987</v>
      </c>
      <c r="AW135" s="14">
        <f t="shared" si="36"/>
        <v>0.35712208469358808</v>
      </c>
      <c r="AX135" s="14">
        <f t="shared" si="37"/>
        <v>0.25786101536445943</v>
      </c>
      <c r="AY135" s="14">
        <f t="shared" si="38"/>
        <v>0.27486477190750763</v>
      </c>
    </row>
    <row r="136" spans="1:51" x14ac:dyDescent="0.2">
      <c r="A136" s="1">
        <v>487</v>
      </c>
      <c r="B136" s="1">
        <v>498</v>
      </c>
      <c r="D136">
        <v>1500.7039</v>
      </c>
      <c r="E136" s="1">
        <v>11</v>
      </c>
      <c r="F136" t="s">
        <v>294</v>
      </c>
      <c r="G136" s="5">
        <v>1.5089403973509932E-2</v>
      </c>
      <c r="H136" s="5">
        <v>1.6760284968894239E-2</v>
      </c>
      <c r="I136" s="5">
        <v>2.7361529199277545E-2</v>
      </c>
      <c r="J136" s="5">
        <v>5.8698073449729077E-2</v>
      </c>
      <c r="K136" s="5">
        <v>0.15736965683323298</v>
      </c>
      <c r="M136" s="5">
        <v>1.3895544852498495E-2</v>
      </c>
      <c r="N136" s="5">
        <v>2.4128035320088302E-2</v>
      </c>
      <c r="O136" s="5">
        <v>2.2545655227774429E-2</v>
      </c>
      <c r="P136" s="5">
        <v>7.699528396548265E-2</v>
      </c>
      <c r="Q136" s="5">
        <v>0.15995133453742724</v>
      </c>
      <c r="R136" s="1">
        <v>487</v>
      </c>
      <c r="S136" s="1">
        <v>498</v>
      </c>
      <c r="T136" s="7">
        <v>1.1938591210114381E-3</v>
      </c>
      <c r="U136" s="7">
        <v>-7.367750351194061E-3</v>
      </c>
      <c r="V136" s="7">
        <v>4.8158739715031115E-3</v>
      </c>
      <c r="W136" s="7">
        <v>-1.8297210515753563E-2</v>
      </c>
      <c r="X136" s="6">
        <v>-2.5816777041942495E-3</v>
      </c>
      <c r="Y136" s="1">
        <v>487</v>
      </c>
      <c r="Z136" s="1">
        <v>498</v>
      </c>
      <c r="AA136" s="5">
        <v>1.6818181818181821E-3</v>
      </c>
      <c r="AB136" s="5">
        <v>2.2367047963074448E-3</v>
      </c>
      <c r="AC136" s="5">
        <v>6.6473008227975108E-3</v>
      </c>
      <c r="AD136" s="5">
        <v>4.3683523981537225E-3</v>
      </c>
      <c r="AE136" s="5">
        <v>9.181115793698574E-3</v>
      </c>
      <c r="AF136" s="5">
        <v>5.8716636564318681E-3</v>
      </c>
      <c r="AG136" s="5">
        <v>4.6288380493678507E-3</v>
      </c>
      <c r="AH136" s="5">
        <v>3.0602046959662854E-3</v>
      </c>
      <c r="AI136" s="5">
        <v>5.1451936584386918E-3</v>
      </c>
      <c r="AJ136" s="5">
        <v>1.0508127633955448E-2</v>
      </c>
      <c r="AK136" s="14">
        <f t="shared" si="18"/>
        <v>1.3132450331125818E-2</v>
      </c>
      <c r="AL136" s="14">
        <f t="shared" si="19"/>
        <v>-8.1045253863134673E-2</v>
      </c>
      <c r="AM136" s="14">
        <f t="shared" si="20"/>
        <v>5.2974613686534229E-2</v>
      </c>
      <c r="AN136" s="14">
        <f t="shared" si="21"/>
        <v>-0.20126931567328918</v>
      </c>
      <c r="AO136" s="14">
        <f t="shared" si="22"/>
        <v>-2.8398454746136743E-2</v>
      </c>
      <c r="AP136" s="14" t="str">
        <f t="shared" si="33"/>
        <v>-</v>
      </c>
      <c r="AQ136" s="14" t="str">
        <f t="shared" si="24"/>
        <v>-</v>
      </c>
      <c r="AR136" s="14" t="str">
        <f t="shared" si="25"/>
        <v>-</v>
      </c>
      <c r="AS136" s="14" t="str">
        <f t="shared" si="26"/>
        <v>-</v>
      </c>
      <c r="AT136" s="14" t="str">
        <f t="shared" si="27"/>
        <v>-</v>
      </c>
      <c r="AU136" s="14">
        <f t="shared" si="34"/>
        <v>0.75196934615102151</v>
      </c>
      <c r="AV136" s="14">
        <f t="shared" si="35"/>
        <v>6.8042790231614608E-2</v>
      </c>
      <c r="AW136" s="14">
        <f t="shared" si="36"/>
        <v>0.31796714809548376</v>
      </c>
      <c r="AX136" s="14">
        <f t="shared" si="37"/>
        <v>9.3400431544146297E-3</v>
      </c>
      <c r="AY136" s="14">
        <f t="shared" si="38"/>
        <v>0.76466706577213384</v>
      </c>
    </row>
    <row r="137" spans="1:51" x14ac:dyDescent="0.2">
      <c r="A137" s="1">
        <v>496</v>
      </c>
      <c r="B137" s="1">
        <v>507</v>
      </c>
      <c r="D137">
        <v>1528.6695999999999</v>
      </c>
      <c r="E137" s="1">
        <v>11</v>
      </c>
      <c r="F137" t="s">
        <v>293</v>
      </c>
      <c r="G137" s="5">
        <v>0.16522697170379289</v>
      </c>
      <c r="H137" s="5">
        <v>0.27567148304234396</v>
      </c>
      <c r="I137" s="5">
        <v>0.4510853903271122</v>
      </c>
      <c r="J137" s="5">
        <v>0.53679440096327513</v>
      </c>
      <c r="K137" s="5">
        <v>0.5452628938390528</v>
      </c>
      <c r="M137" s="5">
        <v>0.1726514148103552</v>
      </c>
      <c r="N137" s="5">
        <v>0.27679409993979526</v>
      </c>
      <c r="O137" s="5">
        <v>0.44396046558298213</v>
      </c>
      <c r="P137" s="5">
        <v>0.53111880393337341</v>
      </c>
      <c r="Q137" s="5">
        <v>0.55059211318482837</v>
      </c>
      <c r="R137" s="1">
        <v>496</v>
      </c>
      <c r="S137" s="1">
        <v>507</v>
      </c>
      <c r="T137" s="7">
        <v>-7.4244431065623173E-3</v>
      </c>
      <c r="U137" s="7">
        <v>-1.1226168974513098E-3</v>
      </c>
      <c r="V137" s="7">
        <v>7.1249247441301129E-3</v>
      </c>
      <c r="W137" s="7">
        <v>5.6755970299017244E-3</v>
      </c>
      <c r="X137" s="6">
        <v>-5.3292193457755831E-3</v>
      </c>
      <c r="Y137" s="1">
        <v>496</v>
      </c>
      <c r="Z137" s="1">
        <v>507</v>
      </c>
      <c r="AA137" s="5">
        <v>6.709612683122616E-3</v>
      </c>
      <c r="AB137" s="5">
        <v>1.1838952438290187E-2</v>
      </c>
      <c r="AC137" s="5">
        <v>9.1123820991370653E-3</v>
      </c>
      <c r="AD137" s="5">
        <v>7.7947019867549662E-3</v>
      </c>
      <c r="AE137" s="5">
        <v>9.7380092313867142E-3</v>
      </c>
      <c r="AF137" s="5">
        <v>1.8195063214930765E-2</v>
      </c>
      <c r="AG137" s="5">
        <v>9.8651414810355213E-3</v>
      </c>
      <c r="AH137" s="5">
        <v>4.4468191852297815E-3</v>
      </c>
      <c r="AI137" s="5">
        <v>6.6587397150311058E-3</v>
      </c>
      <c r="AJ137" s="5">
        <v>1.0003311258278145E-2</v>
      </c>
      <c r="AK137" s="14">
        <f t="shared" ref="AK137:AK152" si="39">T137*$E137</f>
        <v>-8.1668874172185491E-2</v>
      </c>
      <c r="AL137" s="14">
        <f t="shared" ref="AL137:AL152" si="40">U137*$E137</f>
        <v>-1.2348785871964408E-2</v>
      </c>
      <c r="AM137" s="14">
        <f t="shared" ref="AM137:AM152" si="41">V137*$E137</f>
        <v>7.8374172185431246E-2</v>
      </c>
      <c r="AN137" s="14">
        <f t="shared" ref="AN137:AN152" si="42">W137*$E137</f>
        <v>6.2431567328918969E-2</v>
      </c>
      <c r="AO137" s="14">
        <f t="shared" ref="AO137:AO152" si="43">X137*$E137</f>
        <v>-5.8621412803531413E-2</v>
      </c>
      <c r="AP137" s="14" t="str">
        <f t="shared" si="33"/>
        <v>-</v>
      </c>
      <c r="AQ137" s="14" t="str">
        <f t="shared" ref="AQ137:AQ152" si="44">IF((IF(ABS(U137)&gt;0.025,1,0))+(IF(ABS(AL137)&gt;0.25,1,0))+((IF(AV137&lt;0.05,1,0)))=3,"+","-")</f>
        <v>-</v>
      </c>
      <c r="AR137" s="14" t="str">
        <f t="shared" ref="AR137:AR152" si="45">IF((IF(ABS(V137)&gt;0.025,1,0))+(IF(ABS(AM137)&gt;0.25,1,0))+((IF(AW137&lt;0.05,1,0)))=3,"+","-")</f>
        <v>-</v>
      </c>
      <c r="AS137" s="14" t="str">
        <f t="shared" ref="AS137:AS152" si="46">IF((IF(ABS(W137)&gt;0.025,1,0))+(IF(ABS(AN137)&gt;0.25,1,0))+((IF(AX137&lt;0.05,1,0)))=3,"+","-")</f>
        <v>-</v>
      </c>
      <c r="AT137" s="14" t="str">
        <f t="shared" ref="AT137:AT152" si="47">IF((IF(ABS(X137)&gt;0.025,1,0))+(IF(ABS(AO137)&gt;0.25,1,0))+((IF(AY137&lt;0.05,1,0)))=3,"+","-")</f>
        <v>-</v>
      </c>
      <c r="AU137" s="14">
        <f t="shared" si="34"/>
        <v>0.54352292052885343</v>
      </c>
      <c r="AV137" s="14">
        <f t="shared" si="35"/>
        <v>0.90568050586264093</v>
      </c>
      <c r="AW137" s="14">
        <f t="shared" si="36"/>
        <v>0.29046374872818453</v>
      </c>
      <c r="AX137" s="14">
        <f t="shared" si="37"/>
        <v>0.39190543594296257</v>
      </c>
      <c r="AY137" s="14">
        <f t="shared" si="38"/>
        <v>0.54463473192038192</v>
      </c>
    </row>
    <row r="138" spans="1:51" x14ac:dyDescent="0.2">
      <c r="A138" s="1">
        <v>508</v>
      </c>
      <c r="B138" s="1">
        <v>520</v>
      </c>
      <c r="D138">
        <v>1669.8543999999999</v>
      </c>
      <c r="E138" s="1">
        <v>12</v>
      </c>
      <c r="F138" t="s">
        <v>292</v>
      </c>
      <c r="G138" s="5">
        <v>0.22156613318616628</v>
      </c>
      <c r="H138" s="5">
        <v>0.31564220014716704</v>
      </c>
      <c r="I138" s="5">
        <v>0.38274852832965411</v>
      </c>
      <c r="J138" s="5">
        <v>0.39759768211920532</v>
      </c>
      <c r="K138" s="5">
        <v>0.40091289551140541</v>
      </c>
      <c r="M138" s="5">
        <v>0.23534335908756437</v>
      </c>
      <c r="N138" s="5">
        <v>0.30116372332597502</v>
      </c>
      <c r="O138" s="5">
        <v>0.3697532192788815</v>
      </c>
      <c r="P138" s="5">
        <v>0.37410007358351727</v>
      </c>
      <c r="Q138" s="5">
        <v>0.38964587932303163</v>
      </c>
      <c r="R138" s="1">
        <v>508</v>
      </c>
      <c r="S138" s="1">
        <v>520</v>
      </c>
      <c r="T138" s="7">
        <v>-1.3777225901398104E-2</v>
      </c>
      <c r="U138" s="7">
        <v>1.4478476821192058E-2</v>
      </c>
      <c r="V138" s="7">
        <v>1.2995309050772617E-2</v>
      </c>
      <c r="W138" s="7">
        <v>2.3497608535688025E-2</v>
      </c>
      <c r="X138" s="6">
        <v>1.1267016188373785E-2</v>
      </c>
      <c r="Y138" s="1">
        <v>508</v>
      </c>
      <c r="Z138" s="1">
        <v>520</v>
      </c>
      <c r="AA138" s="5">
        <v>8.2903789551140548E-3</v>
      </c>
      <c r="AB138" s="5">
        <v>1.4194720382634288E-2</v>
      </c>
      <c r="AC138" s="5">
        <v>1.1567328918322298E-3</v>
      </c>
      <c r="AD138" s="5">
        <v>2.1247240618101544E-3</v>
      </c>
      <c r="AE138" s="5">
        <v>4.1415562913907286E-3</v>
      </c>
      <c r="AF138" s="5">
        <v>1.1899374540103019E-2</v>
      </c>
      <c r="AG138" s="5">
        <v>6.7427336276674014E-3</v>
      </c>
      <c r="AH138" s="5">
        <v>7.0055187637969082E-3</v>
      </c>
      <c r="AI138" s="5">
        <v>5.1410963944076528E-3</v>
      </c>
      <c r="AJ138" s="5">
        <v>1.1856880058866813E-2</v>
      </c>
      <c r="AK138" s="14">
        <f t="shared" si="39"/>
        <v>-0.16532671081677724</v>
      </c>
      <c r="AL138" s="14">
        <f t="shared" si="40"/>
        <v>0.1737417218543047</v>
      </c>
      <c r="AM138" s="14">
        <f t="shared" si="41"/>
        <v>0.1559437086092714</v>
      </c>
      <c r="AN138" s="14">
        <f t="shared" si="42"/>
        <v>0.2819713024282563</v>
      </c>
      <c r="AO138" s="14">
        <f t="shared" si="43"/>
        <v>0.13520419426048541</v>
      </c>
      <c r="AP138" s="14" t="str">
        <f t="shared" si="33"/>
        <v>-</v>
      </c>
      <c r="AQ138" s="14" t="str">
        <f t="shared" si="44"/>
        <v>-</v>
      </c>
      <c r="AR138" s="14" t="str">
        <f t="shared" si="45"/>
        <v>-</v>
      </c>
      <c r="AS138" s="14" t="str">
        <f t="shared" si="46"/>
        <v>-</v>
      </c>
      <c r="AT138" s="14" t="str">
        <f t="shared" si="47"/>
        <v>-</v>
      </c>
      <c r="AU138" s="14">
        <f t="shared" si="34"/>
        <v>0.17522878898836564</v>
      </c>
      <c r="AV138" s="14">
        <f t="shared" si="35"/>
        <v>0.18576881667048942</v>
      </c>
      <c r="AW138" s="14">
        <f t="shared" si="36"/>
        <v>3.3856215916079596E-2</v>
      </c>
      <c r="AX138" s="14">
        <f t="shared" si="37"/>
        <v>1.8567822167741064E-3</v>
      </c>
      <c r="AY138" s="14">
        <f t="shared" si="38"/>
        <v>0.19519213342833022</v>
      </c>
    </row>
    <row r="139" spans="1:51" x14ac:dyDescent="0.2">
      <c r="A139" s="1">
        <v>538</v>
      </c>
      <c r="B139" s="1">
        <v>554</v>
      </c>
      <c r="D139">
        <v>2041.1513</v>
      </c>
      <c r="E139" s="1">
        <v>16</v>
      </c>
      <c r="F139" t="s">
        <v>290</v>
      </c>
      <c r="G139" s="5">
        <v>2.845364238410596E-2</v>
      </c>
      <c r="H139" s="5">
        <v>4.8421150662251652E-2</v>
      </c>
      <c r="I139" s="5">
        <v>6.102869757174393E-2</v>
      </c>
      <c r="J139" s="5">
        <v>0.16526434878587196</v>
      </c>
      <c r="K139" s="5">
        <v>0.34656836368653421</v>
      </c>
      <c r="M139" s="5">
        <v>2.3317811810154524E-2</v>
      </c>
      <c r="N139" s="5">
        <v>3.8295046909492272E-2</v>
      </c>
      <c r="O139" s="5">
        <v>4.9065742273730686E-2</v>
      </c>
      <c r="P139" s="5">
        <v>0.1759375</v>
      </c>
      <c r="Q139" s="5">
        <v>0.3444537803532009</v>
      </c>
      <c r="R139" s="1">
        <v>538</v>
      </c>
      <c r="S139" s="1">
        <v>554</v>
      </c>
      <c r="T139" s="7">
        <v>5.1358305739514342E-3</v>
      </c>
      <c r="U139" s="7">
        <v>1.0126103752759383E-2</v>
      </c>
      <c r="V139" s="7">
        <v>1.1962955298013243E-2</v>
      </c>
      <c r="W139" s="7">
        <v>-1.067315121412806E-2</v>
      </c>
      <c r="X139" s="6">
        <v>2.1145833333333359E-3</v>
      </c>
      <c r="Y139" s="1">
        <v>538</v>
      </c>
      <c r="Z139" s="1">
        <v>554</v>
      </c>
      <c r="AA139" s="5">
        <v>6.498275386313466E-3</v>
      </c>
      <c r="AB139" s="5">
        <v>1.3440742273730684E-2</v>
      </c>
      <c r="AC139" s="5">
        <v>5.6563189845474614E-3</v>
      </c>
      <c r="AD139" s="5">
        <v>2.4461230684326707E-3</v>
      </c>
      <c r="AE139" s="5">
        <v>4.2700745033112586E-3</v>
      </c>
      <c r="AF139" s="5">
        <v>6.0117963576158942E-3</v>
      </c>
      <c r="AG139" s="5">
        <v>5.2322019867549665E-3</v>
      </c>
      <c r="AH139" s="5">
        <v>3.3376103752759383E-3</v>
      </c>
      <c r="AI139" s="5">
        <v>3.0560154525386312E-3</v>
      </c>
      <c r="AJ139" s="5">
        <v>2.9203228476821193E-3</v>
      </c>
      <c r="AK139" s="14">
        <f t="shared" si="39"/>
        <v>8.2173289183222947E-2</v>
      </c>
      <c r="AL139" s="14">
        <f t="shared" si="40"/>
        <v>0.16201766004415014</v>
      </c>
      <c r="AM139" s="14">
        <f t="shared" si="41"/>
        <v>0.19140728476821189</v>
      </c>
      <c r="AN139" s="14">
        <f t="shared" si="42"/>
        <v>-0.17077041942604895</v>
      </c>
      <c r="AO139" s="14">
        <f t="shared" si="43"/>
        <v>3.3833333333333375E-2</v>
      </c>
      <c r="AP139" s="14" t="str">
        <f t="shared" si="33"/>
        <v>-</v>
      </c>
      <c r="AQ139" s="14" t="str">
        <f t="shared" si="44"/>
        <v>-</v>
      </c>
      <c r="AR139" s="14" t="str">
        <f t="shared" si="45"/>
        <v>-</v>
      </c>
      <c r="AS139" s="14" t="str">
        <f t="shared" si="46"/>
        <v>-</v>
      </c>
      <c r="AT139" s="14" t="str">
        <f t="shared" si="47"/>
        <v>-</v>
      </c>
      <c r="AU139" s="14">
        <f t="shared" si="34"/>
        <v>0.37182659853392508</v>
      </c>
      <c r="AV139" s="14">
        <f t="shared" si="35"/>
        <v>0.2908303062363401</v>
      </c>
      <c r="AW139" s="14">
        <f t="shared" si="36"/>
        <v>3.435050153748713E-2</v>
      </c>
      <c r="AX139" s="14">
        <f t="shared" si="37"/>
        <v>9.1536980136129025E-3</v>
      </c>
      <c r="AY139" s="14">
        <f t="shared" si="38"/>
        <v>0.51802480484112046</v>
      </c>
    </row>
    <row r="140" spans="1:51" x14ac:dyDescent="0.2">
      <c r="A140" s="1">
        <v>555</v>
      </c>
      <c r="B140" s="1">
        <v>570</v>
      </c>
      <c r="D140">
        <v>2007.0328</v>
      </c>
      <c r="E140" s="1">
        <v>14</v>
      </c>
      <c r="F140" t="s">
        <v>289</v>
      </c>
      <c r="G140" s="5">
        <v>3.2668637653736989E-2</v>
      </c>
      <c r="H140" s="5">
        <v>4.684460737937559E-2</v>
      </c>
      <c r="I140" s="5">
        <v>5.2025465152948598E-2</v>
      </c>
      <c r="J140" s="5">
        <v>9.5084279407127076E-2</v>
      </c>
      <c r="K140" s="5">
        <v>0.23896397035635447</v>
      </c>
      <c r="M140" s="5">
        <v>2.9922421948912013E-2</v>
      </c>
      <c r="N140" s="5">
        <v>4.1124093345947653E-2</v>
      </c>
      <c r="O140" s="5">
        <v>4.3541548407442447E-2</v>
      </c>
      <c r="P140" s="5">
        <v>0.10410832544938506</v>
      </c>
      <c r="Q140" s="5">
        <v>0.2323622674235257</v>
      </c>
      <c r="R140" s="1">
        <v>555</v>
      </c>
      <c r="S140" s="1">
        <v>570</v>
      </c>
      <c r="T140" s="7">
        <v>2.7462157048249768E-3</v>
      </c>
      <c r="U140" s="7">
        <v>5.7205140334279352E-3</v>
      </c>
      <c r="V140" s="7">
        <v>8.4839167455061475E-3</v>
      </c>
      <c r="W140" s="7">
        <v>-9.024046042257974E-3</v>
      </c>
      <c r="X140" s="6">
        <v>6.6017029328287631E-3</v>
      </c>
      <c r="Y140" s="1">
        <v>555</v>
      </c>
      <c r="Z140" s="1">
        <v>570</v>
      </c>
      <c r="AA140" s="5">
        <v>6.0926363923052666E-3</v>
      </c>
      <c r="AB140" s="5">
        <v>1.2874645222327341E-2</v>
      </c>
      <c r="AC140" s="5">
        <v>6.2017502365184479E-3</v>
      </c>
      <c r="AD140" s="5">
        <v>3.7736518448438978E-3</v>
      </c>
      <c r="AE140" s="5">
        <v>3.2135761589403974E-3</v>
      </c>
      <c r="AF140" s="5">
        <v>4.1250394197414062E-3</v>
      </c>
      <c r="AG140" s="5">
        <v>3.596263008514664E-3</v>
      </c>
      <c r="AH140" s="5">
        <v>4.7932828760643325E-3</v>
      </c>
      <c r="AI140" s="5">
        <v>3.0178177231157365E-3</v>
      </c>
      <c r="AJ140" s="5">
        <v>2.4106748659728791E-3</v>
      </c>
      <c r="AK140" s="14">
        <f t="shared" si="39"/>
        <v>3.8447019867549677E-2</v>
      </c>
      <c r="AL140" s="14">
        <f t="shared" si="40"/>
        <v>8.008719646799109E-2</v>
      </c>
      <c r="AM140" s="14">
        <f t="shared" si="41"/>
        <v>0.11877483443708606</v>
      </c>
      <c r="AN140" s="14">
        <f t="shared" si="42"/>
        <v>-0.12633664459161165</v>
      </c>
      <c r="AO140" s="14">
        <f t="shared" si="43"/>
        <v>9.242384105960269E-2</v>
      </c>
      <c r="AP140" s="14" t="str">
        <f t="shared" si="33"/>
        <v>-</v>
      </c>
      <c r="AQ140" s="14" t="str">
        <f t="shared" si="44"/>
        <v>-</v>
      </c>
      <c r="AR140" s="14" t="str">
        <f t="shared" si="45"/>
        <v>-</v>
      </c>
      <c r="AS140" s="14" t="str">
        <f t="shared" si="46"/>
        <v>-</v>
      </c>
      <c r="AT140" s="14" t="str">
        <f t="shared" si="47"/>
        <v>-</v>
      </c>
      <c r="AU140" s="14">
        <f t="shared" si="34"/>
        <v>0.55319473062802738</v>
      </c>
      <c r="AV140" s="14">
        <f t="shared" si="35"/>
        <v>0.49971665648356239</v>
      </c>
      <c r="AW140" s="14">
        <f t="shared" si="36"/>
        <v>0.13409402639198356</v>
      </c>
      <c r="AX140" s="14">
        <f t="shared" si="37"/>
        <v>3.1832001400808892E-2</v>
      </c>
      <c r="AY140" s="14">
        <f t="shared" si="38"/>
        <v>4.6568079043119132E-2</v>
      </c>
    </row>
    <row r="141" spans="1:51" x14ac:dyDescent="0.2">
      <c r="A141" s="1">
        <v>571</v>
      </c>
      <c r="B141" s="1">
        <v>583</v>
      </c>
      <c r="D141">
        <v>1750.9421</v>
      </c>
      <c r="E141" s="1">
        <v>12</v>
      </c>
      <c r="F141" t="s">
        <v>204</v>
      </c>
      <c r="G141" s="5">
        <v>2.0341795437821927E-2</v>
      </c>
      <c r="H141" s="5">
        <v>2.9779249448123619E-2</v>
      </c>
      <c r="I141" s="5">
        <v>3.1293966151582038E-2</v>
      </c>
      <c r="J141" s="5">
        <v>6.5688097866078002E-2</v>
      </c>
      <c r="K141" s="5">
        <v>0.1730758830022075</v>
      </c>
      <c r="M141" s="5">
        <v>1.8140360559234733E-2</v>
      </c>
      <c r="N141" s="5">
        <v>2.5506714495952907E-2</v>
      </c>
      <c r="O141" s="5">
        <v>2.8353476821192051E-2</v>
      </c>
      <c r="P141" s="5">
        <v>7.2837656364974246E-2</v>
      </c>
      <c r="Q141" s="5">
        <v>0.16889624724061811</v>
      </c>
      <c r="R141" s="1">
        <v>571</v>
      </c>
      <c r="S141" s="1">
        <v>583</v>
      </c>
      <c r="T141" s="7">
        <v>2.2014348785871947E-3</v>
      </c>
      <c r="U141" s="7">
        <v>4.27253495217071E-3</v>
      </c>
      <c r="V141" s="7">
        <v>2.9404893303899898E-3</v>
      </c>
      <c r="W141" s="7">
        <v>-7.1495584988962441E-3</v>
      </c>
      <c r="X141" s="6">
        <v>4.1796357615893889E-3</v>
      </c>
      <c r="Y141" s="1">
        <v>571</v>
      </c>
      <c r="Z141" s="1">
        <v>583</v>
      </c>
      <c r="AA141" s="5">
        <v>4.5091979396615156E-3</v>
      </c>
      <c r="AB141" s="5">
        <v>1.1642016188373802E-2</v>
      </c>
      <c r="AC141" s="5">
        <v>6.1092715231788088E-3</v>
      </c>
      <c r="AD141" s="5">
        <v>4.8251471670345842E-3</v>
      </c>
      <c r="AE141" s="5">
        <v>4.2858719646799116E-3</v>
      </c>
      <c r="AF141" s="5">
        <v>4.6431199411331864E-3</v>
      </c>
      <c r="AG141" s="5">
        <v>4.4892384105960272E-3</v>
      </c>
      <c r="AH141" s="5">
        <v>4.4223693892568054E-3</v>
      </c>
      <c r="AI141" s="5">
        <v>5.1613318616629865E-3</v>
      </c>
      <c r="AJ141" s="5">
        <v>4.6908572479764533E-3</v>
      </c>
      <c r="AK141" s="14">
        <f t="shared" si="39"/>
        <v>2.6417218543046336E-2</v>
      </c>
      <c r="AL141" s="14">
        <f t="shared" si="40"/>
        <v>5.127041942604852E-2</v>
      </c>
      <c r="AM141" s="14">
        <f t="shared" si="41"/>
        <v>3.5285871964679874E-2</v>
      </c>
      <c r="AN141" s="14">
        <f t="shared" si="42"/>
        <v>-8.5794701986754929E-2</v>
      </c>
      <c r="AO141" s="14">
        <f t="shared" si="43"/>
        <v>5.0155629139072663E-2</v>
      </c>
      <c r="AP141" s="14" t="str">
        <f t="shared" si="33"/>
        <v>-</v>
      </c>
      <c r="AQ141" s="14" t="str">
        <f t="shared" si="44"/>
        <v>-</v>
      </c>
      <c r="AR141" s="14" t="str">
        <f t="shared" si="45"/>
        <v>-</v>
      </c>
      <c r="AS141" s="14" t="str">
        <f t="shared" si="46"/>
        <v>-</v>
      </c>
      <c r="AT141" s="14" t="str">
        <f t="shared" si="47"/>
        <v>-</v>
      </c>
      <c r="AU141" s="14">
        <f t="shared" si="34"/>
        <v>0.58744407668273968</v>
      </c>
      <c r="AV141" s="14">
        <f t="shared" si="35"/>
        <v>0.58503279684314302</v>
      </c>
      <c r="AW141" s="14">
        <f t="shared" si="36"/>
        <v>0.53650884270502197</v>
      </c>
      <c r="AX141" s="14">
        <f t="shared" si="37"/>
        <v>0.15453624178979347</v>
      </c>
      <c r="AY141" s="14">
        <f t="shared" si="38"/>
        <v>0.31815781466386445</v>
      </c>
    </row>
    <row r="142" spans="1:51" x14ac:dyDescent="0.2">
      <c r="A142" s="1">
        <v>582</v>
      </c>
      <c r="B142" s="1">
        <v>596</v>
      </c>
      <c r="D142">
        <v>1859.0319999999999</v>
      </c>
      <c r="E142" s="1">
        <v>14</v>
      </c>
      <c r="F142" t="s">
        <v>288</v>
      </c>
      <c r="G142" s="5">
        <v>0.18629817092399872</v>
      </c>
      <c r="H142" s="5">
        <v>0.33119433932513404</v>
      </c>
      <c r="I142" s="5">
        <v>0.4199034216335541</v>
      </c>
      <c r="J142" s="5">
        <v>0.44378941974140651</v>
      </c>
      <c r="K142" s="5">
        <v>0.47447847682119199</v>
      </c>
      <c r="M142" s="5">
        <v>0.18651797540208137</v>
      </c>
      <c r="N142" s="5">
        <v>0.32981922106590983</v>
      </c>
      <c r="O142" s="5">
        <v>0.41863442131819611</v>
      </c>
      <c r="P142" s="5">
        <v>0.437928729107537</v>
      </c>
      <c r="Q142" s="5">
        <v>0.47716004415011043</v>
      </c>
      <c r="R142" s="1">
        <v>582</v>
      </c>
      <c r="S142" s="1">
        <v>596</v>
      </c>
      <c r="T142" s="7">
        <v>-2.1980447808264228E-4</v>
      </c>
      <c r="U142" s="7">
        <v>1.3751182592242161E-3</v>
      </c>
      <c r="V142" s="7">
        <v>1.26900031535794E-3</v>
      </c>
      <c r="W142" s="7">
        <v>5.8606906338695012E-3</v>
      </c>
      <c r="X142" s="6">
        <v>-2.6815673289183805E-3</v>
      </c>
      <c r="Y142" s="1">
        <v>582</v>
      </c>
      <c r="Z142" s="1">
        <v>596</v>
      </c>
      <c r="AA142" s="5">
        <v>2.3847366761274046E-3</v>
      </c>
      <c r="AB142" s="5">
        <v>9.1549195837275308E-3</v>
      </c>
      <c r="AC142" s="5">
        <v>2.662093976663513E-3</v>
      </c>
      <c r="AD142" s="5">
        <v>2.2907600126143173E-3</v>
      </c>
      <c r="AE142" s="5">
        <v>7.8729895931882697E-3</v>
      </c>
      <c r="AF142" s="5">
        <v>1.7726505834121727E-2</v>
      </c>
      <c r="AG142" s="5">
        <v>7.7483443708609269E-3</v>
      </c>
      <c r="AH142" s="5">
        <v>6.0920056764427631E-3</v>
      </c>
      <c r="AI142" s="5">
        <v>4.1497161778618731E-3</v>
      </c>
      <c r="AJ142" s="5">
        <v>1.3746452223273415E-3</v>
      </c>
      <c r="AK142" s="14">
        <f t="shared" si="39"/>
        <v>-3.0772626931569918E-3</v>
      </c>
      <c r="AL142" s="14">
        <f t="shared" si="40"/>
        <v>1.9251655629139025E-2</v>
      </c>
      <c r="AM142" s="14">
        <f t="shared" si="41"/>
        <v>1.7766004415011159E-2</v>
      </c>
      <c r="AN142" s="14">
        <f t="shared" si="42"/>
        <v>8.2049668874173018E-2</v>
      </c>
      <c r="AO142" s="14">
        <f t="shared" si="43"/>
        <v>-3.7541942604857326E-2</v>
      </c>
      <c r="AP142" s="14" t="str">
        <f t="shared" si="33"/>
        <v>-</v>
      </c>
      <c r="AQ142" s="14" t="str">
        <f t="shared" si="44"/>
        <v>-</v>
      </c>
      <c r="AR142" s="14" t="str">
        <f t="shared" si="45"/>
        <v>-</v>
      </c>
      <c r="AS142" s="14" t="str">
        <f t="shared" si="46"/>
        <v>-</v>
      </c>
      <c r="AT142" s="14" t="str">
        <f t="shared" si="47"/>
        <v>-</v>
      </c>
      <c r="AU142" s="14">
        <f t="shared" si="34"/>
        <v>0.98403755286811312</v>
      </c>
      <c r="AV142" s="14">
        <f t="shared" si="35"/>
        <v>0.85227229824801654</v>
      </c>
      <c r="AW142" s="14">
        <f t="shared" si="36"/>
        <v>0.75753210315259234</v>
      </c>
      <c r="AX142" s="14">
        <f t="shared" si="37"/>
        <v>9.8914545194089612E-2</v>
      </c>
      <c r="AY142" s="14">
        <f t="shared" si="38"/>
        <v>0.59231186972168293</v>
      </c>
    </row>
    <row r="143" spans="1:51" x14ac:dyDescent="0.2">
      <c r="A143" s="1">
        <v>597</v>
      </c>
      <c r="B143" s="1">
        <v>606</v>
      </c>
      <c r="D143">
        <v>1205.5069000000001</v>
      </c>
      <c r="E143" s="1">
        <v>9</v>
      </c>
      <c r="F143" t="s">
        <v>212</v>
      </c>
      <c r="G143" s="5">
        <v>0.34018628893794456</v>
      </c>
      <c r="H143" s="5">
        <v>0.35573853323522192</v>
      </c>
      <c r="I143" s="5">
        <v>0.36767144959529063</v>
      </c>
      <c r="J143" s="5">
        <v>0.37184020112828059</v>
      </c>
      <c r="K143" s="5">
        <v>0.37150772626931566</v>
      </c>
      <c r="M143" s="5">
        <v>0.33929212656364971</v>
      </c>
      <c r="N143" s="5">
        <v>0.36244481236203091</v>
      </c>
      <c r="O143" s="5">
        <v>0.37117059112092221</v>
      </c>
      <c r="P143" s="5">
        <v>0.366293966151582</v>
      </c>
      <c r="Q143" s="5">
        <v>0.38138459651704681</v>
      </c>
      <c r="R143" s="1">
        <v>597</v>
      </c>
      <c r="S143" s="1">
        <v>606</v>
      </c>
      <c r="T143" s="7">
        <v>8.9416237429481682E-4</v>
      </c>
      <c r="U143" s="7">
        <v>-6.7062791268089599E-3</v>
      </c>
      <c r="V143" s="7">
        <v>-3.4991415256315646E-3</v>
      </c>
      <c r="W143" s="7">
        <v>5.5462349766985716E-3</v>
      </c>
      <c r="X143" s="6">
        <v>-9.8768702477311666E-3</v>
      </c>
      <c r="Y143" s="1">
        <v>597</v>
      </c>
      <c r="Z143" s="1">
        <v>606</v>
      </c>
      <c r="AA143" s="5">
        <v>1.1989330389992642E-2</v>
      </c>
      <c r="AB143" s="5">
        <v>1.2436350257542309E-2</v>
      </c>
      <c r="AC143" s="5">
        <v>9.2630610743193523E-3</v>
      </c>
      <c r="AD143" s="5">
        <v>1.3698552857493254E-2</v>
      </c>
      <c r="AE143" s="5">
        <v>1.0567328918322296E-2</v>
      </c>
      <c r="AF143" s="5">
        <v>9.794334069168506E-3</v>
      </c>
      <c r="AG143" s="5">
        <v>8.2804758400784884E-3</v>
      </c>
      <c r="AH143" s="5">
        <v>8.4822173166544026E-3</v>
      </c>
      <c r="AI143" s="5">
        <v>1.0180034338974736E-2</v>
      </c>
      <c r="AJ143" s="5">
        <v>8.727986264410105E-3</v>
      </c>
      <c r="AK143" s="14">
        <f t="shared" si="39"/>
        <v>8.0474613686533514E-3</v>
      </c>
      <c r="AL143" s="14">
        <f t="shared" si="40"/>
        <v>-6.0356512141280641E-2</v>
      </c>
      <c r="AM143" s="14">
        <f t="shared" si="41"/>
        <v>-3.1492273730684084E-2</v>
      </c>
      <c r="AN143" s="14">
        <f t="shared" si="42"/>
        <v>4.9916114790287146E-2</v>
      </c>
      <c r="AO143" s="14">
        <f t="shared" si="43"/>
        <v>-8.8891832229580497E-2</v>
      </c>
      <c r="AP143" s="14" t="str">
        <f t="shared" si="33"/>
        <v>-</v>
      </c>
      <c r="AQ143" s="14" t="str">
        <f t="shared" si="44"/>
        <v>-</v>
      </c>
      <c r="AR143" s="14" t="str">
        <f t="shared" si="45"/>
        <v>-</v>
      </c>
      <c r="AS143" s="14" t="str">
        <f t="shared" si="46"/>
        <v>-</v>
      </c>
      <c r="AT143" s="14" t="str">
        <f t="shared" si="47"/>
        <v>-</v>
      </c>
      <c r="AU143" s="14">
        <f t="shared" si="34"/>
        <v>0.92512709926866354</v>
      </c>
      <c r="AV143" s="14">
        <f t="shared" si="35"/>
        <v>0.48031559436272386</v>
      </c>
      <c r="AW143" s="14">
        <f t="shared" si="36"/>
        <v>0.65464004780029694</v>
      </c>
      <c r="AX143" s="14">
        <f t="shared" si="37"/>
        <v>0.60358122443143414</v>
      </c>
      <c r="AY143" s="14">
        <f t="shared" si="38"/>
        <v>0.28003733125133429</v>
      </c>
    </row>
    <row r="144" spans="1:51" x14ac:dyDescent="0.2">
      <c r="A144" s="1">
        <v>610</v>
      </c>
      <c r="B144" s="1">
        <v>637</v>
      </c>
      <c r="D144">
        <v>3248.4839000000002</v>
      </c>
      <c r="E144" s="1">
        <v>26</v>
      </c>
      <c r="F144" t="s">
        <v>287</v>
      </c>
      <c r="G144" s="5">
        <v>0.16708231448463237</v>
      </c>
      <c r="H144" s="5">
        <v>0.21034840380370182</v>
      </c>
      <c r="I144" s="5">
        <v>0.26254542367125144</v>
      </c>
      <c r="J144" s="5">
        <v>0.31130387162506362</v>
      </c>
      <c r="K144" s="5">
        <v>0.36294519443029383</v>
      </c>
      <c r="M144" s="5">
        <v>0.16917600611309222</v>
      </c>
      <c r="N144" s="5">
        <v>0.2243054423501443</v>
      </c>
      <c r="O144" s="5">
        <v>0.25923458991339787</v>
      </c>
      <c r="P144" s="5">
        <v>0.30905425369332656</v>
      </c>
      <c r="Q144" s="5">
        <v>0.36716254881983357</v>
      </c>
      <c r="R144" s="1">
        <v>610</v>
      </c>
      <c r="S144" s="1">
        <v>637</v>
      </c>
      <c r="T144" s="7">
        <v>-2.0936916284598453E-3</v>
      </c>
      <c r="U144" s="7">
        <v>-1.3957038546442513E-2</v>
      </c>
      <c r="V144" s="7">
        <v>3.3108337578536158E-3</v>
      </c>
      <c r="W144" s="7">
        <v>2.2496179317371247E-3</v>
      </c>
      <c r="X144" s="6">
        <v>-4.2173543895397576E-3</v>
      </c>
      <c r="Y144" s="1">
        <v>610</v>
      </c>
      <c r="Z144" s="1">
        <v>637</v>
      </c>
      <c r="AA144" s="5">
        <v>6.0350229240957723E-3</v>
      </c>
      <c r="AB144" s="5">
        <v>4.8733655968755301E-3</v>
      </c>
      <c r="AC144" s="5">
        <v>2.6423416539310576E-3</v>
      </c>
      <c r="AD144" s="5">
        <v>4.874214637459671E-3</v>
      </c>
      <c r="AE144" s="5">
        <v>7.3660213958227205E-3</v>
      </c>
      <c r="AF144" s="5">
        <v>7.9573781626761757E-3</v>
      </c>
      <c r="AG144" s="5">
        <v>2.0751400916963832E-3</v>
      </c>
      <c r="AH144" s="5">
        <v>2.9228222109016805E-3</v>
      </c>
      <c r="AI144" s="5">
        <v>3.6633554083885206E-3</v>
      </c>
      <c r="AJ144" s="5">
        <v>1.6357191373747666E-3</v>
      </c>
      <c r="AK144" s="14">
        <f t="shared" si="39"/>
        <v>-5.4435982339955981E-2</v>
      </c>
      <c r="AL144" s="14">
        <f t="shared" si="40"/>
        <v>-0.3628830022075053</v>
      </c>
      <c r="AM144" s="14">
        <f t="shared" si="41"/>
        <v>8.6081677704194004E-2</v>
      </c>
      <c r="AN144" s="14">
        <f t="shared" si="42"/>
        <v>5.8490066225165241E-2</v>
      </c>
      <c r="AO144" s="14">
        <f t="shared" si="43"/>
        <v>-0.10965121412803369</v>
      </c>
      <c r="AP144" s="14" t="str">
        <f t="shared" si="33"/>
        <v>-</v>
      </c>
      <c r="AQ144" s="14" t="str">
        <f t="shared" si="44"/>
        <v>-</v>
      </c>
      <c r="AR144" s="14" t="str">
        <f t="shared" si="45"/>
        <v>-</v>
      </c>
      <c r="AS144" s="14" t="str">
        <f t="shared" si="46"/>
        <v>-</v>
      </c>
      <c r="AT144" s="14" t="str">
        <f t="shared" si="47"/>
        <v>-</v>
      </c>
      <c r="AU144" s="14">
        <f t="shared" si="34"/>
        <v>0.73489945832702863</v>
      </c>
      <c r="AV144" s="14">
        <f t="shared" si="35"/>
        <v>1.0307847487996669E-2</v>
      </c>
      <c r="AW144" s="14">
        <f t="shared" si="36"/>
        <v>0.21925707839898659</v>
      </c>
      <c r="AX144" s="14">
        <f t="shared" si="37"/>
        <v>0.55755806599500723</v>
      </c>
      <c r="AY144" s="14">
        <f t="shared" si="38"/>
        <v>0.38782048292267668</v>
      </c>
    </row>
    <row r="145" spans="1:51" x14ac:dyDescent="0.2">
      <c r="A145" s="1">
        <v>626</v>
      </c>
      <c r="B145" s="1">
        <v>638</v>
      </c>
      <c r="D145">
        <v>1401.7445</v>
      </c>
      <c r="E145" s="1">
        <v>12</v>
      </c>
      <c r="F145" t="s">
        <v>286</v>
      </c>
      <c r="G145" s="5">
        <v>1.8676692420897718E-2</v>
      </c>
      <c r="H145" s="5">
        <v>3.1910596026490066E-2</v>
      </c>
      <c r="I145" s="5">
        <v>3.3788723325974976E-2</v>
      </c>
      <c r="J145" s="5">
        <v>5.9815673289183219E-2</v>
      </c>
      <c r="K145" s="5">
        <v>0.16462886313465783</v>
      </c>
      <c r="M145" s="5">
        <v>1.5391556291390728E-2</v>
      </c>
      <c r="N145" s="5">
        <v>2.6652961736571008E-2</v>
      </c>
      <c r="O145" s="5">
        <v>2.534850993377483E-2</v>
      </c>
      <c r="P145" s="5">
        <v>6.7974153789551142E-2</v>
      </c>
      <c r="Q145" s="5">
        <v>0.16420290654893305</v>
      </c>
      <c r="R145" s="1">
        <v>626</v>
      </c>
      <c r="S145" s="1">
        <v>638</v>
      </c>
      <c r="T145" s="7">
        <v>3.2851361295069899E-3</v>
      </c>
      <c r="U145" s="7">
        <v>5.2576342899190599E-3</v>
      </c>
      <c r="V145" s="7">
        <v>8.4402133922001476E-3</v>
      </c>
      <c r="W145" s="7">
        <v>-8.1584805003679147E-3</v>
      </c>
      <c r="X145" s="6">
        <v>4.2595658572478195E-4</v>
      </c>
      <c r="Y145" s="1">
        <v>626</v>
      </c>
      <c r="Z145" s="1">
        <v>638</v>
      </c>
      <c r="AA145" s="5">
        <v>5.0746872700515085E-3</v>
      </c>
      <c r="AB145" s="5">
        <v>1.4736479028697572E-2</v>
      </c>
      <c r="AC145" s="5">
        <v>5.513704930095658E-3</v>
      </c>
      <c r="AD145" s="5">
        <v>8.1922369389256806E-3</v>
      </c>
      <c r="AE145" s="5">
        <v>3.445456217807211E-3</v>
      </c>
      <c r="AF145" s="5">
        <v>3.9445364238410597E-3</v>
      </c>
      <c r="AG145" s="5">
        <v>2.1880978660779983E-3</v>
      </c>
      <c r="AH145" s="5">
        <v>5.4161147902869753E-3</v>
      </c>
      <c r="AI145" s="5">
        <v>8.8475901398086827E-3</v>
      </c>
      <c r="AJ145" s="5">
        <v>2.6766924208977186E-3</v>
      </c>
      <c r="AK145" s="14">
        <f t="shared" si="39"/>
        <v>3.9421633554083881E-2</v>
      </c>
      <c r="AL145" s="14">
        <f t="shared" si="40"/>
        <v>6.3091611479028725E-2</v>
      </c>
      <c r="AM145" s="14">
        <f t="shared" si="41"/>
        <v>0.10128256070640176</v>
      </c>
      <c r="AN145" s="14">
        <f t="shared" si="42"/>
        <v>-9.790176600441497E-2</v>
      </c>
      <c r="AO145" s="14">
        <f t="shared" si="43"/>
        <v>5.1114790286973834E-3</v>
      </c>
      <c r="AP145" s="14" t="str">
        <f t="shared" si="33"/>
        <v>-</v>
      </c>
      <c r="AQ145" s="14" t="str">
        <f t="shared" si="44"/>
        <v>-</v>
      </c>
      <c r="AR145" s="14" t="str">
        <f t="shared" si="45"/>
        <v>-</v>
      </c>
      <c r="AS145" s="14" t="str">
        <f t="shared" si="46"/>
        <v>-</v>
      </c>
      <c r="AT145" s="14" t="str">
        <f t="shared" si="47"/>
        <v>-</v>
      </c>
      <c r="AU145" s="14">
        <f t="shared" si="34"/>
        <v>0.42601958781033628</v>
      </c>
      <c r="AV145" s="14">
        <f t="shared" si="35"/>
        <v>0.57406284706518074</v>
      </c>
      <c r="AW145" s="14">
        <f t="shared" si="36"/>
        <v>0.13152761327062454</v>
      </c>
      <c r="AX145" s="14">
        <f t="shared" si="37"/>
        <v>0.30626644073632009</v>
      </c>
      <c r="AY145" s="14">
        <f t="shared" si="38"/>
        <v>0.87392598768454055</v>
      </c>
    </row>
    <row r="146" spans="1:51" x14ac:dyDescent="0.2">
      <c r="A146" s="1">
        <v>647</v>
      </c>
      <c r="B146" s="1">
        <v>658</v>
      </c>
      <c r="D146">
        <v>1340.6627000000001</v>
      </c>
      <c r="E146" s="1">
        <v>11</v>
      </c>
      <c r="F146" t="s">
        <v>285</v>
      </c>
      <c r="G146" s="5">
        <v>0.27226279349789279</v>
      </c>
      <c r="H146" s="5">
        <v>0.31607545655227776</v>
      </c>
      <c r="I146" s="5">
        <v>0.36508860124423037</v>
      </c>
      <c r="J146" s="5">
        <v>0.39068904274533411</v>
      </c>
      <c r="K146" s="5">
        <v>0.43546036524182219</v>
      </c>
      <c r="M146" s="5">
        <v>0.28217800521774034</v>
      </c>
      <c r="N146" s="5">
        <v>0.31767218543046355</v>
      </c>
      <c r="O146" s="5">
        <v>0.3612742323901264</v>
      </c>
      <c r="P146" s="5">
        <v>0.37742504515352199</v>
      </c>
      <c r="Q146" s="5">
        <v>0.44722376078667464</v>
      </c>
      <c r="R146" s="1">
        <v>647</v>
      </c>
      <c r="S146" s="1">
        <v>658</v>
      </c>
      <c r="T146" s="7">
        <v>-9.9152117198474908E-3</v>
      </c>
      <c r="U146" s="7">
        <v>-1.5967288781858161E-3</v>
      </c>
      <c r="V146" s="7">
        <v>3.8143688541039523E-3</v>
      </c>
      <c r="W146" s="7">
        <v>1.3263997591812151E-2</v>
      </c>
      <c r="X146" s="6">
        <v>-1.1763395544852482E-2</v>
      </c>
      <c r="Y146" s="1">
        <v>647</v>
      </c>
      <c r="Z146" s="1">
        <v>658</v>
      </c>
      <c r="AA146" s="5">
        <v>1.6952638972506523E-3</v>
      </c>
      <c r="AB146" s="5">
        <v>3.2298815974312663E-3</v>
      </c>
      <c r="AC146" s="5">
        <v>1.6363636363636363E-3</v>
      </c>
      <c r="AD146" s="5">
        <v>5.4119004615693356E-3</v>
      </c>
      <c r="AE146" s="5">
        <v>1.3185831828215934E-2</v>
      </c>
      <c r="AF146" s="5">
        <v>4.9874573550070236E-3</v>
      </c>
      <c r="AG146" s="5">
        <v>3.337346979731085E-3</v>
      </c>
      <c r="AH146" s="5">
        <v>4.2117198474814366E-3</v>
      </c>
      <c r="AI146" s="5">
        <v>5.589203291190047E-3</v>
      </c>
      <c r="AJ146" s="5">
        <v>4.3949428055388316E-3</v>
      </c>
      <c r="AK146" s="14">
        <f t="shared" si="39"/>
        <v>-0.1090673289183224</v>
      </c>
      <c r="AL146" s="14">
        <f t="shared" si="40"/>
        <v>-1.7564017660043979E-2</v>
      </c>
      <c r="AM146" s="14">
        <f t="shared" si="41"/>
        <v>4.1958057395143473E-2</v>
      </c>
      <c r="AN146" s="14">
        <f t="shared" si="42"/>
        <v>0.14590397350993367</v>
      </c>
      <c r="AO146" s="14">
        <f t="shared" si="43"/>
        <v>-0.12939735099337729</v>
      </c>
      <c r="AP146" s="14" t="str">
        <f t="shared" si="33"/>
        <v>-</v>
      </c>
      <c r="AQ146" s="14" t="str">
        <f t="shared" si="44"/>
        <v>-</v>
      </c>
      <c r="AR146" s="14" t="str">
        <f t="shared" si="45"/>
        <v>-</v>
      </c>
      <c r="AS146" s="14" t="str">
        <f t="shared" si="46"/>
        <v>-</v>
      </c>
      <c r="AT146" s="14" t="str">
        <f t="shared" si="47"/>
        <v>-</v>
      </c>
      <c r="AU146" s="14">
        <f t="shared" si="34"/>
        <v>3.107551398857757E-2</v>
      </c>
      <c r="AV146" s="14">
        <f t="shared" si="35"/>
        <v>0.58357890165733917</v>
      </c>
      <c r="AW146" s="14">
        <f t="shared" si="36"/>
        <v>0.21751321385851696</v>
      </c>
      <c r="AX146" s="14">
        <f t="shared" si="37"/>
        <v>4.1846086558329457E-2</v>
      </c>
      <c r="AY146" s="14">
        <f t="shared" si="38"/>
        <v>0.21654866544045437</v>
      </c>
    </row>
    <row r="147" spans="1:51" x14ac:dyDescent="0.2">
      <c r="A147" s="1">
        <v>661</v>
      </c>
      <c r="B147" s="1">
        <v>687</v>
      </c>
      <c r="D147">
        <v>2923.4659000000001</v>
      </c>
      <c r="E147" s="1">
        <v>25</v>
      </c>
      <c r="F147" t="s">
        <v>284</v>
      </c>
      <c r="G147" s="5">
        <v>0.21543704194260485</v>
      </c>
      <c r="H147" s="5">
        <v>0.30199147902869755</v>
      </c>
      <c r="I147" s="5">
        <v>0.36510962472406178</v>
      </c>
      <c r="J147" s="5">
        <v>0.42089403973509931</v>
      </c>
      <c r="K147" s="5">
        <v>0.47160940397350992</v>
      </c>
      <c r="M147" s="5">
        <v>0.2152881677704194</v>
      </c>
      <c r="N147" s="5">
        <v>0.29942066225165559</v>
      </c>
      <c r="O147" s="5">
        <v>0.36220110375275938</v>
      </c>
      <c r="P147" s="5">
        <v>0.41767841059602651</v>
      </c>
      <c r="Q147" s="5">
        <v>0.47972701986754962</v>
      </c>
      <c r="R147" s="1">
        <v>661</v>
      </c>
      <c r="S147" s="1">
        <v>687</v>
      </c>
      <c r="T147" s="7">
        <v>1.488741721854176E-4</v>
      </c>
      <c r="U147" s="7">
        <v>2.5708167770419365E-3</v>
      </c>
      <c r="V147" s="7">
        <v>2.9085209713024134E-3</v>
      </c>
      <c r="W147" s="7">
        <v>3.2156291390728602E-3</v>
      </c>
      <c r="X147" s="6">
        <v>-8.1176158940397276E-3</v>
      </c>
      <c r="Y147" s="1">
        <v>661</v>
      </c>
      <c r="Z147" s="1">
        <v>687</v>
      </c>
      <c r="AA147" s="5">
        <v>9.8090949227373075E-3</v>
      </c>
      <c r="AB147" s="5">
        <v>9.4143046357615893E-3</v>
      </c>
      <c r="AC147" s="5">
        <v>4.8218984547461364E-3</v>
      </c>
      <c r="AD147" s="5">
        <v>1.6101103752759382E-3</v>
      </c>
      <c r="AE147" s="5">
        <v>3.5122295805739513E-3</v>
      </c>
      <c r="AF147" s="5">
        <v>8.2383664459161135E-3</v>
      </c>
      <c r="AG147" s="5">
        <v>1.3679911699779248E-3</v>
      </c>
      <c r="AH147" s="5">
        <v>1.8272406181015451E-3</v>
      </c>
      <c r="AI147" s="5">
        <v>3.0058719646799117E-3</v>
      </c>
      <c r="AJ147" s="5">
        <v>9.859602649006623E-4</v>
      </c>
      <c r="AK147" s="14">
        <f t="shared" si="39"/>
        <v>3.7218543046354398E-3</v>
      </c>
      <c r="AL147" s="14">
        <f t="shared" si="40"/>
        <v>6.4270419426048414E-2</v>
      </c>
      <c r="AM147" s="14">
        <f t="shared" si="41"/>
        <v>7.2713024282560337E-2</v>
      </c>
      <c r="AN147" s="14">
        <f t="shared" si="42"/>
        <v>8.0390728476821507E-2</v>
      </c>
      <c r="AO147" s="14">
        <f t="shared" si="43"/>
        <v>-0.2029403973509932</v>
      </c>
      <c r="AP147" s="14" t="str">
        <f t="shared" si="33"/>
        <v>-</v>
      </c>
      <c r="AQ147" s="14" t="str">
        <f t="shared" si="44"/>
        <v>-</v>
      </c>
      <c r="AR147" s="14" t="str">
        <f t="shared" si="45"/>
        <v>-</v>
      </c>
      <c r="AS147" s="14" t="str">
        <f t="shared" si="46"/>
        <v>-</v>
      </c>
      <c r="AT147" s="14" t="str">
        <f t="shared" si="47"/>
        <v>-</v>
      </c>
      <c r="AU147" s="14">
        <f t="shared" si="34"/>
        <v>0.98490389795117594</v>
      </c>
      <c r="AV147" s="14">
        <f t="shared" si="35"/>
        <v>0.66410365419750272</v>
      </c>
      <c r="AW147" s="14">
        <f t="shared" si="36"/>
        <v>0.38390606601367233</v>
      </c>
      <c r="AX147" s="14">
        <f t="shared" si="37"/>
        <v>0.17773318586609782</v>
      </c>
      <c r="AY147" s="14">
        <f t="shared" si="38"/>
        <v>1.8237085903145142E-2</v>
      </c>
    </row>
    <row r="148" spans="1:51" x14ac:dyDescent="0.2">
      <c r="A148" s="1">
        <v>688</v>
      </c>
      <c r="B148" s="1">
        <v>693</v>
      </c>
      <c r="D148">
        <v>726.36680000000001</v>
      </c>
      <c r="E148" s="1">
        <v>5</v>
      </c>
      <c r="F148" t="s">
        <v>283</v>
      </c>
      <c r="G148" s="5">
        <v>0.25001258278145694</v>
      </c>
      <c r="H148" s="5">
        <v>0.36171346578366448</v>
      </c>
      <c r="I148" s="5">
        <v>0.3709110375275938</v>
      </c>
      <c r="J148" s="5">
        <v>0.43152251655629131</v>
      </c>
      <c r="K148" s="5">
        <v>0.54416512141280349</v>
      </c>
      <c r="M148" s="5">
        <v>0.27104878587196468</v>
      </c>
      <c r="N148" s="5">
        <v>0.35911214128035324</v>
      </c>
      <c r="O148" s="5">
        <v>0.37194459161147903</v>
      </c>
      <c r="P148" s="5">
        <v>0.43178454746136863</v>
      </c>
      <c r="Q148" s="5">
        <v>0.55166401766004414</v>
      </c>
      <c r="R148" s="1">
        <v>688</v>
      </c>
      <c r="S148" s="1">
        <v>693</v>
      </c>
      <c r="T148" s="7">
        <v>-2.1036203090507723E-2</v>
      </c>
      <c r="U148" s="7">
        <v>2.6013245033112619E-3</v>
      </c>
      <c r="V148" s="7">
        <v>-1.0335540838852261E-3</v>
      </c>
      <c r="W148" s="7">
        <v>-2.6203090507727355E-4</v>
      </c>
      <c r="X148" s="6">
        <v>-7.4988962472406296E-3</v>
      </c>
      <c r="Y148" s="1">
        <v>688</v>
      </c>
      <c r="Z148" s="1">
        <v>693</v>
      </c>
      <c r="AA148" s="5">
        <v>1.9081898454746136E-2</v>
      </c>
      <c r="AB148" s="5">
        <v>4.579028697571744E-3</v>
      </c>
      <c r="AC148" s="5">
        <v>3.2856512141280353E-3</v>
      </c>
      <c r="AD148" s="5">
        <v>5.0165562913907277E-3</v>
      </c>
      <c r="AE148" s="5">
        <v>3.5584988962472403E-3</v>
      </c>
      <c r="AF148" s="5">
        <v>2.3450551876379691E-2</v>
      </c>
      <c r="AG148" s="5">
        <v>5.3481236203090504E-3</v>
      </c>
      <c r="AH148" s="5">
        <v>3.2975717439293595E-3</v>
      </c>
      <c r="AI148" s="5">
        <v>6.2560706401766008E-3</v>
      </c>
      <c r="AJ148" s="5">
        <v>3.0399558498896248E-3</v>
      </c>
      <c r="AK148" s="14">
        <f t="shared" si="39"/>
        <v>-0.10518101545253861</v>
      </c>
      <c r="AL148" s="14">
        <f t="shared" si="40"/>
        <v>1.3006622516556311E-2</v>
      </c>
      <c r="AM148" s="14">
        <f t="shared" si="41"/>
        <v>-5.1677704194261305E-3</v>
      </c>
      <c r="AN148" s="14">
        <f t="shared" si="42"/>
        <v>-1.3101545253863677E-3</v>
      </c>
      <c r="AO148" s="14">
        <f t="shared" si="43"/>
        <v>-3.749448123620315E-2</v>
      </c>
      <c r="AP148" s="14" t="str">
        <f t="shared" si="33"/>
        <v>-</v>
      </c>
      <c r="AQ148" s="14" t="str">
        <f t="shared" si="44"/>
        <v>-</v>
      </c>
      <c r="AR148" s="14" t="str">
        <f t="shared" si="45"/>
        <v>-</v>
      </c>
      <c r="AS148" s="14" t="str">
        <f t="shared" si="46"/>
        <v>-</v>
      </c>
      <c r="AT148" s="14" t="str">
        <f t="shared" si="47"/>
        <v>-</v>
      </c>
      <c r="AU148" s="14">
        <f t="shared" si="34"/>
        <v>0.29456332495934201</v>
      </c>
      <c r="AV148" s="14">
        <f t="shared" si="35"/>
        <v>0.55702087214252205</v>
      </c>
      <c r="AW148" s="14">
        <f t="shared" si="36"/>
        <v>0.7201310037423605</v>
      </c>
      <c r="AX148" s="14">
        <f t="shared" si="37"/>
        <v>0.95758056576492068</v>
      </c>
      <c r="AY148" s="14">
        <f t="shared" si="38"/>
        <v>5.0063902018140795E-2</v>
      </c>
    </row>
    <row r="149" spans="1:51" x14ac:dyDescent="0.2">
      <c r="A149" s="1">
        <v>692</v>
      </c>
      <c r="B149" s="1">
        <v>703</v>
      </c>
      <c r="D149">
        <v>1467.7954</v>
      </c>
      <c r="E149" s="1">
        <v>11</v>
      </c>
      <c r="F149" t="s">
        <v>280</v>
      </c>
      <c r="G149" s="5">
        <v>5.8620610074252455E-2</v>
      </c>
      <c r="H149" s="5">
        <v>7.7317078065422429E-2</v>
      </c>
      <c r="I149" s="5">
        <v>0.10496538229981937</v>
      </c>
      <c r="J149" s="5">
        <v>0.14995464579570539</v>
      </c>
      <c r="K149" s="5">
        <v>0.24822285771623517</v>
      </c>
      <c r="M149" s="5">
        <v>5.9429560505719445E-2</v>
      </c>
      <c r="N149" s="5">
        <v>7.5948223961468997E-2</v>
      </c>
      <c r="O149" s="5">
        <v>0.10156622516556289</v>
      </c>
      <c r="P149" s="5">
        <v>0.15322707204495284</v>
      </c>
      <c r="Q149" s="5">
        <v>0.25523790889022674</v>
      </c>
      <c r="R149" s="1">
        <v>692</v>
      </c>
      <c r="S149" s="1">
        <v>703</v>
      </c>
      <c r="T149" s="7">
        <v>-8.089504314669891E-4</v>
      </c>
      <c r="U149" s="7">
        <v>1.3688541039534347E-3</v>
      </c>
      <c r="V149" s="7">
        <v>3.3991571342564734E-3</v>
      </c>
      <c r="W149" s="7">
        <v>-3.2724262492474414E-3</v>
      </c>
      <c r="X149" s="6">
        <v>-7.0150511739915681E-3</v>
      </c>
      <c r="Y149" s="1">
        <v>692</v>
      </c>
      <c r="Z149" s="1">
        <v>703</v>
      </c>
      <c r="AA149" s="5">
        <v>9.4406983744732085E-3</v>
      </c>
      <c r="AB149" s="5">
        <v>8.8059401966686726E-3</v>
      </c>
      <c r="AC149" s="5">
        <v>4.4478225968292186E-3</v>
      </c>
      <c r="AD149" s="5">
        <v>3.6694762191450932E-3</v>
      </c>
      <c r="AE149" s="5">
        <v>4.0720449528396548E-3</v>
      </c>
      <c r="AF149" s="5">
        <v>4.7652016857314865E-3</v>
      </c>
      <c r="AG149" s="5">
        <v>5.2102147300822788E-3</v>
      </c>
      <c r="AH149" s="5">
        <v>4.2623921332530608E-3</v>
      </c>
      <c r="AI149" s="5">
        <v>3.7923941400762593E-3</v>
      </c>
      <c r="AJ149" s="5">
        <v>2.6999799317680112E-3</v>
      </c>
      <c r="AK149" s="14">
        <f t="shared" si="39"/>
        <v>-8.8984547461368798E-3</v>
      </c>
      <c r="AL149" s="14">
        <f t="shared" si="40"/>
        <v>1.5057395143487782E-2</v>
      </c>
      <c r="AM149" s="14">
        <f t="shared" si="41"/>
        <v>3.7390728476821206E-2</v>
      </c>
      <c r="AN149" s="14">
        <f t="shared" si="42"/>
        <v>-3.5996688741721856E-2</v>
      </c>
      <c r="AO149" s="14">
        <f t="shared" si="43"/>
        <v>-7.7165562913907249E-2</v>
      </c>
      <c r="AP149" s="14" t="str">
        <f t="shared" si="33"/>
        <v>-</v>
      </c>
      <c r="AQ149" s="14" t="str">
        <f t="shared" si="44"/>
        <v>-</v>
      </c>
      <c r="AR149" s="14" t="str">
        <f t="shared" si="45"/>
        <v>-</v>
      </c>
      <c r="AS149" s="14" t="str">
        <f t="shared" si="46"/>
        <v>-</v>
      </c>
      <c r="AT149" s="14" t="str">
        <f t="shared" si="47"/>
        <v>-</v>
      </c>
      <c r="AU149" s="14">
        <f t="shared" si="34"/>
        <v>0.9009913599388647</v>
      </c>
      <c r="AV149" s="14">
        <f t="shared" si="35"/>
        <v>0.82812714404604337</v>
      </c>
      <c r="AW149" s="14">
        <f t="shared" si="36"/>
        <v>0.39334565595523496</v>
      </c>
      <c r="AX149" s="14">
        <f t="shared" si="37"/>
        <v>0.34325989018772174</v>
      </c>
      <c r="AY149" s="14">
        <f t="shared" si="38"/>
        <v>6.7711319308368573E-2</v>
      </c>
    </row>
    <row r="150" spans="1:51" x14ac:dyDescent="0.2">
      <c r="A150" s="1">
        <v>704</v>
      </c>
      <c r="B150" s="1">
        <v>709</v>
      </c>
      <c r="D150">
        <v>699.30560000000003</v>
      </c>
      <c r="E150" s="1">
        <v>5</v>
      </c>
      <c r="F150" t="s">
        <v>282</v>
      </c>
      <c r="G150" s="5">
        <v>0.13409139072847681</v>
      </c>
      <c r="H150" s="5">
        <v>0.1682830022075055</v>
      </c>
      <c r="I150" s="5">
        <v>0.21055474613686534</v>
      </c>
      <c r="J150" s="5">
        <v>0.22922825607064021</v>
      </c>
      <c r="K150" s="5">
        <v>0.2286353200883002</v>
      </c>
      <c r="M150" s="5">
        <v>0.12817064017660043</v>
      </c>
      <c r="N150" s="5">
        <v>0.16841986754966889</v>
      </c>
      <c r="O150" s="5">
        <v>0.21649116997792495</v>
      </c>
      <c r="P150" s="5">
        <v>0.23473090507726269</v>
      </c>
      <c r="Q150" s="5">
        <v>0.21375364238410599</v>
      </c>
      <c r="R150" s="1">
        <v>704</v>
      </c>
      <c r="S150" s="1">
        <v>709</v>
      </c>
      <c r="T150" s="7">
        <v>5.920750551876376E-3</v>
      </c>
      <c r="U150" s="7">
        <v>-1.3686534216334525E-4</v>
      </c>
      <c r="V150" s="7">
        <v>-5.9364238410596088E-3</v>
      </c>
      <c r="W150" s="7">
        <v>-5.5026490066224995E-3</v>
      </c>
      <c r="X150" s="6">
        <v>1.4881677704194228E-2</v>
      </c>
      <c r="Y150" s="1">
        <v>704</v>
      </c>
      <c r="Z150" s="1">
        <v>709</v>
      </c>
      <c r="AA150" s="5">
        <v>1.2678587196467991E-2</v>
      </c>
      <c r="AB150" s="5">
        <v>1.0333333333333332E-2</v>
      </c>
      <c r="AC150" s="5">
        <v>1.6254746136865342E-2</v>
      </c>
      <c r="AD150" s="5">
        <v>1.045849889624724E-2</v>
      </c>
      <c r="AE150" s="5">
        <v>8.9490066225165563E-3</v>
      </c>
      <c r="AF150" s="5">
        <v>1.0732671081677705E-2</v>
      </c>
      <c r="AG150" s="5">
        <v>2.5791611479028694E-2</v>
      </c>
      <c r="AH150" s="5">
        <v>9.8779249448123618E-3</v>
      </c>
      <c r="AI150" s="5">
        <v>1.1998233995584986E-2</v>
      </c>
      <c r="AJ150" s="5">
        <v>1.0022516556291388E-2</v>
      </c>
      <c r="AK150" s="14">
        <f t="shared" si="39"/>
        <v>2.9603752759381881E-2</v>
      </c>
      <c r="AL150" s="14">
        <f t="shared" si="40"/>
        <v>-6.843267108167263E-4</v>
      </c>
      <c r="AM150" s="14">
        <f t="shared" si="41"/>
        <v>-2.9682119205298042E-2</v>
      </c>
      <c r="AN150" s="14">
        <f t="shared" si="42"/>
        <v>-2.7513245033112498E-2</v>
      </c>
      <c r="AO150" s="14">
        <f t="shared" si="43"/>
        <v>7.4408388520971147E-2</v>
      </c>
      <c r="AP150" s="14" t="str">
        <f t="shared" si="33"/>
        <v>-</v>
      </c>
      <c r="AQ150" s="14" t="str">
        <f t="shared" si="44"/>
        <v>-</v>
      </c>
      <c r="AR150" s="14" t="str">
        <f t="shared" si="45"/>
        <v>-</v>
      </c>
      <c r="AS150" s="14" t="str">
        <f t="shared" si="46"/>
        <v>-</v>
      </c>
      <c r="AT150" s="14" t="str">
        <f t="shared" si="47"/>
        <v>-</v>
      </c>
      <c r="AU150" s="14">
        <f t="shared" si="34"/>
        <v>0.57041260956530704</v>
      </c>
      <c r="AV150" s="14">
        <f t="shared" si="35"/>
        <v>0.99360111417823793</v>
      </c>
      <c r="AW150" s="14">
        <f t="shared" si="36"/>
        <v>0.61749436250804246</v>
      </c>
      <c r="AX150" s="14">
        <f t="shared" si="37"/>
        <v>0.58156649280529971</v>
      </c>
      <c r="AY150" s="14">
        <f t="shared" si="38"/>
        <v>0.1275113765213701</v>
      </c>
    </row>
    <row r="151" spans="1:51" x14ac:dyDescent="0.2">
      <c r="A151" s="1">
        <v>707</v>
      </c>
      <c r="B151" s="1">
        <v>720</v>
      </c>
      <c r="D151">
        <v>1539.769</v>
      </c>
      <c r="E151" s="1">
        <v>12</v>
      </c>
      <c r="F151" t="s">
        <v>334</v>
      </c>
      <c r="G151" s="5">
        <v>-4.038539367181751E-3</v>
      </c>
      <c r="H151" s="5">
        <v>2.0616261957321563E-2</v>
      </c>
      <c r="I151" s="5">
        <v>2.088373804267844E-2</v>
      </c>
      <c r="J151" s="5">
        <v>2.3824687270051506E-2</v>
      </c>
      <c r="K151" s="5">
        <v>2.3561994113318618E-2</v>
      </c>
      <c r="M151" s="5">
        <v>5.1114790286975725E-3</v>
      </c>
      <c r="N151" s="5">
        <v>6.3856696100073589E-3</v>
      </c>
      <c r="O151" s="5">
        <v>8.52869757174393E-3</v>
      </c>
      <c r="P151" s="5">
        <v>2.2261589403973509E-2</v>
      </c>
      <c r="Q151" s="5">
        <v>1.9793414275202353E-2</v>
      </c>
      <c r="R151" s="1">
        <v>707</v>
      </c>
      <c r="S151" s="1">
        <v>720</v>
      </c>
      <c r="T151" s="7">
        <v>-9.1500183958793235E-3</v>
      </c>
      <c r="U151" s="7">
        <v>1.42305923473142E-2</v>
      </c>
      <c r="V151" s="7">
        <v>1.235504047093451E-2</v>
      </c>
      <c r="W151" s="7">
        <v>1.5630978660779969E-3</v>
      </c>
      <c r="X151" s="6">
        <v>3.7685798381162624E-3</v>
      </c>
      <c r="Y151" s="1">
        <v>707</v>
      </c>
      <c r="Z151" s="1">
        <v>720</v>
      </c>
      <c r="AA151" s="5">
        <v>7.6322663723325966E-3</v>
      </c>
      <c r="AB151" s="5">
        <v>7.6330941869021335E-3</v>
      </c>
      <c r="AC151" s="5">
        <v>1.1274006622516555E-2</v>
      </c>
      <c r="AD151" s="5">
        <v>7.6322663723325966E-3</v>
      </c>
      <c r="AE151" s="5">
        <v>7.9609087564385585E-3</v>
      </c>
      <c r="AF151" s="5">
        <v>1.493009565857248E-3</v>
      </c>
      <c r="AG151" s="5">
        <v>5.380610743193525E-3</v>
      </c>
      <c r="AH151" s="5">
        <v>5.1324503311258284E-3</v>
      </c>
      <c r="AI151" s="5">
        <v>1.9992641648270784E-3</v>
      </c>
      <c r="AJ151" s="5">
        <v>3.577446651949963E-3</v>
      </c>
      <c r="AK151" s="14">
        <f t="shared" si="39"/>
        <v>-0.10980022075055187</v>
      </c>
      <c r="AL151" s="14">
        <f t="shared" si="40"/>
        <v>0.17076710816777041</v>
      </c>
      <c r="AM151" s="14">
        <f t="shared" si="41"/>
        <v>0.14826048565121411</v>
      </c>
      <c r="AN151" s="14">
        <f t="shared" si="42"/>
        <v>1.8757174392935963E-2</v>
      </c>
      <c r="AO151" s="14">
        <f t="shared" si="43"/>
        <v>4.5222958057395152E-2</v>
      </c>
      <c r="AP151" s="14" t="str">
        <f t="shared" si="33"/>
        <v>-</v>
      </c>
      <c r="AQ151" s="14" t="str">
        <f t="shared" si="44"/>
        <v>-</v>
      </c>
      <c r="AR151" s="14" t="str">
        <f t="shared" si="45"/>
        <v>-</v>
      </c>
      <c r="AS151" s="14" t="str">
        <f t="shared" si="46"/>
        <v>-</v>
      </c>
      <c r="AT151" s="14" t="str">
        <f t="shared" si="47"/>
        <v>-</v>
      </c>
      <c r="AU151" s="14">
        <f t="shared" si="34"/>
        <v>0.11121367950192279</v>
      </c>
      <c r="AV151" s="14">
        <f t="shared" si="35"/>
        <v>5.7622908572462501E-2</v>
      </c>
      <c r="AW151" s="14">
        <f t="shared" si="36"/>
        <v>0.15913987286713499</v>
      </c>
      <c r="AX151" s="14">
        <f t="shared" si="37"/>
        <v>0.74876284448337749</v>
      </c>
      <c r="AY151" s="14">
        <f t="shared" si="38"/>
        <v>0.49610240424686058</v>
      </c>
    </row>
    <row r="152" spans="1:51" x14ac:dyDescent="0.2">
      <c r="A152" s="1">
        <v>712</v>
      </c>
      <c r="B152" s="1">
        <v>724</v>
      </c>
      <c r="D152">
        <v>1564.8594000000001</v>
      </c>
      <c r="E152" s="1">
        <v>11</v>
      </c>
      <c r="F152" t="s">
        <v>280</v>
      </c>
      <c r="G152" s="5">
        <v>2.8369255468593216E-2</v>
      </c>
      <c r="H152" s="5">
        <v>3.7125827814569537E-2</v>
      </c>
      <c r="I152" s="5">
        <v>3.8098133654425041E-2</v>
      </c>
      <c r="J152" s="5">
        <v>7.5335841862331929E-2</v>
      </c>
      <c r="K152" s="5">
        <v>0.19432259682921935</v>
      </c>
      <c r="M152" s="5">
        <v>2.3157736303431667E-2</v>
      </c>
      <c r="N152" s="5">
        <v>3.3721954645795707E-2</v>
      </c>
      <c r="O152" s="5">
        <v>3.4453542042946018E-2</v>
      </c>
      <c r="P152" s="5">
        <v>8.5330824804334737E-2</v>
      </c>
      <c r="Q152" s="5">
        <v>0.18733694561509132</v>
      </c>
      <c r="R152" s="1">
        <v>712</v>
      </c>
      <c r="S152" s="1">
        <v>724</v>
      </c>
      <c r="T152" s="7">
        <v>5.2115191651615472E-3</v>
      </c>
      <c r="U152" s="7">
        <v>3.4038731687738286E-3</v>
      </c>
      <c r="V152" s="7">
        <v>3.6445916114790306E-3</v>
      </c>
      <c r="W152" s="7">
        <v>-9.9949829420028068E-3</v>
      </c>
      <c r="X152" s="6">
        <v>6.985651214128045E-3</v>
      </c>
      <c r="Y152" s="1">
        <v>712</v>
      </c>
      <c r="Z152" s="1">
        <v>724</v>
      </c>
      <c r="AA152" s="5">
        <v>6.1222155328115591E-3</v>
      </c>
      <c r="AB152" s="5">
        <v>7.744029700983342E-3</v>
      </c>
      <c r="AC152" s="5">
        <v>7.1314469195263887E-3</v>
      </c>
      <c r="AD152" s="5">
        <v>4.0689343768813965E-3</v>
      </c>
      <c r="AE152" s="5">
        <v>1.8100541842263696E-3</v>
      </c>
      <c r="AF152" s="5">
        <v>4.7854706000401365E-3</v>
      </c>
      <c r="AG152" s="5">
        <v>5.1945615091310458E-3</v>
      </c>
      <c r="AH152" s="5">
        <v>4.4414007625928151E-3</v>
      </c>
      <c r="AI152" s="5">
        <v>4.9456150913104553E-3</v>
      </c>
      <c r="AJ152" s="5">
        <v>4.9310656231186028E-3</v>
      </c>
      <c r="AK152" s="14">
        <f t="shared" si="39"/>
        <v>5.7326710816777017E-2</v>
      </c>
      <c r="AL152" s="14">
        <f t="shared" si="40"/>
        <v>3.7442604856512116E-2</v>
      </c>
      <c r="AM152" s="14">
        <f t="shared" si="41"/>
        <v>4.0090507726269334E-2</v>
      </c>
      <c r="AN152" s="14">
        <f t="shared" si="42"/>
        <v>-0.10994481236203088</v>
      </c>
      <c r="AO152" s="14">
        <f t="shared" si="43"/>
        <v>7.6842163355408499E-2</v>
      </c>
      <c r="AP152" s="14" t="str">
        <f t="shared" si="33"/>
        <v>-</v>
      </c>
      <c r="AQ152" s="14" t="str">
        <f t="shared" si="44"/>
        <v>-</v>
      </c>
      <c r="AR152" s="14" t="str">
        <f t="shared" si="45"/>
        <v>-</v>
      </c>
      <c r="AS152" s="14" t="str">
        <f t="shared" si="46"/>
        <v>-</v>
      </c>
      <c r="AT152" s="14" t="str">
        <f t="shared" si="47"/>
        <v>-</v>
      </c>
      <c r="AU152" s="14">
        <f t="shared" si="34"/>
        <v>0.30997535233366397</v>
      </c>
      <c r="AV152" s="14">
        <f t="shared" si="35"/>
        <v>0.56155804748275151</v>
      </c>
      <c r="AW152" s="14">
        <f t="shared" si="36"/>
        <v>0.49421681022693276</v>
      </c>
      <c r="AX152" s="14">
        <f t="shared" si="37"/>
        <v>5.3918344289072127E-2</v>
      </c>
      <c r="AY152" s="14">
        <f t="shared" si="38"/>
        <v>8.2625194348218578E-2</v>
      </c>
    </row>
    <row r="153" spans="1:51" x14ac:dyDescent="0.2">
      <c r="AP153" s="14"/>
      <c r="AQ153" s="14"/>
      <c r="AR153" s="14"/>
      <c r="AS153" s="14"/>
      <c r="AT153" s="14"/>
    </row>
    <row r="154" spans="1:51" x14ac:dyDescent="0.2">
      <c r="AP154" s="14"/>
      <c r="AQ154" s="14"/>
      <c r="AR154" s="14"/>
      <c r="AS154" s="14"/>
      <c r="AT154" s="14"/>
    </row>
    <row r="155" spans="1:51" x14ac:dyDescent="0.2">
      <c r="AP155" s="14"/>
      <c r="AQ155" s="14"/>
      <c r="AR155" s="14"/>
      <c r="AS155" s="14"/>
      <c r="AT155" s="14"/>
    </row>
  </sheetData>
  <conditionalFormatting sqref="A3:C3">
    <cfRule type="colorScale" priority="27">
      <colorScale>
        <cfvo type="num" val="$A$3"/>
        <cfvo type="num" val="$B$3"/>
        <cfvo type="num" val="$C$3"/>
        <color rgb="FF0000FF"/>
        <color rgb="FFFFFF00"/>
        <color rgb="FFFF0000"/>
      </colorScale>
    </cfRule>
  </conditionalFormatting>
  <conditionalFormatting sqref="G8:K88">
    <cfRule type="colorScale" priority="28">
      <colorScale>
        <cfvo type="num" val="$A$3"/>
        <cfvo type="num" val="$B$3"/>
        <cfvo type="num" val="$C$3"/>
        <color rgb="FF0000FF"/>
        <color rgb="FFFFFF00"/>
        <color rgb="FFFF0000"/>
      </colorScale>
    </cfRule>
    <cfRule type="cellIs" dxfId="64" priority="29" stopIfTrue="1" operator="between">
      <formula>0</formula>
      <formula>0.2</formula>
    </cfRule>
    <cfRule type="cellIs" dxfId="63" priority="30" stopIfTrue="1" operator="between">
      <formula>0.2</formula>
      <formula>1</formula>
    </cfRule>
  </conditionalFormatting>
  <conditionalFormatting sqref="M8:Q88">
    <cfRule type="colorScale" priority="31">
      <colorScale>
        <cfvo type="num" val="$A$3"/>
        <cfvo type="num" val="$B$3"/>
        <cfvo type="num" val="$C$3"/>
        <color rgb="FF0000FF"/>
        <color rgb="FFFFFF00"/>
        <color rgb="FFFF0000"/>
      </colorScale>
    </cfRule>
    <cfRule type="cellIs" dxfId="62" priority="32" stopIfTrue="1" operator="between">
      <formula>0</formula>
      <formula>0.2</formula>
    </cfRule>
    <cfRule type="cellIs" dxfId="61" priority="33" stopIfTrue="1" operator="between">
      <formula>0.2</formula>
      <formula>1</formula>
    </cfRule>
  </conditionalFormatting>
  <conditionalFormatting sqref="T8:X88">
    <cfRule type="cellIs" dxfId="60" priority="34" stopIfTrue="1" operator="greaterThanOrEqual">
      <formula>$V$3</formula>
    </cfRule>
    <cfRule type="cellIs" dxfId="59" priority="35" stopIfTrue="1" operator="between">
      <formula>$U$3</formula>
      <formula>$V$3</formula>
    </cfRule>
    <cfRule type="cellIs" dxfId="58" priority="36" stopIfTrue="1" operator="between">
      <formula>$T$3</formula>
      <formula>$U$3</formula>
    </cfRule>
    <cfRule type="cellIs" dxfId="57" priority="37" stopIfTrue="1" operator="between">
      <formula>$S$3</formula>
      <formula>$T$3</formula>
    </cfRule>
    <cfRule type="cellIs" dxfId="56" priority="38" stopIfTrue="1" operator="lessThanOrEqual">
      <formula>$S$3</formula>
    </cfRule>
  </conditionalFormatting>
  <conditionalFormatting sqref="G91:K152">
    <cfRule type="colorScale" priority="5">
      <colorScale>
        <cfvo type="num" val="$A$3"/>
        <cfvo type="num" val="$B$3"/>
        <cfvo type="num" val="$C$3"/>
        <color rgb="FF0000FF"/>
        <color rgb="FFFFFF00"/>
        <color rgb="FFFF0000"/>
      </colorScale>
    </cfRule>
    <cfRule type="cellIs" dxfId="55" priority="6" stopIfTrue="1" operator="between">
      <formula>0</formula>
      <formula>0.2</formula>
    </cfRule>
    <cfRule type="cellIs" dxfId="54" priority="7" stopIfTrue="1" operator="between">
      <formula>0.2</formula>
      <formula>1</formula>
    </cfRule>
  </conditionalFormatting>
  <conditionalFormatting sqref="M91:Q152">
    <cfRule type="colorScale" priority="8">
      <colorScale>
        <cfvo type="num" val="$A$3"/>
        <cfvo type="num" val="$B$3"/>
        <cfvo type="num" val="$C$3"/>
        <color rgb="FF0000FF"/>
        <color rgb="FFFFFF00"/>
        <color rgb="FFFF0000"/>
      </colorScale>
    </cfRule>
    <cfRule type="cellIs" dxfId="53" priority="9" stopIfTrue="1" operator="between">
      <formula>0</formula>
      <formula>0.2</formula>
    </cfRule>
    <cfRule type="cellIs" dxfId="52" priority="10" stopIfTrue="1" operator="between">
      <formula>0.2</formula>
      <formula>1</formula>
    </cfRule>
  </conditionalFormatting>
  <conditionalFormatting sqref="T91:X152">
    <cfRule type="cellIs" dxfId="51" priority="11" stopIfTrue="1" operator="greaterThanOrEqual">
      <formula>$V$3</formula>
    </cfRule>
    <cfRule type="cellIs" dxfId="50" priority="12" stopIfTrue="1" operator="between">
      <formula>$U$3</formula>
      <formula>$V$3</formula>
    </cfRule>
    <cfRule type="cellIs" dxfId="49" priority="13" stopIfTrue="1" operator="between">
      <formula>$T$3</formula>
      <formula>$U$3</formula>
    </cfRule>
    <cfRule type="cellIs" dxfId="48" priority="14" stopIfTrue="1" operator="between">
      <formula>$S$3</formula>
      <formula>$T$3</formula>
    </cfRule>
    <cfRule type="cellIs" dxfId="47" priority="15" stopIfTrue="1" operator="lessThanOrEqual">
      <formula>$S$3</formula>
    </cfRule>
  </conditionalFormatting>
  <pageMargins left="0.75" right="0.75" top="1" bottom="1" header="0.5" footer="0.5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A76FF56-B38F-4EF1-939C-8022E9946BC4}">
            <xm:f>NOT(ISERROR(SEARCH("+",AP8)))</xm:f>
            <xm:f>"+"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m:sqref>AU8:AY152 AP8:AT155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FC173-2AFF-4CAE-8F0E-F4E8E56CE7E6}">
  <dimension ref="A1:BK155"/>
  <sheetViews>
    <sheetView zoomScale="75" zoomScaleNormal="75" workbookViewId="0">
      <selection activeCell="AV5" sqref="AV5"/>
    </sheetView>
  </sheetViews>
  <sheetFormatPr baseColWidth="10" defaultColWidth="8.83203125" defaultRowHeight="15" x14ac:dyDescent="0.2"/>
  <cols>
    <col min="27" max="41" width="9.1640625" customWidth="1"/>
  </cols>
  <sheetData>
    <row r="1" spans="1:63" x14ac:dyDescent="0.2">
      <c r="E1" t="s">
        <v>279</v>
      </c>
      <c r="H1" s="1" t="s">
        <v>278</v>
      </c>
      <c r="J1" t="s">
        <v>277</v>
      </c>
      <c r="K1">
        <f>AVERAGE(AA8:AJ88)</f>
        <v>7.163552132610343E-3</v>
      </c>
      <c r="AP1" t="s">
        <v>361</v>
      </c>
    </row>
    <row r="2" spans="1:63" x14ac:dyDescent="0.2">
      <c r="A2" t="s">
        <v>276</v>
      </c>
      <c r="E2" t="s">
        <v>275</v>
      </c>
      <c r="H2" s="1" t="s">
        <v>274</v>
      </c>
      <c r="K2">
        <f>AVERAGE(T8:X88)</f>
        <v>2.6570522902639509E-3</v>
      </c>
      <c r="AP2" t="s">
        <v>362</v>
      </c>
      <c r="AQ2" t="s">
        <v>363</v>
      </c>
      <c r="AR2" t="s">
        <v>364</v>
      </c>
      <c r="AY2" t="s">
        <v>356</v>
      </c>
      <c r="AZ2" t="s">
        <v>355</v>
      </c>
      <c r="BA2" t="s">
        <v>357</v>
      </c>
      <c r="BB2" t="s">
        <v>360</v>
      </c>
    </row>
    <row r="3" spans="1:63" x14ac:dyDescent="0.2">
      <c r="A3">
        <v>0.1</v>
      </c>
      <c r="B3">
        <v>0.35</v>
      </c>
      <c r="C3">
        <v>0.7</v>
      </c>
      <c r="E3" t="s">
        <v>273</v>
      </c>
      <c r="H3" s="1" t="s">
        <v>10</v>
      </c>
      <c r="S3" s="11">
        <v>-0.05</v>
      </c>
      <c r="T3" s="10">
        <v>-2.5000000000000001E-2</v>
      </c>
      <c r="U3" s="9">
        <v>2.5000000000000001E-2</v>
      </c>
      <c r="V3" s="8">
        <v>0.05</v>
      </c>
      <c r="AP3">
        <v>2.5000000000000001E-2</v>
      </c>
      <c r="AQ3">
        <v>0.25</v>
      </c>
      <c r="AR3">
        <v>0.05</v>
      </c>
      <c r="AY3">
        <v>3</v>
      </c>
      <c r="AZ3">
        <f>AY3-1</f>
        <v>2</v>
      </c>
      <c r="BA3">
        <f>1/SQRT(1/AY3*2)</f>
        <v>1.2247448713915889</v>
      </c>
      <c r="BB3">
        <f>AZ3*2</f>
        <v>4</v>
      </c>
    </row>
    <row r="4" spans="1:63" x14ac:dyDescent="0.2">
      <c r="E4" t="s">
        <v>272</v>
      </c>
      <c r="H4" s="1" t="s">
        <v>271</v>
      </c>
    </row>
    <row r="5" spans="1:63" x14ac:dyDescent="0.2">
      <c r="AA5" t="s">
        <v>270</v>
      </c>
      <c r="AF5" t="s">
        <v>270</v>
      </c>
      <c r="AM5" t="s">
        <v>351</v>
      </c>
      <c r="AP5" s="15" t="s">
        <v>365</v>
      </c>
    </row>
    <row r="6" spans="1:63" x14ac:dyDescent="0.2">
      <c r="C6" t="s">
        <v>269</v>
      </c>
      <c r="E6" s="1">
        <v>0.90600000000000003</v>
      </c>
      <c r="G6" t="s">
        <v>268</v>
      </c>
      <c r="H6" t="s">
        <v>32</v>
      </c>
      <c r="M6" t="s">
        <v>267</v>
      </c>
      <c r="N6" t="s">
        <v>33</v>
      </c>
      <c r="T6" t="s">
        <v>266</v>
      </c>
      <c r="AA6" t="s">
        <v>265</v>
      </c>
      <c r="AB6" t="s">
        <v>32</v>
      </c>
      <c r="AF6" t="s">
        <v>264</v>
      </c>
      <c r="AG6" t="s">
        <v>33</v>
      </c>
    </row>
    <row r="7" spans="1:63" x14ac:dyDescent="0.2">
      <c r="A7" s="1" t="s">
        <v>16</v>
      </c>
      <c r="B7" s="1" t="s">
        <v>17</v>
      </c>
      <c r="C7" s="1" t="s">
        <v>263</v>
      </c>
      <c r="D7" s="1" t="s">
        <v>262</v>
      </c>
      <c r="E7" s="1" t="s">
        <v>261</v>
      </c>
      <c r="F7" s="1" t="s">
        <v>29</v>
      </c>
      <c r="G7" s="1">
        <v>5.0000000000000001E-3</v>
      </c>
      <c r="H7" s="1">
        <v>0.05</v>
      </c>
      <c r="I7" s="1">
        <v>0.5</v>
      </c>
      <c r="J7" s="1">
        <v>5</v>
      </c>
      <c r="K7" s="1">
        <v>50.000003999999997</v>
      </c>
      <c r="M7" s="1">
        <v>5.0000000000000001E-3</v>
      </c>
      <c r="N7" s="1">
        <v>0.05</v>
      </c>
      <c r="O7" s="1">
        <v>0.5</v>
      </c>
      <c r="P7" s="1">
        <v>5</v>
      </c>
      <c r="Q7" s="1">
        <v>50.000003999999997</v>
      </c>
      <c r="R7" s="1" t="s">
        <v>16</v>
      </c>
      <c r="S7" s="1" t="s">
        <v>17</v>
      </c>
      <c r="T7" s="1">
        <v>5.0000000000000001E-3</v>
      </c>
      <c r="U7" s="1">
        <v>0.05</v>
      </c>
      <c r="V7" s="1">
        <v>0.5</v>
      </c>
      <c r="W7" s="1">
        <v>5</v>
      </c>
      <c r="X7" s="1">
        <v>50.000003999999997</v>
      </c>
      <c r="Y7" s="1" t="s">
        <v>16</v>
      </c>
      <c r="Z7" s="1" t="s">
        <v>17</v>
      </c>
      <c r="AA7" s="1">
        <v>5.0000000000000001E-3</v>
      </c>
      <c r="AB7" s="1">
        <v>0.05</v>
      </c>
      <c r="AC7" s="1">
        <v>0.5</v>
      </c>
      <c r="AD7" s="1">
        <v>5</v>
      </c>
      <c r="AE7" s="1">
        <v>50.000003999999997</v>
      </c>
      <c r="AF7" s="1">
        <v>5.0000000000000001E-3</v>
      </c>
      <c r="AG7" s="1">
        <v>0.05</v>
      </c>
      <c r="AH7" s="1">
        <v>0.5</v>
      </c>
      <c r="AI7" s="1">
        <v>5</v>
      </c>
      <c r="AJ7" s="1">
        <v>50.000003999999997</v>
      </c>
      <c r="AK7" s="1">
        <v>5.0000000000000001E-3</v>
      </c>
      <c r="AL7" s="1">
        <v>0.05</v>
      </c>
      <c r="AM7" s="1">
        <v>0.5</v>
      </c>
      <c r="AN7" s="1">
        <v>5</v>
      </c>
      <c r="AO7" s="1">
        <v>50.000003999999997</v>
      </c>
      <c r="AP7" s="1">
        <v>5.0000000000000001E-3</v>
      </c>
      <c r="AQ7" s="1">
        <v>0.05</v>
      </c>
      <c r="AR7" s="1">
        <v>0.5</v>
      </c>
      <c r="AS7" s="1">
        <v>5</v>
      </c>
      <c r="AT7" s="1">
        <v>50.000003999999997</v>
      </c>
      <c r="AU7" t="s">
        <v>354</v>
      </c>
      <c r="BA7" t="s">
        <v>358</v>
      </c>
      <c r="BG7" t="s">
        <v>359</v>
      </c>
    </row>
    <row r="8" spans="1:63" x14ac:dyDescent="0.2">
      <c r="A8" s="1">
        <v>11</v>
      </c>
      <c r="B8" s="1">
        <v>23</v>
      </c>
      <c r="D8">
        <v>1560.8719000000001</v>
      </c>
      <c r="E8" s="1">
        <v>10</v>
      </c>
      <c r="F8" t="s">
        <v>260</v>
      </c>
      <c r="G8" s="5">
        <v>0.14403708609271521</v>
      </c>
      <c r="H8" s="5">
        <v>0.19969558498896248</v>
      </c>
      <c r="I8" s="5">
        <v>0.26094194260485648</v>
      </c>
      <c r="J8" s="5">
        <v>0.32483520971302432</v>
      </c>
      <c r="K8" s="5">
        <v>0.36133818984547461</v>
      </c>
      <c r="M8" s="5">
        <v>0.14807450331125829</v>
      </c>
      <c r="N8" s="5">
        <v>0.19251379690949227</v>
      </c>
      <c r="O8" s="5">
        <v>0.25444359823399559</v>
      </c>
      <c r="P8" s="5">
        <v>0.3135632450331125</v>
      </c>
      <c r="Q8" s="5">
        <v>0.3517591611479029</v>
      </c>
      <c r="R8" s="1">
        <v>11</v>
      </c>
      <c r="S8" s="1">
        <v>23</v>
      </c>
      <c r="T8" s="7">
        <v>-4.0374172185430619E-3</v>
      </c>
      <c r="U8" s="7">
        <v>7.1817880794701975E-3</v>
      </c>
      <c r="V8" s="7">
        <v>6.4983443708609284E-3</v>
      </c>
      <c r="W8" s="7">
        <v>1.1271964679911735E-2</v>
      </c>
      <c r="X8" s="6">
        <v>9.5790286975717467E-3</v>
      </c>
      <c r="Y8" s="1">
        <v>11</v>
      </c>
      <c r="Z8" s="1">
        <v>23</v>
      </c>
      <c r="AA8" s="5">
        <v>1.1555849889624723E-2</v>
      </c>
      <c r="AB8" s="5">
        <v>6.7880794701986758E-3</v>
      </c>
      <c r="AC8" s="5">
        <v>8.1307947019867537E-3</v>
      </c>
      <c r="AD8" s="5">
        <v>1.1171854304635763E-2</v>
      </c>
      <c r="AE8" s="5">
        <v>7.2157836644591612E-3</v>
      </c>
      <c r="AF8" s="5">
        <v>9.0033112582781471E-3</v>
      </c>
      <c r="AG8" s="5">
        <v>6.1832229580573951E-3</v>
      </c>
      <c r="AH8" s="5">
        <v>2.2540838852097129E-3</v>
      </c>
      <c r="AI8" s="5">
        <v>1.0573289183222957E-2</v>
      </c>
      <c r="AJ8" s="5">
        <v>3.7114790286975718E-3</v>
      </c>
      <c r="AK8" s="14">
        <f>T8*$E8</f>
        <v>-4.0374172185430615E-2</v>
      </c>
      <c r="AL8" s="14">
        <f t="shared" ref="AL8:AO8" si="0">U8*$E8</f>
        <v>7.1817880794701972E-2</v>
      </c>
      <c r="AM8" s="14">
        <f t="shared" si="0"/>
        <v>6.4983443708609284E-2</v>
      </c>
      <c r="AN8" s="14">
        <f t="shared" si="0"/>
        <v>0.11271964679911735</v>
      </c>
      <c r="AO8" s="14">
        <f t="shared" si="0"/>
        <v>9.5790286975717467E-2</v>
      </c>
      <c r="AP8" s="14" t="str">
        <f>IF((IF(ABS(T8)&gt;$AP$3,1,0))+(IF(ABS(AK8)&gt;$AQ$3,1,0))+((IF(AU8&lt;$AR$3,1,0)))=3,"+","-")</f>
        <v>-</v>
      </c>
      <c r="AQ8" s="14" t="str">
        <f t="shared" ref="AQ8:AT8" si="1">IF((IF(ABS(U8)&gt;$AP$3,1,0))+(IF(ABS(AL8)&gt;$AQ$3,1,0))+((IF(AV8&lt;$AR$3,1,0)))=3,"+","-")</f>
        <v>-</v>
      </c>
      <c r="AR8" s="14" t="str">
        <f t="shared" si="1"/>
        <v>-</v>
      </c>
      <c r="AS8" s="14" t="str">
        <f t="shared" si="1"/>
        <v>-</v>
      </c>
      <c r="AT8" s="14" t="str">
        <f t="shared" si="1"/>
        <v>-</v>
      </c>
      <c r="AU8" s="14">
        <f>_xlfn.T.DIST.2T(ABS(BA8),$BB$3)</f>
        <v>0.65801386938801176</v>
      </c>
      <c r="AV8" s="14">
        <f t="shared" ref="AV8:AY8" si="2">_xlfn.T.DIST.2T(ABS(BB8),$BB$3)</f>
        <v>0.24696686458777431</v>
      </c>
      <c r="AW8" s="14">
        <f t="shared" si="2"/>
        <v>0.25309269831454145</v>
      </c>
      <c r="AX8" s="14">
        <f t="shared" si="2"/>
        <v>0.27317560228896648</v>
      </c>
      <c r="AY8" s="14">
        <f t="shared" si="2"/>
        <v>0.11035320667694989</v>
      </c>
      <c r="BA8" s="14">
        <f>T8/SQRT(AA8*AA8/$AY$3+AF8*AF8/$AY$3)</f>
        <v>-0.47736673413802633</v>
      </c>
      <c r="BB8" s="14">
        <f t="shared" ref="BB8:BE8" si="3">U8/SQRT(AB8*AB8/$AY$3+AG8*AG8/$AY$3)</f>
        <v>1.3547307092318288</v>
      </c>
      <c r="BC8" s="14">
        <f t="shared" si="3"/>
        <v>1.3339872153340508</v>
      </c>
      <c r="BD8" s="14">
        <f t="shared" si="3"/>
        <v>1.2692538697528202</v>
      </c>
      <c r="BE8" s="14">
        <f t="shared" si="3"/>
        <v>2.0446952174282345</v>
      </c>
      <c r="BF8" s="14"/>
      <c r="BG8" s="14">
        <f>_xlfn.T.DIST.2T(ABS(BA8),BB3)</f>
        <v>0.65801386938801176</v>
      </c>
      <c r="BH8" s="14">
        <f t="shared" ref="BH8:BK8" si="4">_xlfn.T.DIST.2T(ABS(BB8),4)</f>
        <v>0.24696686458777431</v>
      </c>
      <c r="BI8" s="14">
        <f t="shared" si="4"/>
        <v>0.25309269831454145</v>
      </c>
      <c r="BJ8" s="14">
        <f t="shared" si="4"/>
        <v>0.27317560228896648</v>
      </c>
      <c r="BK8" s="14">
        <f t="shared" si="4"/>
        <v>0.11035320667694989</v>
      </c>
    </row>
    <row r="9" spans="1:63" x14ac:dyDescent="0.2">
      <c r="A9" s="1">
        <v>33</v>
      </c>
      <c r="B9" s="1">
        <v>40</v>
      </c>
      <c r="D9">
        <v>934.46619999999996</v>
      </c>
      <c r="E9" s="1">
        <v>7</v>
      </c>
      <c r="F9" t="s">
        <v>197</v>
      </c>
      <c r="G9" s="5">
        <v>1.2765216020182907E-2</v>
      </c>
      <c r="H9" s="5">
        <v>2.7792021444339326E-2</v>
      </c>
      <c r="I9" s="5">
        <v>4.8915011037527593E-2</v>
      </c>
      <c r="J9" s="5">
        <v>7.0776411226742345E-2</v>
      </c>
      <c r="K9" s="5">
        <v>0.13785115105644907</v>
      </c>
      <c r="M9" s="5">
        <v>2.5344213181961523E-2</v>
      </c>
      <c r="N9" s="5">
        <v>2.2142226426994635E-2</v>
      </c>
      <c r="O9" s="5">
        <v>4.5445916114790277E-2</v>
      </c>
      <c r="P9" s="5">
        <v>6.2185430463576157E-2</v>
      </c>
      <c r="Q9" s="5">
        <v>0.14127483443708608</v>
      </c>
      <c r="R9" s="1">
        <v>33</v>
      </c>
      <c r="S9" s="1">
        <v>40</v>
      </c>
      <c r="T9" s="7">
        <v>-1.2578997161778616E-2</v>
      </c>
      <c r="U9" s="7">
        <v>5.6497950173446864E-3</v>
      </c>
      <c r="V9" s="7">
        <v>3.4690949227373143E-3</v>
      </c>
      <c r="W9" s="7">
        <v>8.5909807631661898E-3</v>
      </c>
      <c r="X9" s="6">
        <v>-3.42368338063702E-3</v>
      </c>
      <c r="Y9" s="1">
        <v>33</v>
      </c>
      <c r="Z9" s="1">
        <v>40</v>
      </c>
      <c r="AA9" s="5">
        <v>9.1956795963418474E-3</v>
      </c>
      <c r="AB9" s="5">
        <v>1.2503153579312519E-2</v>
      </c>
      <c r="AC9" s="5">
        <v>1.1112582781456952E-2</v>
      </c>
      <c r="AD9" s="5">
        <v>1.0978082623777989E-2</v>
      </c>
      <c r="AE9" s="5">
        <v>1.2837117628508357E-2</v>
      </c>
      <c r="AF9" s="5">
        <v>1.2310942920214443E-2</v>
      </c>
      <c r="AG9" s="5">
        <v>7.0091453800063064E-3</v>
      </c>
      <c r="AH9" s="5">
        <v>1.1497319457584356E-2</v>
      </c>
      <c r="AI9" s="5">
        <v>1.2060706401766005E-2</v>
      </c>
      <c r="AJ9" s="5">
        <v>1.2264269946389152E-2</v>
      </c>
      <c r="AK9" s="14">
        <f t="shared" ref="AK9:AK72" si="5">T9*$E9</f>
        <v>-8.8052980132450318E-2</v>
      </c>
      <c r="AL9" s="14">
        <f t="shared" ref="AL9:AL72" si="6">U9*$E9</f>
        <v>3.9548565121412804E-2</v>
      </c>
      <c r="AM9" s="14">
        <f t="shared" ref="AM9:AM72" si="7">V9*$E9</f>
        <v>2.4283664459161199E-2</v>
      </c>
      <c r="AN9" s="14">
        <f t="shared" ref="AN9:AN72" si="8">W9*$E9</f>
        <v>6.013686534216333E-2</v>
      </c>
      <c r="AO9" s="14">
        <f t="shared" ref="AO9:AO72" si="9">X9*$E9</f>
        <v>-2.3965783664459141E-2</v>
      </c>
      <c r="AP9" s="14" t="str">
        <f t="shared" ref="AP9:AP53" si="10">IF((IF(ABS(T9)&gt;$AP$3,1,0))+(IF(ABS(AK9)&gt;$AQ$3,1,0))+((IF(AU9&lt;$AR$3,1,0)))=3,"+","-")</f>
        <v>-</v>
      </c>
      <c r="AQ9" s="14" t="str">
        <f t="shared" ref="AQ9:AQ53" si="11">IF((IF(ABS(U9)&gt;$AP$3,1,0))+(IF(ABS(AL9)&gt;$AQ$3,1,0))+((IF(AV9&lt;$AR$3,1,0)))=3,"+","-")</f>
        <v>-</v>
      </c>
      <c r="AR9" s="14" t="str">
        <f t="shared" ref="AR9:AR53" si="12">IF((IF(ABS(V9)&gt;$AP$3,1,0))+(IF(ABS(AM9)&gt;$AQ$3,1,0))+((IF(AW9&lt;$AR$3,1,0)))=3,"+","-")</f>
        <v>-</v>
      </c>
      <c r="AS9" s="14" t="str">
        <f t="shared" ref="AS9:AS53" si="13">IF((IF(ABS(W9)&gt;$AP$3,1,0))+(IF(ABS(AN9)&gt;$AQ$3,1,0))+((IF(AX9&lt;$AR$3,1,0)))=3,"+","-")</f>
        <v>-</v>
      </c>
      <c r="AT9" s="14" t="str">
        <f t="shared" ref="AT9:AT53" si="14">IF((IF(ABS(X9)&gt;$AP$3,1,0))+(IF(ABS(AO9)&gt;$AQ$3,1,0))+((IF(AY9&lt;$AR$3,1,0)))=3,"+","-")</f>
        <v>-</v>
      </c>
      <c r="AU9" s="14">
        <f>_xlfn.T.DIST.2T(ABS(BA9),$BB$3)</f>
        <v>0.22920309299395875</v>
      </c>
      <c r="AV9" s="14">
        <f t="shared" ref="AV9:AV10" si="15">_xlfn.T.DIST.2T(ABS(BB9),$BB$3)</f>
        <v>0.53228234904597371</v>
      </c>
      <c r="AW9" s="14">
        <f t="shared" ref="AW9:AW10" si="16">_xlfn.T.DIST.2T(ABS(BC9),$BB$3)</f>
        <v>0.7261621580360359</v>
      </c>
      <c r="AX9" s="14">
        <f t="shared" ref="AX9:AX10" si="17">_xlfn.T.DIST.2T(ABS(BD9),$BB$3)</f>
        <v>0.41317990715230868</v>
      </c>
      <c r="AY9" s="14">
        <f t="shared" ref="AY9:AY10" si="18">_xlfn.T.DIST.2T(ABS(BE9),$BB$3)</f>
        <v>0.75514985222387598</v>
      </c>
      <c r="BA9" s="14">
        <f t="shared" ref="BA9:BA72" si="19">T9/SQRT(AA9*AA9/$AY$3+AF9*AF9/$AY$3)</f>
        <v>-1.4178830390596209</v>
      </c>
      <c r="BB9" s="14">
        <f t="shared" ref="BB9:BB72" si="20">U9/SQRT(AB9*AB9/$AY$3+AG9*AG9/$AY$3)</f>
        <v>0.68270468133263051</v>
      </c>
      <c r="BC9" s="14">
        <f t="shared" ref="BC9:BC72" si="21">V9/SQRT(AC9*AC9/$AY$3+AH9*AH9/$AY$3)</f>
        <v>0.37577705388671034</v>
      </c>
      <c r="BD9" s="14">
        <f t="shared" ref="BD9:BD72" si="22">W9/SQRT(AD9*AD9/$AY$3+AI9*AI9/$AY$3)</f>
        <v>0.91238839128860838</v>
      </c>
      <c r="BE9" s="14">
        <f t="shared" ref="BE9:BE72" si="23">X9/SQRT(AE9*AE9/$AY$3+AJ9*AJ9/$AY$3)</f>
        <v>-0.33400919788487199</v>
      </c>
      <c r="BF9" s="14"/>
      <c r="BG9" s="14">
        <f t="shared" ref="BG9:BG72" si="24">_xlfn.T.DIST.2T(ABS(BA9),4)</f>
        <v>0.22920309299395875</v>
      </c>
      <c r="BH9" s="14">
        <f t="shared" ref="BH9:BH72" si="25">_xlfn.T.DIST.2T(ABS(BB9),4)</f>
        <v>0.53228234904597371</v>
      </c>
      <c r="BI9" s="14">
        <f t="shared" ref="BI9:BI72" si="26">_xlfn.T.DIST.2T(ABS(BC9),4)</f>
        <v>0.7261621580360359</v>
      </c>
      <c r="BJ9" s="14">
        <f t="shared" ref="BJ9:BJ72" si="27">_xlfn.T.DIST.2T(ABS(BD9),4)</f>
        <v>0.41317990715230868</v>
      </c>
      <c r="BK9" s="14">
        <f t="shared" ref="BK9:BK72" si="28">_xlfn.T.DIST.2T(ABS(BE9),4)</f>
        <v>0.75514985222387598</v>
      </c>
    </row>
    <row r="10" spans="1:63" x14ac:dyDescent="0.2">
      <c r="A10" s="1">
        <v>43</v>
      </c>
      <c r="B10" s="1">
        <v>62</v>
      </c>
      <c r="D10">
        <v>2477.4391000000001</v>
      </c>
      <c r="E10" s="1">
        <v>18</v>
      </c>
      <c r="F10" t="s">
        <v>259</v>
      </c>
      <c r="G10" s="5">
        <v>6.7577385332352219E-2</v>
      </c>
      <c r="H10" s="5">
        <v>0.10359878587196468</v>
      </c>
      <c r="I10" s="5">
        <v>0.14802054206524404</v>
      </c>
      <c r="J10" s="5">
        <v>0.19957671081677705</v>
      </c>
      <c r="K10" s="5">
        <v>0.28723436350257542</v>
      </c>
      <c r="M10" s="5">
        <v>7.51742089771891E-2</v>
      </c>
      <c r="N10" s="5">
        <v>9.6872455236693633E-2</v>
      </c>
      <c r="O10" s="5">
        <v>0.14195995830267355</v>
      </c>
      <c r="P10" s="5">
        <v>0.19883922001471668</v>
      </c>
      <c r="Q10" s="5">
        <v>0.27910301692420897</v>
      </c>
      <c r="R10" s="1">
        <v>43</v>
      </c>
      <c r="S10" s="1">
        <v>62</v>
      </c>
      <c r="T10" s="7">
        <v>-7.5968236448368844E-3</v>
      </c>
      <c r="U10" s="7">
        <v>6.7263306352710345E-3</v>
      </c>
      <c r="V10" s="7">
        <v>6.0605837625705124E-3</v>
      </c>
      <c r="W10" s="7">
        <v>7.3749080206035264E-4</v>
      </c>
      <c r="X10" s="6">
        <v>8.1313465783664461E-3</v>
      </c>
      <c r="Y10" s="1">
        <v>43</v>
      </c>
      <c r="Z10" s="1">
        <v>62</v>
      </c>
      <c r="AA10" s="5">
        <v>6.5197449104733868E-3</v>
      </c>
      <c r="AB10" s="5">
        <v>7.5298626441010546E-3</v>
      </c>
      <c r="AC10" s="5">
        <v>1.9170345842531272E-3</v>
      </c>
      <c r="AD10" s="5">
        <v>3.21130733382389E-3</v>
      </c>
      <c r="AE10" s="5">
        <v>9.110620554329164E-3</v>
      </c>
      <c r="AF10" s="5">
        <v>3.6593696345351974E-3</v>
      </c>
      <c r="AG10" s="5">
        <v>7.8271400539612467E-3</v>
      </c>
      <c r="AH10" s="5">
        <v>4.0955359332842771E-3</v>
      </c>
      <c r="AI10" s="5">
        <v>1.3558560215844983E-2</v>
      </c>
      <c r="AJ10" s="5">
        <v>7.8529556046112343E-3</v>
      </c>
      <c r="AK10" s="14">
        <f t="shared" si="5"/>
        <v>-0.13674282560706391</v>
      </c>
      <c r="AL10" s="14">
        <f t="shared" si="6"/>
        <v>0.12107395143487862</v>
      </c>
      <c r="AM10" s="14">
        <f t="shared" si="7"/>
        <v>0.10909050772626923</v>
      </c>
      <c r="AN10" s="14">
        <f t="shared" si="8"/>
        <v>1.3274834437086347E-2</v>
      </c>
      <c r="AO10" s="14">
        <f t="shared" si="9"/>
        <v>0.14636423841059604</v>
      </c>
      <c r="AP10" s="14" t="str">
        <f t="shared" si="10"/>
        <v>-</v>
      </c>
      <c r="AQ10" s="14" t="str">
        <f t="shared" si="11"/>
        <v>-</v>
      </c>
      <c r="AR10" s="14" t="str">
        <f t="shared" si="12"/>
        <v>-</v>
      </c>
      <c r="AS10" s="14" t="str">
        <f t="shared" si="13"/>
        <v>-</v>
      </c>
      <c r="AT10" s="14" t="str">
        <f t="shared" si="14"/>
        <v>-</v>
      </c>
      <c r="AU10" s="14">
        <f t="shared" ref="AU10:AU16" si="29">_xlfn.T.DIST.2T(ABS(BA10),$BB$3)</f>
        <v>0.15323012257978658</v>
      </c>
      <c r="AV10" s="14">
        <f t="shared" si="15"/>
        <v>0.34382386064152004</v>
      </c>
      <c r="AW10" s="14">
        <f t="shared" si="16"/>
        <v>8.1014533050062884E-2</v>
      </c>
      <c r="AX10" s="14">
        <f t="shared" si="17"/>
        <v>0.93136372538788614</v>
      </c>
      <c r="AY10" s="14">
        <f t="shared" si="18"/>
        <v>0.30662293362969917</v>
      </c>
      <c r="BA10" s="14">
        <f t="shared" si="19"/>
        <v>-1.7599255852409466</v>
      </c>
      <c r="BB10" s="14">
        <f t="shared" si="20"/>
        <v>1.0726697196258321</v>
      </c>
      <c r="BC10" s="14">
        <f t="shared" si="21"/>
        <v>2.3213735681185819</v>
      </c>
      <c r="BD10" s="14">
        <f t="shared" si="22"/>
        <v>9.1675193996103382E-2</v>
      </c>
      <c r="BE10" s="14">
        <f t="shared" si="23"/>
        <v>1.1709285051934446</v>
      </c>
      <c r="BF10" s="14"/>
      <c r="BG10" s="14">
        <f t="shared" si="24"/>
        <v>0.15323012257978658</v>
      </c>
      <c r="BH10" s="14">
        <f t="shared" si="25"/>
        <v>0.34382386064152004</v>
      </c>
      <c r="BI10" s="14">
        <f t="shared" si="26"/>
        <v>8.1014533050062884E-2</v>
      </c>
      <c r="BJ10" s="14">
        <f t="shared" si="27"/>
        <v>0.93136372538788614</v>
      </c>
      <c r="BK10" s="14">
        <f t="shared" si="28"/>
        <v>0.30662293362969917</v>
      </c>
    </row>
    <row r="11" spans="1:63" x14ac:dyDescent="0.2">
      <c r="A11" s="1">
        <v>43</v>
      </c>
      <c r="B11" s="1">
        <v>67</v>
      </c>
      <c r="D11">
        <v>3023.6313</v>
      </c>
      <c r="E11" s="1">
        <v>23</v>
      </c>
      <c r="F11" t="s">
        <v>340</v>
      </c>
      <c r="G11" s="5">
        <v>7.2995249064209608E-2</v>
      </c>
      <c r="H11" s="5">
        <v>0.12042614454362223</v>
      </c>
      <c r="I11" s="5">
        <v>0.17895220270659373</v>
      </c>
      <c r="J11" s="5">
        <v>0.24349553699971205</v>
      </c>
      <c r="K11" s="5">
        <v>0.31812395623380363</v>
      </c>
      <c r="M11" s="5">
        <v>8.174858431711296E-2</v>
      </c>
      <c r="N11" s="5">
        <v>0.11518499856032248</v>
      </c>
      <c r="O11" s="5">
        <v>0.18037470006718492</v>
      </c>
      <c r="P11" s="5">
        <v>0.25036946923889047</v>
      </c>
      <c r="Q11" s="5">
        <v>0.32349611287071695</v>
      </c>
      <c r="R11" s="1">
        <v>43</v>
      </c>
      <c r="S11" s="1">
        <v>67</v>
      </c>
      <c r="T11" s="7">
        <v>-8.7533352529033485E-3</v>
      </c>
      <c r="U11" s="7">
        <v>5.2411459832997541E-3</v>
      </c>
      <c r="V11" s="7">
        <v>-1.4224973605912251E-3</v>
      </c>
      <c r="W11" s="7">
        <v>-6.8739322391784402E-3</v>
      </c>
      <c r="X11" s="6">
        <v>-5.372156636913308E-3</v>
      </c>
      <c r="Y11" s="1">
        <v>43</v>
      </c>
      <c r="Z11" s="1">
        <v>67</v>
      </c>
      <c r="AA11" s="5">
        <v>8.2581821671945475E-3</v>
      </c>
      <c r="AB11" s="5">
        <v>8.7676840387753141E-3</v>
      </c>
      <c r="AC11" s="5">
        <v>4.9983203762357228E-3</v>
      </c>
      <c r="AD11" s="5">
        <v>9.7307803052116316E-3</v>
      </c>
      <c r="AE11" s="5">
        <v>1.4855792302524233E-2</v>
      </c>
      <c r="AF11" s="5">
        <v>3.4879067088972064E-3</v>
      </c>
      <c r="AG11" s="5">
        <v>1.0334149150590268E-2</v>
      </c>
      <c r="AH11" s="5">
        <v>5.3623188405797096E-3</v>
      </c>
      <c r="AI11" s="5">
        <v>1.7828966311546214E-2</v>
      </c>
      <c r="AJ11" s="5">
        <v>3.8191765044630005E-3</v>
      </c>
      <c r="AK11" s="14">
        <f t="shared" si="5"/>
        <v>-0.20132671081677703</v>
      </c>
      <c r="AL11" s="14">
        <f t="shared" si="6"/>
        <v>0.12054635761589434</v>
      </c>
      <c r="AM11" s="14">
        <f t="shared" si="7"/>
        <v>-3.2717439293598174E-2</v>
      </c>
      <c r="AN11" s="14">
        <f t="shared" si="8"/>
        <v>-0.15810044150110414</v>
      </c>
      <c r="AO11" s="14">
        <f t="shared" si="9"/>
        <v>-0.12355960264900609</v>
      </c>
      <c r="AP11" s="14" t="str">
        <f t="shared" si="10"/>
        <v>-</v>
      </c>
      <c r="AQ11" s="14" t="str">
        <f t="shared" si="11"/>
        <v>-</v>
      </c>
      <c r="AR11" s="14" t="str">
        <f t="shared" si="12"/>
        <v>-</v>
      </c>
      <c r="AS11" s="14" t="str">
        <f t="shared" si="13"/>
        <v>-</v>
      </c>
      <c r="AT11" s="14" t="str">
        <f t="shared" si="14"/>
        <v>-</v>
      </c>
      <c r="AU11" s="14">
        <f t="shared" si="29"/>
        <v>0.16605076096601898</v>
      </c>
      <c r="AV11" s="14">
        <f t="shared" ref="AV11:AV17" si="30">_xlfn.T.DIST.2T(ABS(BB11),$BB$3)</f>
        <v>0.53964275099106251</v>
      </c>
      <c r="AW11" s="14">
        <f t="shared" ref="AW11:AW17" si="31">_xlfn.T.DIST.2T(ABS(BC11),$BB$3)</f>
        <v>0.75368433292623349</v>
      </c>
      <c r="AX11" s="14">
        <f t="shared" ref="AX11:AX17" si="32">_xlfn.T.DIST.2T(ABS(BD11),$BB$3)</f>
        <v>0.5892440519180544</v>
      </c>
      <c r="AY11" s="14">
        <f t="shared" ref="AY11:AY17" si="33">_xlfn.T.DIST.2T(ABS(BE11),$BB$3)</f>
        <v>0.57684805766773894</v>
      </c>
      <c r="BA11" s="14">
        <f t="shared" si="19"/>
        <v>-1.6912427235619625</v>
      </c>
      <c r="BB11" s="14">
        <f t="shared" si="20"/>
        <v>0.66984051136362677</v>
      </c>
      <c r="BC11" s="14">
        <f t="shared" si="21"/>
        <v>-0.33610322593522607</v>
      </c>
      <c r="BD11" s="14">
        <f t="shared" si="22"/>
        <v>-0.5861681932967503</v>
      </c>
      <c r="BE11" s="14">
        <f t="shared" si="23"/>
        <v>-0.60661922020526193</v>
      </c>
      <c r="BF11" s="14"/>
      <c r="BG11" s="14">
        <f t="shared" si="24"/>
        <v>0.16605076096601898</v>
      </c>
      <c r="BH11" s="14">
        <f t="shared" si="25"/>
        <v>0.53964275099106251</v>
      </c>
      <c r="BI11" s="14">
        <f t="shared" si="26"/>
        <v>0.75368433292623349</v>
      </c>
      <c r="BJ11" s="14">
        <f t="shared" si="27"/>
        <v>0.5892440519180544</v>
      </c>
      <c r="BK11" s="14">
        <f t="shared" si="28"/>
        <v>0.57684805766773894</v>
      </c>
    </row>
    <row r="12" spans="1:63" x14ac:dyDescent="0.2">
      <c r="A12" s="1">
        <v>50</v>
      </c>
      <c r="B12" s="1">
        <v>67</v>
      </c>
      <c r="D12">
        <v>2189.1349</v>
      </c>
      <c r="E12" s="1">
        <v>16</v>
      </c>
      <c r="F12" t="s">
        <v>341</v>
      </c>
      <c r="G12" s="5">
        <v>0.10807436534216334</v>
      </c>
      <c r="H12" s="5">
        <v>0.17640618101545252</v>
      </c>
      <c r="I12" s="5">
        <v>0.25512727649006622</v>
      </c>
      <c r="J12" s="5">
        <v>0.32552000551876381</v>
      </c>
      <c r="K12" s="5">
        <v>0.37490093818984543</v>
      </c>
      <c r="M12" s="5">
        <v>0.11978097406181015</v>
      </c>
      <c r="N12" s="5">
        <v>0.16694225993377484</v>
      </c>
      <c r="O12" s="5">
        <v>0.25511113410596026</v>
      </c>
      <c r="P12" s="5">
        <v>0.3191755656732892</v>
      </c>
      <c r="Q12" s="5">
        <v>0.36716321743929359</v>
      </c>
      <c r="R12" s="1">
        <v>50</v>
      </c>
      <c r="S12" s="1">
        <v>67</v>
      </c>
      <c r="T12" s="7">
        <v>-1.1706608719646803E-2</v>
      </c>
      <c r="U12" s="7">
        <v>9.4639210816776891E-3</v>
      </c>
      <c r="V12" s="7">
        <v>1.6142384105980237E-5</v>
      </c>
      <c r="W12" s="7">
        <v>6.344439845474596E-3</v>
      </c>
      <c r="X12" s="6">
        <v>7.7377207505518906E-3</v>
      </c>
      <c r="Y12" s="1">
        <v>50</v>
      </c>
      <c r="Z12" s="1">
        <v>67</v>
      </c>
      <c r="AA12" s="5">
        <v>6.2068846578366447E-3</v>
      </c>
      <c r="AB12" s="5">
        <v>6.6735651214128036E-3</v>
      </c>
      <c r="AC12" s="5">
        <v>6.3846578366445915E-3</v>
      </c>
      <c r="AD12" s="5">
        <v>3.4803394039735099E-3</v>
      </c>
      <c r="AE12" s="5">
        <v>9.4223233995584989E-3</v>
      </c>
      <c r="AF12" s="5">
        <v>6.1921219646799107E-3</v>
      </c>
      <c r="AG12" s="5">
        <v>1.0656939845474615E-2</v>
      </c>
      <c r="AH12" s="5">
        <v>7.1392108167770418E-3</v>
      </c>
      <c r="AI12" s="5">
        <v>1.5608098785871966E-2</v>
      </c>
      <c r="AJ12" s="5">
        <v>1.2522902869757173E-2</v>
      </c>
      <c r="AK12" s="14">
        <f t="shared" si="5"/>
        <v>-0.18730573951434884</v>
      </c>
      <c r="AL12" s="14">
        <f t="shared" si="6"/>
        <v>0.15142273730684302</v>
      </c>
      <c r="AM12" s="14">
        <f t="shared" si="7"/>
        <v>2.5827814569568379E-4</v>
      </c>
      <c r="AN12" s="14">
        <f t="shared" si="8"/>
        <v>0.10151103752759354</v>
      </c>
      <c r="AO12" s="14">
        <f t="shared" si="9"/>
        <v>0.12380353200883025</v>
      </c>
      <c r="AP12" s="14" t="str">
        <f t="shared" si="10"/>
        <v>-</v>
      </c>
      <c r="AQ12" s="14" t="str">
        <f t="shared" si="11"/>
        <v>-</v>
      </c>
      <c r="AR12" s="14" t="str">
        <f t="shared" si="12"/>
        <v>-</v>
      </c>
      <c r="AS12" s="14" t="str">
        <f t="shared" si="13"/>
        <v>-</v>
      </c>
      <c r="AT12" s="14" t="str">
        <f t="shared" si="14"/>
        <v>-</v>
      </c>
      <c r="AU12" s="14">
        <f t="shared" si="29"/>
        <v>8.1789274017628547E-2</v>
      </c>
      <c r="AV12" s="14">
        <f t="shared" si="30"/>
        <v>0.26232394242978663</v>
      </c>
      <c r="AW12" s="14">
        <f t="shared" si="31"/>
        <v>0.99781058583540072</v>
      </c>
      <c r="AX12" s="14">
        <f t="shared" si="32"/>
        <v>0.52974185902760917</v>
      </c>
      <c r="AY12" s="14">
        <f t="shared" si="33"/>
        <v>0.44065128132477288</v>
      </c>
      <c r="BA12" s="14">
        <f t="shared" si="19"/>
        <v>-2.3127012130416116</v>
      </c>
      <c r="BB12" s="14">
        <f t="shared" si="20"/>
        <v>1.3036361963396863</v>
      </c>
      <c r="BC12" s="14">
        <f t="shared" si="21"/>
        <v>2.9192240688803088E-3</v>
      </c>
      <c r="BD12" s="14">
        <f t="shared" si="22"/>
        <v>0.68717426182203467</v>
      </c>
      <c r="BE12" s="14">
        <f t="shared" si="23"/>
        <v>0.85517816418720727</v>
      </c>
      <c r="BF12" s="14"/>
      <c r="BG12" s="14">
        <f t="shared" si="24"/>
        <v>8.1789274017628547E-2</v>
      </c>
      <c r="BH12" s="14">
        <f t="shared" si="25"/>
        <v>0.26232394242978663</v>
      </c>
      <c r="BI12" s="14">
        <f t="shared" si="26"/>
        <v>0.99781058583540072</v>
      </c>
      <c r="BJ12" s="14">
        <f t="shared" si="27"/>
        <v>0.52974185902760917</v>
      </c>
      <c r="BK12" s="14">
        <f t="shared" si="28"/>
        <v>0.44065128132477288</v>
      </c>
    </row>
    <row r="13" spans="1:63" x14ac:dyDescent="0.2">
      <c r="A13" s="1">
        <v>69</v>
      </c>
      <c r="B13" s="1">
        <v>76</v>
      </c>
      <c r="D13">
        <v>922.48800000000006</v>
      </c>
      <c r="E13" s="1">
        <v>7</v>
      </c>
      <c r="F13" t="s">
        <v>256</v>
      </c>
      <c r="G13" s="5">
        <v>-4.01844843897824E-3</v>
      </c>
      <c r="H13" s="5">
        <v>2.2499211605171874E-3</v>
      </c>
      <c r="I13" s="5">
        <v>2.1364553768527278E-2</v>
      </c>
      <c r="J13" s="5">
        <v>4.5022390413118889E-2</v>
      </c>
      <c r="K13" s="5">
        <v>6.8807316304005037E-2</v>
      </c>
      <c r="M13" s="5">
        <v>1.1015452538631345E-3</v>
      </c>
      <c r="N13" s="5">
        <v>2.5305897193314414E-3</v>
      </c>
      <c r="O13" s="5">
        <v>2.1043046357615891E-2</v>
      </c>
      <c r="P13" s="5">
        <v>5.648580889309366E-2</v>
      </c>
      <c r="Q13" s="5">
        <v>7.1794544307789337E-2</v>
      </c>
      <c r="R13" s="1">
        <v>69</v>
      </c>
      <c r="S13" s="1">
        <v>76</v>
      </c>
      <c r="T13" s="7">
        <v>-5.1199936928413752E-3</v>
      </c>
      <c r="U13" s="7">
        <v>-2.8066855881425423E-4</v>
      </c>
      <c r="V13" s="7">
        <v>3.2150741091138647E-4</v>
      </c>
      <c r="W13" s="7">
        <v>-1.1463418479974773E-2</v>
      </c>
      <c r="X13" s="6">
        <v>-2.9872280037842938E-3</v>
      </c>
      <c r="Y13" s="1">
        <v>69</v>
      </c>
      <c r="Z13" s="1">
        <v>76</v>
      </c>
      <c r="AA13" s="5">
        <v>6.9929044465468302E-3</v>
      </c>
      <c r="AB13" s="5">
        <v>4.2544938505203406E-3</v>
      </c>
      <c r="AC13" s="5">
        <v>1.0657836644591611E-2</v>
      </c>
      <c r="AD13" s="5">
        <v>4.2943866288237143E-3</v>
      </c>
      <c r="AE13" s="5">
        <v>6.3350678019552182E-3</v>
      </c>
      <c r="AF13" s="5">
        <v>4.7500788394828127E-3</v>
      </c>
      <c r="AG13" s="5">
        <v>6.3134657836644596E-3</v>
      </c>
      <c r="AH13" s="5">
        <v>4.9292021444339315E-3</v>
      </c>
      <c r="AI13" s="5">
        <v>1.0426994638915169E-2</v>
      </c>
      <c r="AJ13" s="5">
        <v>5.9165878271838536E-3</v>
      </c>
      <c r="AK13" s="14">
        <f t="shared" si="5"/>
        <v>-3.5839955849889624E-2</v>
      </c>
      <c r="AL13" s="14">
        <f t="shared" si="6"/>
        <v>-1.9646799116997795E-3</v>
      </c>
      <c r="AM13" s="14">
        <f t="shared" si="7"/>
        <v>2.2505518763797053E-3</v>
      </c>
      <c r="AN13" s="14">
        <f t="shared" si="8"/>
        <v>-8.0243929359823413E-2</v>
      </c>
      <c r="AO13" s="14">
        <f t="shared" si="9"/>
        <v>-2.0910596026490057E-2</v>
      </c>
      <c r="AP13" s="14" t="str">
        <f t="shared" si="10"/>
        <v>-</v>
      </c>
      <c r="AQ13" s="14" t="str">
        <f t="shared" si="11"/>
        <v>-</v>
      </c>
      <c r="AR13" s="14" t="str">
        <f t="shared" si="12"/>
        <v>-</v>
      </c>
      <c r="AS13" s="14" t="str">
        <f t="shared" si="13"/>
        <v>-</v>
      </c>
      <c r="AT13" s="14" t="str">
        <f t="shared" si="14"/>
        <v>-</v>
      </c>
      <c r="AU13" s="14">
        <f t="shared" si="29"/>
        <v>0.35336503337046576</v>
      </c>
      <c r="AV13" s="14">
        <f t="shared" si="30"/>
        <v>0.95215014043563784</v>
      </c>
      <c r="AW13" s="14">
        <f t="shared" si="31"/>
        <v>0.96444926605060899</v>
      </c>
      <c r="AX13" s="14">
        <f t="shared" si="32"/>
        <v>0.15308635552235875</v>
      </c>
      <c r="AY13" s="14">
        <f t="shared" si="33"/>
        <v>0.58272216268012511</v>
      </c>
      <c r="BA13" s="14">
        <f t="shared" si="19"/>
        <v>-1.0490266215574218</v>
      </c>
      <c r="BB13" s="14">
        <f t="shared" si="20"/>
        <v>-6.3853995175341696E-2</v>
      </c>
      <c r="BC13" s="14">
        <f t="shared" si="21"/>
        <v>4.7423184817497077E-2</v>
      </c>
      <c r="BD13" s="14">
        <f t="shared" si="22"/>
        <v>-1.7607298580632502</v>
      </c>
      <c r="BE13" s="14">
        <f t="shared" si="23"/>
        <v>-0.59689235659173512</v>
      </c>
      <c r="BF13" s="14"/>
      <c r="BG13" s="14">
        <f t="shared" si="24"/>
        <v>0.35336503337046576</v>
      </c>
      <c r="BH13" s="14">
        <f t="shared" si="25"/>
        <v>0.95215014043563784</v>
      </c>
      <c r="BI13" s="14">
        <f t="shared" si="26"/>
        <v>0.96444926605060899</v>
      </c>
      <c r="BJ13" s="14">
        <f t="shared" si="27"/>
        <v>0.15308635552235875</v>
      </c>
      <c r="BK13" s="14">
        <f t="shared" si="28"/>
        <v>0.58272216268012511</v>
      </c>
    </row>
    <row r="14" spans="1:63" x14ac:dyDescent="0.2">
      <c r="A14" s="1">
        <v>77</v>
      </c>
      <c r="B14" s="1">
        <v>93</v>
      </c>
      <c r="D14">
        <v>2185.0455000000002</v>
      </c>
      <c r="E14" s="1">
        <v>16</v>
      </c>
      <c r="F14" t="s">
        <v>255</v>
      </c>
      <c r="G14" s="5">
        <v>0.15501310706401764</v>
      </c>
      <c r="H14" s="5">
        <v>0.17340217991169976</v>
      </c>
      <c r="I14" s="5">
        <v>0.207525869205298</v>
      </c>
      <c r="J14" s="5">
        <v>0.22451400386313464</v>
      </c>
      <c r="K14" s="5">
        <v>0.23595633278145695</v>
      </c>
      <c r="M14" s="5">
        <v>0.16097737306843266</v>
      </c>
      <c r="N14" s="5">
        <v>0.17253780353200882</v>
      </c>
      <c r="O14" s="5">
        <v>0.20286989514348786</v>
      </c>
      <c r="P14" s="5">
        <v>0.21865900938189847</v>
      </c>
      <c r="Q14" s="5">
        <v>0.22948599613686535</v>
      </c>
      <c r="R14" s="1">
        <v>77</v>
      </c>
      <c r="S14" s="1">
        <v>93</v>
      </c>
      <c r="T14" s="7">
        <v>-5.9642660044150059E-3</v>
      </c>
      <c r="U14" s="7">
        <v>8.6437637969094441E-4</v>
      </c>
      <c r="V14" s="7">
        <v>4.6559740618101406E-3</v>
      </c>
      <c r="W14" s="7">
        <v>5.8549944812361799E-3</v>
      </c>
      <c r="X14" s="6">
        <v>6.4703366445916068E-3</v>
      </c>
      <c r="Y14" s="1">
        <v>77</v>
      </c>
      <c r="Z14" s="1">
        <v>93</v>
      </c>
      <c r="AA14" s="5">
        <v>5.6388658940397345E-3</v>
      </c>
      <c r="AB14" s="5">
        <v>4.9448123620309042E-3</v>
      </c>
      <c r="AC14" s="5">
        <v>6.5479442604856513E-3</v>
      </c>
      <c r="AD14" s="5">
        <v>3.3007726269315674E-3</v>
      </c>
      <c r="AE14" s="5">
        <v>5.9340507726269309E-3</v>
      </c>
      <c r="AF14" s="5">
        <v>5.9252897350993376E-3</v>
      </c>
      <c r="AG14" s="5">
        <v>6.0522902869757176E-3</v>
      </c>
      <c r="AH14" s="5">
        <v>4.0170391832229577E-3</v>
      </c>
      <c r="AI14" s="5">
        <v>6.7393763796909489E-3</v>
      </c>
      <c r="AJ14" s="5">
        <v>7.6061672185430461E-3</v>
      </c>
      <c r="AK14" s="14">
        <f t="shared" si="5"/>
        <v>-9.5428256070640094E-2</v>
      </c>
      <c r="AL14" s="14">
        <f t="shared" si="6"/>
        <v>1.3830022075055111E-2</v>
      </c>
      <c r="AM14" s="14">
        <f t="shared" si="7"/>
        <v>7.4495584988962249E-2</v>
      </c>
      <c r="AN14" s="14">
        <f t="shared" si="8"/>
        <v>9.3679911699778878E-2</v>
      </c>
      <c r="AO14" s="14">
        <f t="shared" si="9"/>
        <v>0.10352538631346571</v>
      </c>
      <c r="AP14" s="14" t="str">
        <f t="shared" si="10"/>
        <v>-</v>
      </c>
      <c r="AQ14" s="14" t="str">
        <f t="shared" si="11"/>
        <v>-</v>
      </c>
      <c r="AR14" s="14" t="str">
        <f t="shared" si="12"/>
        <v>-</v>
      </c>
      <c r="AS14" s="14" t="str">
        <f t="shared" si="13"/>
        <v>-</v>
      </c>
      <c r="AT14" s="14" t="str">
        <f t="shared" si="14"/>
        <v>-</v>
      </c>
      <c r="AU14" s="14">
        <f t="shared" si="29"/>
        <v>0.27521213234670749</v>
      </c>
      <c r="AV14" s="14">
        <f t="shared" si="30"/>
        <v>0.85741648503852164</v>
      </c>
      <c r="AW14" s="14">
        <f t="shared" si="31"/>
        <v>0.35305536369425039</v>
      </c>
      <c r="AX14" s="14">
        <f t="shared" si="32"/>
        <v>0.24794615338533768</v>
      </c>
      <c r="AY14" s="14">
        <f t="shared" si="33"/>
        <v>0.30995600854188338</v>
      </c>
      <c r="BA14" s="14">
        <f t="shared" si="19"/>
        <v>-1.2629481773460853</v>
      </c>
      <c r="BB14" s="14">
        <f t="shared" si="20"/>
        <v>0.19156187218827872</v>
      </c>
      <c r="BC14" s="14">
        <f t="shared" si="21"/>
        <v>1.0497849886750328</v>
      </c>
      <c r="BD14" s="14">
        <f t="shared" si="22"/>
        <v>1.3513809602192071</v>
      </c>
      <c r="BE14" s="14">
        <f t="shared" si="23"/>
        <v>1.1616900180945973</v>
      </c>
      <c r="BF14" s="14"/>
      <c r="BG14" s="14">
        <f t="shared" si="24"/>
        <v>0.27521213234670749</v>
      </c>
      <c r="BH14" s="14">
        <f t="shared" si="25"/>
        <v>0.85741648503852164</v>
      </c>
      <c r="BI14" s="14">
        <f t="shared" si="26"/>
        <v>0.35305536369425039</v>
      </c>
      <c r="BJ14" s="14">
        <f t="shared" si="27"/>
        <v>0.24794615338533768</v>
      </c>
      <c r="BK14" s="14">
        <f t="shared" si="28"/>
        <v>0.30995600854188338</v>
      </c>
    </row>
    <row r="15" spans="1:63" x14ac:dyDescent="0.2">
      <c r="A15" s="1">
        <v>92</v>
      </c>
      <c r="B15" s="1">
        <v>99</v>
      </c>
      <c r="D15">
        <v>1033.6193000000001</v>
      </c>
      <c r="E15" s="1">
        <v>6</v>
      </c>
      <c r="F15" t="s">
        <v>254</v>
      </c>
      <c r="G15" s="5">
        <v>1.9024098601913172E-2</v>
      </c>
      <c r="H15" s="5">
        <v>2.1982891832229581E-2</v>
      </c>
      <c r="I15" s="5">
        <v>2.4849153789551139E-2</v>
      </c>
      <c r="J15" s="5">
        <v>1.890194996320824E-2</v>
      </c>
      <c r="K15" s="5">
        <v>7.1895511405445187E-2</v>
      </c>
      <c r="M15" s="5">
        <v>2.1397718910963946E-2</v>
      </c>
      <c r="N15" s="5">
        <v>1.8039551140544514E-2</v>
      </c>
      <c r="O15" s="5">
        <v>1.8819904341427517E-2</v>
      </c>
      <c r="P15" s="5">
        <v>2.7244849153789552E-2</v>
      </c>
      <c r="Q15" s="5">
        <v>7.4510669610007366E-2</v>
      </c>
      <c r="R15" s="1">
        <v>92</v>
      </c>
      <c r="S15" s="1">
        <v>99</v>
      </c>
      <c r="T15" s="7">
        <v>-2.3736203090507723E-3</v>
      </c>
      <c r="U15" s="7">
        <v>3.9433406916850617E-3</v>
      </c>
      <c r="V15" s="7">
        <v>6.0292494481236228E-3</v>
      </c>
      <c r="W15" s="7">
        <v>-8.342899190581312E-3</v>
      </c>
      <c r="X15" s="6">
        <v>-2.6151582045621791E-3</v>
      </c>
      <c r="Y15" s="1">
        <v>92</v>
      </c>
      <c r="Z15" s="1">
        <v>99</v>
      </c>
      <c r="AA15" s="5">
        <v>1.1600809418690215E-2</v>
      </c>
      <c r="AB15" s="5">
        <v>7.2442972774098601E-3</v>
      </c>
      <c r="AC15" s="5">
        <v>9.6065121412803531E-3</v>
      </c>
      <c r="AD15" s="5">
        <v>6.3392200147167031E-3</v>
      </c>
      <c r="AE15" s="5">
        <v>6.9151949963208231E-3</v>
      </c>
      <c r="AF15" s="5">
        <v>9.1688741721854296E-3</v>
      </c>
      <c r="AG15" s="5">
        <v>8.6278513612950691E-3</v>
      </c>
      <c r="AH15" s="5">
        <v>9.9900662251655621E-3</v>
      </c>
      <c r="AI15" s="5">
        <v>9.938189845474614E-3</v>
      </c>
      <c r="AJ15" s="5">
        <v>1.0057027225901398E-2</v>
      </c>
      <c r="AK15" s="14">
        <f t="shared" si="5"/>
        <v>-1.4241721854304633E-2</v>
      </c>
      <c r="AL15" s="14">
        <f t="shared" si="6"/>
        <v>2.366004415011037E-2</v>
      </c>
      <c r="AM15" s="14">
        <f t="shared" si="7"/>
        <v>3.6175496688741739E-2</v>
      </c>
      <c r="AN15" s="14">
        <f t="shared" si="8"/>
        <v>-5.0057395143487872E-2</v>
      </c>
      <c r="AO15" s="14">
        <f t="shared" si="9"/>
        <v>-1.5690949227373074E-2</v>
      </c>
      <c r="AP15" s="14" t="str">
        <f t="shared" si="10"/>
        <v>-</v>
      </c>
      <c r="AQ15" s="14" t="str">
        <f t="shared" si="11"/>
        <v>-</v>
      </c>
      <c r="AR15" s="14" t="str">
        <f t="shared" si="12"/>
        <v>-</v>
      </c>
      <c r="AS15" s="14" t="str">
        <f t="shared" si="13"/>
        <v>-</v>
      </c>
      <c r="AT15" s="14" t="str">
        <f t="shared" si="14"/>
        <v>-</v>
      </c>
      <c r="AU15" s="14">
        <f t="shared" si="29"/>
        <v>0.79476499688265012</v>
      </c>
      <c r="AV15" s="14">
        <f t="shared" si="30"/>
        <v>0.57706298106707865</v>
      </c>
      <c r="AW15" s="14">
        <f t="shared" si="31"/>
        <v>0.49308025759353846</v>
      </c>
      <c r="AX15" s="14">
        <f t="shared" si="32"/>
        <v>0.28748495083815767</v>
      </c>
      <c r="AY15" s="14">
        <f t="shared" si="33"/>
        <v>0.72936580112206706</v>
      </c>
      <c r="BA15" s="14">
        <f t="shared" si="19"/>
        <v>-0.2780353922924127</v>
      </c>
      <c r="BB15" s="14">
        <f t="shared" si="20"/>
        <v>0.60626217603817711</v>
      </c>
      <c r="BC15" s="14">
        <f t="shared" si="21"/>
        <v>0.75348647199422913</v>
      </c>
      <c r="BD15" s="14">
        <f t="shared" si="22"/>
        <v>-1.2258664159335586</v>
      </c>
      <c r="BE15" s="14">
        <f t="shared" si="23"/>
        <v>-0.37112340297234425</v>
      </c>
      <c r="BF15" s="14"/>
      <c r="BG15" s="14">
        <f t="shared" si="24"/>
        <v>0.79476499688265012</v>
      </c>
      <c r="BH15" s="14">
        <f t="shared" si="25"/>
        <v>0.57706298106707865</v>
      </c>
      <c r="BI15" s="14">
        <f t="shared" si="26"/>
        <v>0.49308025759353846</v>
      </c>
      <c r="BJ15" s="14">
        <f t="shared" si="27"/>
        <v>0.28748495083815767</v>
      </c>
      <c r="BK15" s="14">
        <f t="shared" si="28"/>
        <v>0.72936580112206706</v>
      </c>
    </row>
    <row r="16" spans="1:63" x14ac:dyDescent="0.2">
      <c r="A16" s="1">
        <v>100</v>
      </c>
      <c r="B16" s="1">
        <v>113</v>
      </c>
      <c r="D16">
        <v>1623.9428</v>
      </c>
      <c r="E16" s="1">
        <v>12</v>
      </c>
      <c r="F16" t="s">
        <v>253</v>
      </c>
      <c r="G16" s="5">
        <v>0.17183342531272994</v>
      </c>
      <c r="H16" s="5">
        <v>0.23994701986754965</v>
      </c>
      <c r="I16" s="5">
        <v>0.3085694444444444</v>
      </c>
      <c r="J16" s="5">
        <v>0.40107155997056659</v>
      </c>
      <c r="K16" s="5">
        <v>0.41946697939661509</v>
      </c>
      <c r="M16" s="5">
        <v>0.18257496320824135</v>
      </c>
      <c r="N16" s="5">
        <v>0.23180058866813832</v>
      </c>
      <c r="O16" s="5">
        <v>0.30711874540103018</v>
      </c>
      <c r="P16" s="5">
        <v>0.39408489698307575</v>
      </c>
      <c r="Q16" s="5">
        <v>0.41092715231788079</v>
      </c>
      <c r="R16" s="1">
        <v>100</v>
      </c>
      <c r="S16" s="1">
        <v>113</v>
      </c>
      <c r="T16" s="7">
        <v>-1.07415378955114E-2</v>
      </c>
      <c r="U16" s="7">
        <v>8.1464311994113303E-3</v>
      </c>
      <c r="V16" s="7">
        <v>1.4506990434142452E-3</v>
      </c>
      <c r="W16" s="7">
        <v>6.9866629874908116E-3</v>
      </c>
      <c r="X16" s="6">
        <v>8.5398270787343279E-3</v>
      </c>
      <c r="Y16" s="1">
        <v>100</v>
      </c>
      <c r="Z16" s="1">
        <v>113</v>
      </c>
      <c r="AA16" s="5">
        <v>7.4782008830022069E-3</v>
      </c>
      <c r="AB16" s="5">
        <v>2.7278329654157464E-3</v>
      </c>
      <c r="AC16" s="5">
        <v>8.9598050036791745E-3</v>
      </c>
      <c r="AD16" s="5">
        <v>3.5364238410596029E-3</v>
      </c>
      <c r="AE16" s="5">
        <v>8.1947203826342897E-3</v>
      </c>
      <c r="AF16" s="5">
        <v>7.2121044885945541E-3</v>
      </c>
      <c r="AG16" s="5">
        <v>8.1300588668138333E-3</v>
      </c>
      <c r="AH16" s="5">
        <v>7.2698675496688731E-3</v>
      </c>
      <c r="AI16" s="5">
        <v>1.0981880058866814E-2</v>
      </c>
      <c r="AJ16" s="5">
        <v>9.6741169977924944E-3</v>
      </c>
      <c r="AK16" s="14">
        <f t="shared" si="5"/>
        <v>-0.12889845474613681</v>
      </c>
      <c r="AL16" s="14">
        <f t="shared" si="6"/>
        <v>9.7757174392935964E-2</v>
      </c>
      <c r="AM16" s="14">
        <f t="shared" si="7"/>
        <v>1.7408388520970944E-2</v>
      </c>
      <c r="AN16" s="14">
        <f t="shared" si="8"/>
        <v>8.3839955849889736E-2</v>
      </c>
      <c r="AO16" s="14">
        <f t="shared" si="9"/>
        <v>0.10247792494481194</v>
      </c>
      <c r="AP16" s="14" t="str">
        <f t="shared" si="10"/>
        <v>-</v>
      </c>
      <c r="AQ16" s="14" t="str">
        <f t="shared" si="11"/>
        <v>-</v>
      </c>
      <c r="AR16" s="14" t="str">
        <f t="shared" si="12"/>
        <v>-</v>
      </c>
      <c r="AS16" s="14" t="str">
        <f t="shared" si="13"/>
        <v>-</v>
      </c>
      <c r="AT16" s="14" t="str">
        <f t="shared" si="14"/>
        <v>-</v>
      </c>
      <c r="AU16" s="14">
        <f t="shared" si="29"/>
        <v>0.14781787151518708</v>
      </c>
      <c r="AV16" s="14">
        <f t="shared" si="30"/>
        <v>0.17523431092028496</v>
      </c>
      <c r="AW16" s="14">
        <f t="shared" si="31"/>
        <v>0.83826507725094157</v>
      </c>
      <c r="AX16" s="14">
        <f t="shared" si="32"/>
        <v>0.35342240013851478</v>
      </c>
      <c r="AY16" s="14">
        <f t="shared" si="33"/>
        <v>0.3081580542153895</v>
      </c>
      <c r="BA16" s="14">
        <f t="shared" si="19"/>
        <v>-1.7907709081749559</v>
      </c>
      <c r="BB16" s="14">
        <f t="shared" si="20"/>
        <v>1.6453919511768178</v>
      </c>
      <c r="BC16" s="14">
        <f t="shared" si="21"/>
        <v>0.2177717227801588</v>
      </c>
      <c r="BD16" s="14">
        <f t="shared" si="22"/>
        <v>1.0488861978356641</v>
      </c>
      <c r="BE16" s="14">
        <f t="shared" si="23"/>
        <v>1.1666619797431357</v>
      </c>
      <c r="BF16" s="14"/>
      <c r="BG16" s="14">
        <f t="shared" si="24"/>
        <v>0.14781787151518708</v>
      </c>
      <c r="BH16" s="14">
        <f t="shared" si="25"/>
        <v>0.17523431092028496</v>
      </c>
      <c r="BI16" s="14">
        <f t="shared" si="26"/>
        <v>0.83826507725094157</v>
      </c>
      <c r="BJ16" s="14">
        <f t="shared" si="27"/>
        <v>0.35342240013851478</v>
      </c>
      <c r="BK16" s="14">
        <f t="shared" si="28"/>
        <v>0.3081580542153895</v>
      </c>
    </row>
    <row r="17" spans="1:63" x14ac:dyDescent="0.2">
      <c r="A17" s="1">
        <v>100</v>
      </c>
      <c r="B17" s="1">
        <v>116</v>
      </c>
      <c r="D17">
        <v>2023.1295</v>
      </c>
      <c r="E17" s="1">
        <v>15</v>
      </c>
      <c r="F17" t="s">
        <v>345</v>
      </c>
      <c r="G17" s="5">
        <v>0.14682943340691687</v>
      </c>
      <c r="H17" s="5">
        <v>0.20500103016924207</v>
      </c>
      <c r="I17" s="5">
        <v>0.26578138337012508</v>
      </c>
      <c r="J17" s="5">
        <v>0.39837976453274465</v>
      </c>
      <c r="K17" s="5">
        <v>0.4455393671817513</v>
      </c>
      <c r="M17" s="5">
        <v>0.15330058866813834</v>
      </c>
      <c r="N17" s="5">
        <v>0.19657343635025754</v>
      </c>
      <c r="O17" s="5">
        <v>0.27154002943340694</v>
      </c>
      <c r="P17" s="5">
        <v>0.3987573951434879</v>
      </c>
      <c r="Q17" s="5">
        <v>0.44005106696100071</v>
      </c>
      <c r="R17" s="1">
        <v>100</v>
      </c>
      <c r="S17" s="1">
        <v>116</v>
      </c>
      <c r="T17" s="7">
        <v>-6.4711552612214942E-3</v>
      </c>
      <c r="U17" s="7">
        <v>8.4275938189845422E-3</v>
      </c>
      <c r="V17" s="7">
        <v>-5.7586460632818087E-3</v>
      </c>
      <c r="W17" s="7">
        <v>-3.7763061074323621E-4</v>
      </c>
      <c r="X17" s="6">
        <v>5.4883002207505548E-3</v>
      </c>
      <c r="Y17" s="1">
        <v>100</v>
      </c>
      <c r="Z17" s="1">
        <v>116</v>
      </c>
      <c r="AA17" s="5">
        <v>3.3694628403237673E-3</v>
      </c>
      <c r="AB17" s="5">
        <v>6.89308314937454E-3</v>
      </c>
      <c r="AC17" s="5">
        <v>1.0200809418690214E-2</v>
      </c>
      <c r="AD17" s="5">
        <v>3.3740986019131711E-3</v>
      </c>
      <c r="AE17" s="5">
        <v>6.622737306843267E-3</v>
      </c>
      <c r="AF17" s="5">
        <v>6.9810890360559232E-3</v>
      </c>
      <c r="AG17" s="5">
        <v>9.5999264164827076E-3</v>
      </c>
      <c r="AH17" s="5">
        <v>6.9578366445916112E-3</v>
      </c>
      <c r="AI17" s="5">
        <v>1.5693745401030169E-2</v>
      </c>
      <c r="AJ17" s="5">
        <v>3.7062545989698307E-3</v>
      </c>
      <c r="AK17" s="14">
        <f t="shared" si="5"/>
        <v>-9.7067328918322413E-2</v>
      </c>
      <c r="AL17" s="14">
        <f t="shared" si="6"/>
        <v>0.12641390728476815</v>
      </c>
      <c r="AM17" s="14">
        <f t="shared" si="7"/>
        <v>-8.6379690949227136E-2</v>
      </c>
      <c r="AN17" s="14">
        <f t="shared" si="8"/>
        <v>-5.6644591611485435E-3</v>
      </c>
      <c r="AO17" s="14">
        <f t="shared" si="9"/>
        <v>8.2324503311258318E-2</v>
      </c>
      <c r="AP17" s="14" t="str">
        <f t="shared" si="10"/>
        <v>-</v>
      </c>
      <c r="AQ17" s="14" t="str">
        <f t="shared" si="11"/>
        <v>-</v>
      </c>
      <c r="AR17" s="14" t="str">
        <f t="shared" si="12"/>
        <v>-</v>
      </c>
      <c r="AS17" s="14" t="str">
        <f t="shared" si="13"/>
        <v>-</v>
      </c>
      <c r="AT17" s="14" t="str">
        <f t="shared" si="14"/>
        <v>-</v>
      </c>
      <c r="AU17" s="14">
        <f t="shared" ref="AU17:AU80" si="34">_xlfn.T.DIST.2T(ABS(BA17),$BB$3)</f>
        <v>0.22172888858796885</v>
      </c>
      <c r="AV17" s="14">
        <f t="shared" si="30"/>
        <v>0.28437580357937919</v>
      </c>
      <c r="AW17" s="14">
        <f t="shared" si="31"/>
        <v>0.46451580916605262</v>
      </c>
      <c r="AX17" s="14">
        <f t="shared" si="32"/>
        <v>0.96945078350765401</v>
      </c>
      <c r="AY17" s="14">
        <f t="shared" si="33"/>
        <v>0.27859880907345536</v>
      </c>
      <c r="BA17" s="14">
        <f t="shared" si="19"/>
        <v>-1.445923706826348</v>
      </c>
      <c r="BB17" s="14">
        <f t="shared" si="20"/>
        <v>1.2351158895901908</v>
      </c>
      <c r="BC17" s="14">
        <f t="shared" si="21"/>
        <v>-0.80777732385323686</v>
      </c>
      <c r="BD17" s="14">
        <f t="shared" si="22"/>
        <v>-4.0746376239996898E-2</v>
      </c>
      <c r="BE17" s="14">
        <f t="shared" si="23"/>
        <v>1.2525603477691767</v>
      </c>
      <c r="BF17" s="14"/>
      <c r="BG17" s="14">
        <f t="shared" si="24"/>
        <v>0.22172888858796885</v>
      </c>
      <c r="BH17" s="14">
        <f t="shared" si="25"/>
        <v>0.28437580357937919</v>
      </c>
      <c r="BI17" s="14">
        <f t="shared" si="26"/>
        <v>0.46451580916605262</v>
      </c>
      <c r="BJ17" s="14">
        <f t="shared" si="27"/>
        <v>0.96945078350765401</v>
      </c>
      <c r="BK17" s="14">
        <f t="shared" si="28"/>
        <v>0.27859880907345536</v>
      </c>
    </row>
    <row r="18" spans="1:63" x14ac:dyDescent="0.2">
      <c r="A18" s="1">
        <v>110</v>
      </c>
      <c r="B18" s="1">
        <v>119</v>
      </c>
      <c r="D18">
        <v>1218.6840999999999</v>
      </c>
      <c r="E18" s="1">
        <v>9</v>
      </c>
      <c r="F18" t="s">
        <v>337</v>
      </c>
      <c r="G18" s="5">
        <v>4.0843144468972283E-2</v>
      </c>
      <c r="H18" s="5">
        <v>5.9358719646799118E-2</v>
      </c>
      <c r="I18" s="5">
        <v>0.11806303654648026</v>
      </c>
      <c r="J18" s="5">
        <v>0.29809578121167524</v>
      </c>
      <c r="K18" s="5">
        <v>0.39354598969830756</v>
      </c>
      <c r="M18" s="5">
        <v>4.9026857983811623E-2</v>
      </c>
      <c r="N18" s="5">
        <v>5.736252146185921E-2</v>
      </c>
      <c r="O18" s="5">
        <v>0.11690053961246014</v>
      </c>
      <c r="P18" s="5">
        <v>0.30016482707873438</v>
      </c>
      <c r="Q18" s="5">
        <v>0.38326453274466521</v>
      </c>
      <c r="R18" s="1">
        <v>110</v>
      </c>
      <c r="S18" s="1">
        <v>119</v>
      </c>
      <c r="T18" s="7">
        <v>-8.1837135148393365E-3</v>
      </c>
      <c r="U18" s="7">
        <v>1.9961981849399117E-3</v>
      </c>
      <c r="V18" s="7">
        <v>1.1624969340201146E-3</v>
      </c>
      <c r="W18" s="7">
        <v>-2.0690458670591218E-3</v>
      </c>
      <c r="X18" s="6">
        <v>1.0281456953642396E-2</v>
      </c>
      <c r="Y18" s="1">
        <v>110</v>
      </c>
      <c r="Z18" s="1">
        <v>119</v>
      </c>
      <c r="AA18" s="5">
        <v>6.0204807456463094E-3</v>
      </c>
      <c r="AB18" s="5">
        <v>8.88729457934756E-3</v>
      </c>
      <c r="AC18" s="5">
        <v>9.5524895756683836E-3</v>
      </c>
      <c r="AD18" s="5">
        <v>2.7792494481236204E-3</v>
      </c>
      <c r="AE18" s="5">
        <v>2.6664213882756933E-3</v>
      </c>
      <c r="AF18" s="5">
        <v>6.7071376011773364E-3</v>
      </c>
      <c r="AG18" s="5">
        <v>1.1954868776060829E-2</v>
      </c>
      <c r="AH18" s="5">
        <v>6.672185430463576E-3</v>
      </c>
      <c r="AI18" s="5">
        <v>6.8561442236938931E-3</v>
      </c>
      <c r="AJ18" s="5">
        <v>6.0898945302918809E-3</v>
      </c>
      <c r="AK18" s="14">
        <f t="shared" si="5"/>
        <v>-7.3653421633554025E-2</v>
      </c>
      <c r="AL18" s="14">
        <f t="shared" si="6"/>
        <v>1.7965783664459205E-2</v>
      </c>
      <c r="AM18" s="14">
        <f t="shared" si="7"/>
        <v>1.046247240618103E-2</v>
      </c>
      <c r="AN18" s="14">
        <f t="shared" si="8"/>
        <v>-1.8621412803532095E-2</v>
      </c>
      <c r="AO18" s="14">
        <f t="shared" si="9"/>
        <v>9.253311258278156E-2</v>
      </c>
      <c r="AP18" s="14" t="str">
        <f t="shared" si="10"/>
        <v>-</v>
      </c>
      <c r="AQ18" s="14" t="str">
        <f t="shared" si="11"/>
        <v>-</v>
      </c>
      <c r="AR18" s="14" t="str">
        <f t="shared" si="12"/>
        <v>-</v>
      </c>
      <c r="AS18" s="14" t="str">
        <f t="shared" si="13"/>
        <v>-</v>
      </c>
      <c r="AT18" s="14" t="str">
        <f t="shared" si="14"/>
        <v>-</v>
      </c>
      <c r="AU18" s="14">
        <f t="shared" si="34"/>
        <v>0.1908920161007801</v>
      </c>
      <c r="AV18" s="14">
        <f t="shared" ref="AV18:AV81" si="35">_xlfn.T.DIST.2T(ABS(BB18),$BB$3)</f>
        <v>0.82784844060820206</v>
      </c>
      <c r="AW18" s="14">
        <f t="shared" ref="AW18:AW81" si="36">_xlfn.T.DIST.2T(ABS(BC18),$BB$3)</f>
        <v>0.87119707286590564</v>
      </c>
      <c r="AX18" s="14">
        <f t="shared" ref="AX18:AX81" si="37">_xlfn.T.DIST.2T(ABS(BD18),$BB$3)</f>
        <v>0.6534230148018858</v>
      </c>
      <c r="AY18" s="14">
        <f t="shared" ref="AY18:AY81" si="38">_xlfn.T.DIST.2T(ABS(BE18),$BB$3)</f>
        <v>5.5304429933134031E-2</v>
      </c>
      <c r="BA18" s="14">
        <f t="shared" si="19"/>
        <v>-1.5727068713048553</v>
      </c>
      <c r="BB18" s="14">
        <f t="shared" si="20"/>
        <v>0.23210409469489679</v>
      </c>
      <c r="BC18" s="14">
        <f t="shared" si="21"/>
        <v>0.17280390346900537</v>
      </c>
      <c r="BD18" s="14">
        <f t="shared" si="22"/>
        <v>-0.48441132472545506</v>
      </c>
      <c r="BE18" s="14">
        <f t="shared" si="23"/>
        <v>2.6786795865635642</v>
      </c>
      <c r="BF18" s="14"/>
      <c r="BG18" s="14">
        <f t="shared" si="24"/>
        <v>0.1908920161007801</v>
      </c>
      <c r="BH18" s="14">
        <f t="shared" si="25"/>
        <v>0.82784844060820206</v>
      </c>
      <c r="BI18" s="14">
        <f t="shared" si="26"/>
        <v>0.87119707286590564</v>
      </c>
      <c r="BJ18" s="14">
        <f t="shared" si="27"/>
        <v>0.6534230148018858</v>
      </c>
      <c r="BK18" s="14">
        <f t="shared" si="28"/>
        <v>5.5304429933134031E-2</v>
      </c>
    </row>
    <row r="19" spans="1:63" x14ac:dyDescent="0.2">
      <c r="A19" s="1">
        <v>120</v>
      </c>
      <c r="B19" s="1">
        <v>128</v>
      </c>
      <c r="D19">
        <v>966.44230000000005</v>
      </c>
      <c r="E19" s="1">
        <v>7</v>
      </c>
      <c r="F19" t="s">
        <v>250</v>
      </c>
      <c r="G19" s="5">
        <v>4.2366288237149163E-2</v>
      </c>
      <c r="H19" s="5">
        <v>0.12236944181646167</v>
      </c>
      <c r="I19" s="5">
        <v>0.19562724692526018</v>
      </c>
      <c r="J19" s="5">
        <v>0.23933995584988962</v>
      </c>
      <c r="K19" s="5">
        <v>0.30478208766950488</v>
      </c>
      <c r="M19" s="5">
        <v>5.5604698833175648E-2</v>
      </c>
      <c r="N19" s="5">
        <v>0.11995380006307158</v>
      </c>
      <c r="O19" s="5">
        <v>0.18904273099968463</v>
      </c>
      <c r="P19" s="5">
        <v>0.22603058971933143</v>
      </c>
      <c r="Q19" s="5">
        <v>0.31263623462630086</v>
      </c>
      <c r="R19" s="1">
        <v>120</v>
      </c>
      <c r="S19" s="1">
        <v>128</v>
      </c>
      <c r="T19" s="7">
        <v>-1.3238410596026486E-2</v>
      </c>
      <c r="U19" s="7">
        <v>2.4156417533900978E-3</v>
      </c>
      <c r="V19" s="7">
        <v>6.5845159255755441E-3</v>
      </c>
      <c r="W19" s="7">
        <v>1.3309366130558189E-2</v>
      </c>
      <c r="X19" s="6">
        <v>-7.8541469567959717E-3</v>
      </c>
      <c r="Y19" s="1">
        <v>120</v>
      </c>
      <c r="Z19" s="1">
        <v>128</v>
      </c>
      <c r="AA19" s="5">
        <v>1.0646641438032164E-2</v>
      </c>
      <c r="AB19" s="5">
        <v>1.6240145064648374E-2</v>
      </c>
      <c r="AC19" s="5">
        <v>6.0936613055818344E-3</v>
      </c>
      <c r="AD19" s="5">
        <v>1.0960107221696625E-2</v>
      </c>
      <c r="AE19" s="5">
        <v>9.4422894985808879E-3</v>
      </c>
      <c r="AF19" s="5">
        <v>3.5340586565752122E-3</v>
      </c>
      <c r="AG19" s="5">
        <v>1.0391832229580575E-2</v>
      </c>
      <c r="AH19" s="5">
        <v>4.6584673604541157E-3</v>
      </c>
      <c r="AI19" s="5">
        <v>1.1445600756859036E-2</v>
      </c>
      <c r="AJ19" s="5">
        <v>1.2317407757805111E-2</v>
      </c>
      <c r="AK19" s="14">
        <f t="shared" si="5"/>
        <v>-9.2668874172185403E-2</v>
      </c>
      <c r="AL19" s="14">
        <f t="shared" si="6"/>
        <v>1.6909492273730686E-2</v>
      </c>
      <c r="AM19" s="14">
        <f t="shared" si="7"/>
        <v>4.6091611479028807E-2</v>
      </c>
      <c r="AN19" s="14">
        <f t="shared" si="8"/>
        <v>9.3165562913907318E-2</v>
      </c>
      <c r="AO19" s="14">
        <f t="shared" si="9"/>
        <v>-5.4979028697571805E-2</v>
      </c>
      <c r="AP19" s="14" t="str">
        <f t="shared" si="10"/>
        <v>-</v>
      </c>
      <c r="AQ19" s="14" t="str">
        <f t="shared" si="11"/>
        <v>-</v>
      </c>
      <c r="AR19" s="14" t="str">
        <f t="shared" si="12"/>
        <v>-</v>
      </c>
      <c r="AS19" s="14" t="str">
        <f t="shared" si="13"/>
        <v>-</v>
      </c>
      <c r="AT19" s="14" t="str">
        <f t="shared" si="14"/>
        <v>-</v>
      </c>
      <c r="AU19" s="14">
        <f t="shared" si="34"/>
        <v>0.1104372868881708</v>
      </c>
      <c r="AV19" s="14">
        <f t="shared" si="35"/>
        <v>0.83882051194337426</v>
      </c>
      <c r="AW19" s="14">
        <f t="shared" si="36"/>
        <v>0.21125475943902067</v>
      </c>
      <c r="AX19" s="14">
        <f t="shared" si="37"/>
        <v>0.21944106969973706</v>
      </c>
      <c r="AY19" s="14">
        <f t="shared" si="38"/>
        <v>0.43023180498862118</v>
      </c>
      <c r="BA19" s="14">
        <f t="shared" si="19"/>
        <v>-2.0440248896403013</v>
      </c>
      <c r="BB19" s="14">
        <f t="shared" si="20"/>
        <v>0.21700907474618497</v>
      </c>
      <c r="BC19" s="14">
        <f t="shared" si="21"/>
        <v>1.4868603995463838</v>
      </c>
      <c r="BD19" s="14">
        <f t="shared" si="22"/>
        <v>1.4546965075831506</v>
      </c>
      <c r="BE19" s="14">
        <f t="shared" si="23"/>
        <v>-0.87652328480238506</v>
      </c>
      <c r="BF19" s="14"/>
      <c r="BG19" s="14">
        <f t="shared" si="24"/>
        <v>0.1104372868881708</v>
      </c>
      <c r="BH19" s="14">
        <f t="shared" si="25"/>
        <v>0.83882051194337426</v>
      </c>
      <c r="BI19" s="14">
        <f t="shared" si="26"/>
        <v>0.21125475943902067</v>
      </c>
      <c r="BJ19" s="14">
        <f t="shared" si="27"/>
        <v>0.21944106969973706</v>
      </c>
      <c r="BK19" s="14">
        <f t="shared" si="28"/>
        <v>0.43023180498862118</v>
      </c>
    </row>
    <row r="20" spans="1:63" x14ac:dyDescent="0.2">
      <c r="A20" s="1">
        <v>128</v>
      </c>
      <c r="B20" s="1">
        <v>138</v>
      </c>
      <c r="D20">
        <v>1322.5933</v>
      </c>
      <c r="E20" s="1">
        <v>9</v>
      </c>
      <c r="F20" t="s">
        <v>249</v>
      </c>
      <c r="G20" s="5">
        <v>0.1824884719156242</v>
      </c>
      <c r="H20" s="5">
        <v>0.23540237920039242</v>
      </c>
      <c r="I20" s="5">
        <v>0.31152084866323276</v>
      </c>
      <c r="J20" s="5">
        <v>0.33886926661761096</v>
      </c>
      <c r="K20" s="5">
        <v>0.40163208241353937</v>
      </c>
      <c r="M20" s="5">
        <v>0.198621658081923</v>
      </c>
      <c r="N20" s="5">
        <v>0.22790041697326466</v>
      </c>
      <c r="O20" s="5">
        <v>0.30531579592837871</v>
      </c>
      <c r="P20" s="5">
        <v>0.33359038508707384</v>
      </c>
      <c r="Q20" s="5">
        <v>0.39507027225901398</v>
      </c>
      <c r="R20" s="1">
        <v>128</v>
      </c>
      <c r="S20" s="1">
        <v>138</v>
      </c>
      <c r="T20" s="7">
        <v>-1.6133186166298757E-2</v>
      </c>
      <c r="U20" s="7">
        <v>7.5019622271277732E-3</v>
      </c>
      <c r="V20" s="7">
        <v>6.2050527348540699E-3</v>
      </c>
      <c r="W20" s="7">
        <v>5.2788815305371689E-3</v>
      </c>
      <c r="X20" s="6">
        <v>6.5618101545253755E-3</v>
      </c>
      <c r="Y20" s="1">
        <v>128</v>
      </c>
      <c r="Z20" s="1">
        <v>138</v>
      </c>
      <c r="AA20" s="5">
        <v>5.3865587441746382E-3</v>
      </c>
      <c r="AB20" s="5">
        <v>1.218653421633554E-2</v>
      </c>
      <c r="AC20" s="5">
        <v>6.9067942114299724E-3</v>
      </c>
      <c r="AD20" s="5">
        <v>5.8782192788815303E-3</v>
      </c>
      <c r="AE20" s="5">
        <v>5.81935246504783E-3</v>
      </c>
      <c r="AF20" s="5">
        <v>6.1127054206524404E-3</v>
      </c>
      <c r="AG20" s="5">
        <v>8.4894530291881286E-3</v>
      </c>
      <c r="AH20" s="5">
        <v>7.5643855776306112E-4</v>
      </c>
      <c r="AI20" s="5">
        <v>4.7962962962962959E-3</v>
      </c>
      <c r="AJ20" s="5">
        <v>3.4359823399558497E-3</v>
      </c>
      <c r="AK20" s="14">
        <f t="shared" si="5"/>
        <v>-0.1451986754966888</v>
      </c>
      <c r="AL20" s="14">
        <f t="shared" si="6"/>
        <v>6.7517660044149955E-2</v>
      </c>
      <c r="AM20" s="14">
        <f t="shared" si="7"/>
        <v>5.5845474613686628E-2</v>
      </c>
      <c r="AN20" s="14">
        <f t="shared" si="8"/>
        <v>4.750993377483452E-2</v>
      </c>
      <c r="AO20" s="14">
        <f t="shared" si="9"/>
        <v>5.9056291390728377E-2</v>
      </c>
      <c r="AP20" s="14" t="str">
        <f t="shared" si="10"/>
        <v>-</v>
      </c>
      <c r="AQ20" s="14" t="str">
        <f t="shared" si="11"/>
        <v>-</v>
      </c>
      <c r="AR20" s="14" t="str">
        <f t="shared" si="12"/>
        <v>-</v>
      </c>
      <c r="AS20" s="14" t="str">
        <f t="shared" si="13"/>
        <v>-</v>
      </c>
      <c r="AT20" s="14" t="str">
        <f t="shared" si="14"/>
        <v>-</v>
      </c>
      <c r="AU20" s="14">
        <f t="shared" si="34"/>
        <v>2.6541894811173854E-2</v>
      </c>
      <c r="AV20" s="14">
        <f t="shared" si="35"/>
        <v>0.43102524760155292</v>
      </c>
      <c r="AW20" s="14">
        <f t="shared" si="36"/>
        <v>0.19681111541823473</v>
      </c>
      <c r="AX20" s="14">
        <f t="shared" si="37"/>
        <v>0.29455724840225078</v>
      </c>
      <c r="AY20" s="14">
        <f t="shared" si="38"/>
        <v>0.16790722601222086</v>
      </c>
      <c r="BA20" s="14">
        <f t="shared" si="19"/>
        <v>-3.4297427843551271</v>
      </c>
      <c r="BB20" s="14">
        <f t="shared" si="20"/>
        <v>0.87488313173849375</v>
      </c>
      <c r="BC20" s="14">
        <f t="shared" si="21"/>
        <v>1.5468223543557411</v>
      </c>
      <c r="BD20" s="14">
        <f t="shared" si="22"/>
        <v>1.2051746753562593</v>
      </c>
      <c r="BE20" s="14">
        <f t="shared" si="23"/>
        <v>1.681763023808329</v>
      </c>
      <c r="BF20" s="14"/>
      <c r="BG20" s="14">
        <f t="shared" si="24"/>
        <v>2.6541894811173854E-2</v>
      </c>
      <c r="BH20" s="14">
        <f t="shared" si="25"/>
        <v>0.43102524760155292</v>
      </c>
      <c r="BI20" s="14">
        <f t="shared" si="26"/>
        <v>0.19681111541823473</v>
      </c>
      <c r="BJ20" s="14">
        <f t="shared" si="27"/>
        <v>0.29455724840225078</v>
      </c>
      <c r="BK20" s="14">
        <f t="shared" si="28"/>
        <v>0.16790722601222086</v>
      </c>
    </row>
    <row r="21" spans="1:63" x14ac:dyDescent="0.2">
      <c r="A21" s="1">
        <v>128</v>
      </c>
      <c r="B21" s="1">
        <v>139</v>
      </c>
      <c r="D21">
        <v>1469.6617000000001</v>
      </c>
      <c r="E21" s="1">
        <v>10</v>
      </c>
      <c r="F21" t="s">
        <v>248</v>
      </c>
      <c r="G21" s="5">
        <v>0.15455938189845475</v>
      </c>
      <c r="H21" s="5">
        <v>0.2031690949227373</v>
      </c>
      <c r="I21" s="5">
        <v>0.26528399558498894</v>
      </c>
      <c r="J21" s="5">
        <v>0.29400518763796912</v>
      </c>
      <c r="K21" s="5">
        <v>0.34485242825607065</v>
      </c>
      <c r="M21" s="5">
        <v>0.16517516556291389</v>
      </c>
      <c r="N21" s="5">
        <v>0.19441578366445914</v>
      </c>
      <c r="O21" s="5">
        <v>0.26022218543046355</v>
      </c>
      <c r="P21" s="5">
        <v>0.28768167770419428</v>
      </c>
      <c r="Q21" s="5">
        <v>0.34530860927152318</v>
      </c>
      <c r="R21" s="1">
        <v>128</v>
      </c>
      <c r="S21" s="1">
        <v>139</v>
      </c>
      <c r="T21" s="7">
        <v>-1.0615783664459139E-2</v>
      </c>
      <c r="U21" s="7">
        <v>8.7533112582781417E-3</v>
      </c>
      <c r="V21" s="7">
        <v>5.0618101545253629E-3</v>
      </c>
      <c r="W21" s="7">
        <v>6.3235099337748072E-3</v>
      </c>
      <c r="X21" s="6">
        <v>-4.5618101545258122E-4</v>
      </c>
      <c r="Y21" s="1">
        <v>128</v>
      </c>
      <c r="Z21" s="1">
        <v>139</v>
      </c>
      <c r="AA21" s="5">
        <v>6.7501103752759389E-3</v>
      </c>
      <c r="AB21" s="5">
        <v>1.3041832229580575E-2</v>
      </c>
      <c r="AC21" s="5">
        <v>6.2167770419426045E-3</v>
      </c>
      <c r="AD21" s="5">
        <v>6.7486754966887422E-3</v>
      </c>
      <c r="AE21" s="5">
        <v>2.2687637969094924E-3</v>
      </c>
      <c r="AF21" s="5">
        <v>5.53841059602649E-3</v>
      </c>
      <c r="AG21" s="5">
        <v>7.6533112582781448E-3</v>
      </c>
      <c r="AH21" s="5">
        <v>3.8509933774834434E-3</v>
      </c>
      <c r="AI21" s="5">
        <v>3.4690949227373065E-3</v>
      </c>
      <c r="AJ21" s="5">
        <v>3.1474613686534219E-3</v>
      </c>
      <c r="AK21" s="14">
        <f t="shared" si="5"/>
        <v>-0.10615783664459139</v>
      </c>
      <c r="AL21" s="14">
        <f t="shared" si="6"/>
        <v>8.7533112582781417E-2</v>
      </c>
      <c r="AM21" s="14">
        <f t="shared" si="7"/>
        <v>5.0618101545253633E-2</v>
      </c>
      <c r="AN21" s="14">
        <f t="shared" si="8"/>
        <v>6.3235099337748069E-2</v>
      </c>
      <c r="AO21" s="14">
        <f t="shared" si="9"/>
        <v>-4.5618101545258118E-3</v>
      </c>
      <c r="AP21" s="14" t="str">
        <f t="shared" si="10"/>
        <v>-</v>
      </c>
      <c r="AQ21" s="14" t="str">
        <f t="shared" si="11"/>
        <v>-</v>
      </c>
      <c r="AR21" s="14" t="str">
        <f t="shared" si="12"/>
        <v>-</v>
      </c>
      <c r="AS21" s="14" t="str">
        <f t="shared" si="13"/>
        <v>-</v>
      </c>
      <c r="AT21" s="14" t="str">
        <f t="shared" si="14"/>
        <v>-</v>
      </c>
      <c r="AU21" s="14">
        <f t="shared" si="34"/>
        <v>0.10297152317098289</v>
      </c>
      <c r="AV21" s="14">
        <f t="shared" si="35"/>
        <v>0.37277849356611031</v>
      </c>
      <c r="AW21" s="14">
        <f t="shared" si="36"/>
        <v>0.29673982553784528</v>
      </c>
      <c r="AX21" s="14">
        <f t="shared" si="37"/>
        <v>0.22239219056273368</v>
      </c>
      <c r="AY21" s="14">
        <f t="shared" si="38"/>
        <v>0.84857130331543795</v>
      </c>
      <c r="BA21" s="14">
        <f t="shared" si="19"/>
        <v>-2.105847855755461</v>
      </c>
      <c r="BB21" s="14">
        <f t="shared" si="20"/>
        <v>1.0026179311406351</v>
      </c>
      <c r="BC21" s="14">
        <f t="shared" si="21"/>
        <v>1.1988835638637292</v>
      </c>
      <c r="BD21" s="14">
        <f t="shared" si="22"/>
        <v>1.4433972260740568</v>
      </c>
      <c r="BE21" s="14">
        <f t="shared" si="23"/>
        <v>-0.20364545967567887</v>
      </c>
      <c r="BF21" s="14"/>
      <c r="BG21" s="14">
        <f t="shared" si="24"/>
        <v>0.10297152317098289</v>
      </c>
      <c r="BH21" s="14">
        <f t="shared" si="25"/>
        <v>0.37277849356611031</v>
      </c>
      <c r="BI21" s="14">
        <f t="shared" si="26"/>
        <v>0.29673982553784528</v>
      </c>
      <c r="BJ21" s="14">
        <f t="shared" si="27"/>
        <v>0.22239219056273368</v>
      </c>
      <c r="BK21" s="14">
        <f t="shared" si="28"/>
        <v>0.84857130331543795</v>
      </c>
    </row>
    <row r="22" spans="1:63" x14ac:dyDescent="0.2">
      <c r="A22" s="1">
        <v>141</v>
      </c>
      <c r="B22" s="1">
        <v>151</v>
      </c>
      <c r="D22">
        <v>1258.6936000000001</v>
      </c>
      <c r="E22" s="1">
        <v>10</v>
      </c>
      <c r="F22" t="s">
        <v>247</v>
      </c>
      <c r="G22" s="5">
        <v>2.4336203090507724E-2</v>
      </c>
      <c r="H22" s="5">
        <v>3.9085320088300221E-2</v>
      </c>
      <c r="I22" s="5">
        <v>4.4232450331125828E-2</v>
      </c>
      <c r="J22" s="5">
        <v>0.11572958057395143</v>
      </c>
      <c r="K22" s="5">
        <v>0.2431043046357616</v>
      </c>
      <c r="M22" s="5">
        <v>3.0261699779249446E-2</v>
      </c>
      <c r="N22" s="5">
        <v>2.91826710816777E-2</v>
      </c>
      <c r="O22" s="5">
        <v>4.3003532008830024E-2</v>
      </c>
      <c r="P22" s="5">
        <v>0.11549017660044149</v>
      </c>
      <c r="Q22" s="5">
        <v>0.23318476821192052</v>
      </c>
      <c r="R22" s="1">
        <v>141</v>
      </c>
      <c r="S22" s="1">
        <v>151</v>
      </c>
      <c r="T22" s="7">
        <v>-5.9254966887417222E-3</v>
      </c>
      <c r="U22" s="7">
        <v>9.902649006622518E-3</v>
      </c>
      <c r="V22" s="7">
        <v>1.2289183222958032E-3</v>
      </c>
      <c r="W22" s="7">
        <v>2.3940397350994341E-4</v>
      </c>
      <c r="X22" s="6">
        <v>9.9195364238410626E-3</v>
      </c>
      <c r="Y22" s="1">
        <v>141</v>
      </c>
      <c r="Z22" s="1">
        <v>151</v>
      </c>
      <c r="AA22" s="5">
        <v>7.705408388520971E-3</v>
      </c>
      <c r="AB22" s="5">
        <v>1.5089845474613686E-2</v>
      </c>
      <c r="AC22" s="5">
        <v>6.0940397350993372E-3</v>
      </c>
      <c r="AD22" s="5">
        <v>1.7669536423841059E-2</v>
      </c>
      <c r="AE22" s="5">
        <v>7.7960264900662256E-3</v>
      </c>
      <c r="AF22" s="5">
        <v>9.7006622516556274E-3</v>
      </c>
      <c r="AG22" s="5">
        <v>1.2567328918322296E-2</v>
      </c>
      <c r="AH22" s="5">
        <v>4.4935982339955848E-3</v>
      </c>
      <c r="AI22" s="5">
        <v>4.5359823399558491E-3</v>
      </c>
      <c r="AJ22" s="5">
        <v>6.6952538631346575E-3</v>
      </c>
      <c r="AK22" s="14">
        <f t="shared" si="5"/>
        <v>-5.9254966887417222E-2</v>
      </c>
      <c r="AL22" s="14">
        <f t="shared" si="6"/>
        <v>9.9026490066225187E-2</v>
      </c>
      <c r="AM22" s="14">
        <f t="shared" si="7"/>
        <v>1.2289183222958033E-2</v>
      </c>
      <c r="AN22" s="14">
        <f t="shared" si="8"/>
        <v>2.3940397350994342E-3</v>
      </c>
      <c r="AO22" s="14">
        <f t="shared" si="9"/>
        <v>9.9195364238410633E-2</v>
      </c>
      <c r="AP22" s="14" t="str">
        <f t="shared" si="10"/>
        <v>-</v>
      </c>
      <c r="AQ22" s="14" t="str">
        <f t="shared" si="11"/>
        <v>-</v>
      </c>
      <c r="AR22" s="14" t="str">
        <f t="shared" si="12"/>
        <v>-</v>
      </c>
      <c r="AS22" s="14" t="str">
        <f t="shared" si="13"/>
        <v>-</v>
      </c>
      <c r="AT22" s="14" t="str">
        <f t="shared" si="14"/>
        <v>-</v>
      </c>
      <c r="AU22" s="14">
        <f t="shared" si="34"/>
        <v>0.45398598455769129</v>
      </c>
      <c r="AV22" s="14">
        <f t="shared" si="35"/>
        <v>0.43173681982415724</v>
      </c>
      <c r="AW22" s="14">
        <f t="shared" si="36"/>
        <v>0.79255992862961089</v>
      </c>
      <c r="AX22" s="14">
        <f t="shared" si="37"/>
        <v>0.98295398372749521</v>
      </c>
      <c r="AY22" s="14">
        <f t="shared" si="38"/>
        <v>0.16986144944771564</v>
      </c>
      <c r="BA22" s="14">
        <f t="shared" si="19"/>
        <v>-0.82844735477888165</v>
      </c>
      <c r="BB22" s="14">
        <f t="shared" si="20"/>
        <v>0.87341431330685582</v>
      </c>
      <c r="BC22" s="14">
        <f t="shared" si="21"/>
        <v>0.28112122730725769</v>
      </c>
      <c r="BD22" s="14">
        <f t="shared" si="22"/>
        <v>2.2730468082782375E-2</v>
      </c>
      <c r="BE22" s="14">
        <f t="shared" si="23"/>
        <v>1.6719022701009707</v>
      </c>
      <c r="BF22" s="14"/>
      <c r="BG22" s="14">
        <f t="shared" si="24"/>
        <v>0.45398598455769129</v>
      </c>
      <c r="BH22" s="14">
        <f t="shared" si="25"/>
        <v>0.43173681982415724</v>
      </c>
      <c r="BI22" s="14">
        <f t="shared" si="26"/>
        <v>0.79255992862961089</v>
      </c>
      <c r="BJ22" s="14">
        <f t="shared" si="27"/>
        <v>0.98295398372749521</v>
      </c>
      <c r="BK22" s="14">
        <f t="shared" si="28"/>
        <v>0.16986144944771564</v>
      </c>
    </row>
    <row r="23" spans="1:63" x14ac:dyDescent="0.2">
      <c r="A23" s="1">
        <v>150</v>
      </c>
      <c r="B23" s="1">
        <v>164</v>
      </c>
      <c r="D23">
        <v>1681.8439000000001</v>
      </c>
      <c r="E23" s="1">
        <v>13</v>
      </c>
      <c r="F23" t="s">
        <v>194</v>
      </c>
      <c r="G23" s="5">
        <v>0.13873187298352863</v>
      </c>
      <c r="H23" s="5">
        <v>0.16770860927152317</v>
      </c>
      <c r="I23" s="5">
        <v>0.20821828833418238</v>
      </c>
      <c r="J23" s="5">
        <v>0.30007641365257254</v>
      </c>
      <c r="K23" s="5">
        <v>0.41809517744948205</v>
      </c>
      <c r="M23" s="5">
        <v>0.14786007811173374</v>
      </c>
      <c r="N23" s="5">
        <v>0.16434530480556969</v>
      </c>
      <c r="O23" s="5">
        <v>0.19749150959415862</v>
      </c>
      <c r="P23" s="5">
        <v>0.29954372559008319</v>
      </c>
      <c r="Q23" s="5">
        <v>0.41061394124639156</v>
      </c>
      <c r="R23" s="1">
        <v>150</v>
      </c>
      <c r="S23" s="1">
        <v>164</v>
      </c>
      <c r="T23" s="7">
        <v>-9.1282051282051135E-3</v>
      </c>
      <c r="U23" s="7">
        <v>3.3633044659534639E-3</v>
      </c>
      <c r="V23" s="7">
        <v>1.0726778740023764E-2</v>
      </c>
      <c r="W23" s="7">
        <v>5.3268806248937773E-4</v>
      </c>
      <c r="X23" s="6">
        <v>7.4812362030905093E-3</v>
      </c>
      <c r="Y23" s="1">
        <v>150</v>
      </c>
      <c r="Z23" s="1">
        <v>164</v>
      </c>
      <c r="AA23" s="5">
        <v>6.6729495669893019E-3</v>
      </c>
      <c r="AB23" s="5">
        <v>8.3629648497198176E-3</v>
      </c>
      <c r="AC23" s="5">
        <v>7.6835625742910502E-3</v>
      </c>
      <c r="AD23" s="5">
        <v>3.1287994566140264E-3</v>
      </c>
      <c r="AE23" s="5">
        <v>5.3516726099507566E-3</v>
      </c>
      <c r="AF23" s="5">
        <v>5.2085243674647652E-3</v>
      </c>
      <c r="AG23" s="5">
        <v>4.9006622516556296E-3</v>
      </c>
      <c r="AH23" s="5">
        <v>2.8977755136695535E-3</v>
      </c>
      <c r="AI23" s="5">
        <v>7.2904567838342664E-3</v>
      </c>
      <c r="AJ23" s="5">
        <v>3.0063678043810494E-3</v>
      </c>
      <c r="AK23" s="14">
        <f t="shared" si="5"/>
        <v>-0.11866666666666648</v>
      </c>
      <c r="AL23" s="14">
        <f t="shared" si="6"/>
        <v>4.3722958057395032E-2</v>
      </c>
      <c r="AM23" s="14">
        <f t="shared" si="7"/>
        <v>0.13944812362030892</v>
      </c>
      <c r="AN23" s="14">
        <f t="shared" si="8"/>
        <v>6.924944812361911E-3</v>
      </c>
      <c r="AO23" s="14">
        <f t="shared" si="9"/>
        <v>9.725607064017662E-2</v>
      </c>
      <c r="AP23" s="14" t="str">
        <f t="shared" si="10"/>
        <v>-</v>
      </c>
      <c r="AQ23" s="14" t="str">
        <f t="shared" si="11"/>
        <v>-</v>
      </c>
      <c r="AR23" s="14" t="str">
        <f t="shared" si="12"/>
        <v>-</v>
      </c>
      <c r="AS23" s="14" t="str">
        <f t="shared" si="13"/>
        <v>-</v>
      </c>
      <c r="AT23" s="14" t="str">
        <f t="shared" si="14"/>
        <v>-</v>
      </c>
      <c r="AU23" s="14">
        <f t="shared" si="34"/>
        <v>0.13518384137713677</v>
      </c>
      <c r="AV23" s="14">
        <f t="shared" si="35"/>
        <v>0.58024438858058114</v>
      </c>
      <c r="AW23" s="14">
        <f t="shared" si="36"/>
        <v>8.6440580930835481E-2</v>
      </c>
      <c r="AX23" s="14">
        <f t="shared" si="37"/>
        <v>0.9130219084701221</v>
      </c>
      <c r="AY23" s="14">
        <f t="shared" si="38"/>
        <v>0.10237603861201169</v>
      </c>
      <c r="BA23" s="14">
        <f t="shared" si="19"/>
        <v>-1.8677414707342896</v>
      </c>
      <c r="BB23" s="14">
        <f t="shared" si="20"/>
        <v>0.60098732228422302</v>
      </c>
      <c r="BC23" s="14">
        <f t="shared" si="21"/>
        <v>2.2625059329887995</v>
      </c>
      <c r="BD23" s="14">
        <f t="shared" si="22"/>
        <v>0.11629732305387382</v>
      </c>
      <c r="BE23" s="14">
        <f t="shared" si="23"/>
        <v>2.1109908162493176</v>
      </c>
      <c r="BF23" s="14"/>
      <c r="BG23" s="14">
        <f t="shared" si="24"/>
        <v>0.13518384137713677</v>
      </c>
      <c r="BH23" s="14">
        <f t="shared" si="25"/>
        <v>0.58024438858058114</v>
      </c>
      <c r="BI23" s="14">
        <f t="shared" si="26"/>
        <v>8.6440580930835481E-2</v>
      </c>
      <c r="BJ23" s="14">
        <f t="shared" si="27"/>
        <v>0.9130219084701221</v>
      </c>
      <c r="BK23" s="14">
        <f t="shared" si="28"/>
        <v>0.10237603861201169</v>
      </c>
    </row>
    <row r="24" spans="1:63" x14ac:dyDescent="0.2">
      <c r="A24" s="1">
        <v>165</v>
      </c>
      <c r="B24" s="1">
        <v>190</v>
      </c>
      <c r="D24">
        <v>3028.5778</v>
      </c>
      <c r="E24" s="1">
        <v>21</v>
      </c>
      <c r="F24" t="s">
        <v>246</v>
      </c>
      <c r="G24" s="5">
        <v>0.19527882897088195</v>
      </c>
      <c r="H24" s="5">
        <v>0.25584726164196364</v>
      </c>
      <c r="I24" s="5">
        <v>0.28548149900136649</v>
      </c>
      <c r="J24" s="5">
        <v>0.34963833701250918</v>
      </c>
      <c r="K24" s="5">
        <v>0.38800614947965945</v>
      </c>
      <c r="M24" s="5">
        <v>0.19711279302007778</v>
      </c>
      <c r="N24" s="5">
        <v>0.24797971197308943</v>
      </c>
      <c r="O24" s="5">
        <v>0.28604641017554927</v>
      </c>
      <c r="P24" s="5">
        <v>0.3460850415221276</v>
      </c>
      <c r="Q24" s="5">
        <v>0.38293745401030166</v>
      </c>
      <c r="R24" s="1">
        <v>165</v>
      </c>
      <c r="S24" s="1">
        <v>190</v>
      </c>
      <c r="T24" s="7">
        <v>-1.8339640491958522E-3</v>
      </c>
      <c r="U24" s="7">
        <v>7.8675496688741867E-3</v>
      </c>
      <c r="V24" s="7">
        <v>-5.6491117418271965E-4</v>
      </c>
      <c r="W24" s="7">
        <v>3.5532954903815554E-3</v>
      </c>
      <c r="X24" s="6">
        <v>5.068695469357714E-3</v>
      </c>
      <c r="Y24" s="1">
        <v>165</v>
      </c>
      <c r="Z24" s="1">
        <v>190</v>
      </c>
      <c r="AA24" s="5">
        <v>1.0914117523389047E-2</v>
      </c>
      <c r="AB24" s="5">
        <v>2.9996846420687479E-3</v>
      </c>
      <c r="AC24" s="5">
        <v>2.1183643435299061E-3</v>
      </c>
      <c r="AD24" s="5">
        <v>3.9839693051613584E-3</v>
      </c>
      <c r="AE24" s="5">
        <v>1.1441290865131924E-2</v>
      </c>
      <c r="AF24" s="5">
        <v>5.6632502890781033E-3</v>
      </c>
      <c r="AG24" s="5">
        <v>1.1282560706401766E-2</v>
      </c>
      <c r="AH24" s="5">
        <v>5.1985703773783235E-3</v>
      </c>
      <c r="AI24" s="5">
        <v>1.5045884578997162E-2</v>
      </c>
      <c r="AJ24" s="5">
        <v>3.7358351729212657E-3</v>
      </c>
      <c r="AK24" s="14">
        <f t="shared" si="5"/>
        <v>-3.8513245033112896E-2</v>
      </c>
      <c r="AL24" s="14">
        <f t="shared" si="6"/>
        <v>0.16521854304635791</v>
      </c>
      <c r="AM24" s="14">
        <f t="shared" si="7"/>
        <v>-1.1863134657837112E-2</v>
      </c>
      <c r="AN24" s="14">
        <f t="shared" si="8"/>
        <v>7.4619205298012664E-2</v>
      </c>
      <c r="AO24" s="14">
        <f t="shared" si="9"/>
        <v>0.106442604856512</v>
      </c>
      <c r="AP24" s="14" t="str">
        <f t="shared" si="10"/>
        <v>-</v>
      </c>
      <c r="AQ24" s="14" t="str">
        <f t="shared" si="11"/>
        <v>-</v>
      </c>
      <c r="AR24" s="14" t="str">
        <f t="shared" si="12"/>
        <v>-</v>
      </c>
      <c r="AS24" s="14" t="str">
        <f t="shared" si="13"/>
        <v>-</v>
      </c>
      <c r="AT24" s="14" t="str">
        <f t="shared" si="14"/>
        <v>-</v>
      </c>
      <c r="AU24" s="14">
        <f t="shared" si="34"/>
        <v>0.80889358728404326</v>
      </c>
      <c r="AV24" s="14">
        <f t="shared" si="35"/>
        <v>0.30794855947110361</v>
      </c>
      <c r="AW24" s="14">
        <f t="shared" si="36"/>
        <v>0.87009547134082388</v>
      </c>
      <c r="AX24" s="14">
        <f t="shared" si="37"/>
        <v>0.71271433632696735</v>
      </c>
      <c r="AY24" s="14">
        <f t="shared" si="38"/>
        <v>0.50615651563238573</v>
      </c>
      <c r="BA24" s="14">
        <f t="shared" si="19"/>
        <v>-0.25833865099554437</v>
      </c>
      <c r="BB24" s="14">
        <f t="shared" si="20"/>
        <v>1.1672430571549304</v>
      </c>
      <c r="BC24" s="14">
        <f t="shared" si="21"/>
        <v>-0.17430051255772178</v>
      </c>
      <c r="BD24" s="14">
        <f t="shared" si="22"/>
        <v>0.39542076576204005</v>
      </c>
      <c r="BE24" s="14">
        <f t="shared" si="23"/>
        <v>0.72942926632361205</v>
      </c>
      <c r="BF24" s="14"/>
      <c r="BG24" s="14">
        <f t="shared" si="24"/>
        <v>0.80889358728404326</v>
      </c>
      <c r="BH24" s="14">
        <f t="shared" si="25"/>
        <v>0.30794855947110361</v>
      </c>
      <c r="BI24" s="14">
        <f t="shared" si="26"/>
        <v>0.87009547134082388</v>
      </c>
      <c r="BJ24" s="14">
        <f t="shared" si="27"/>
        <v>0.71271433632696735</v>
      </c>
      <c r="BK24" s="14">
        <f t="shared" si="28"/>
        <v>0.50615651563238573</v>
      </c>
    </row>
    <row r="25" spans="1:63" x14ac:dyDescent="0.2">
      <c r="A25" s="1">
        <v>193</v>
      </c>
      <c r="B25" s="1">
        <v>209</v>
      </c>
      <c r="D25">
        <v>2017.1116999999999</v>
      </c>
      <c r="E25" s="1">
        <v>15</v>
      </c>
      <c r="F25" t="s">
        <v>245</v>
      </c>
      <c r="G25" s="5">
        <v>0.15978741721854306</v>
      </c>
      <c r="H25" s="5">
        <v>0.21096423841059603</v>
      </c>
      <c r="I25" s="5">
        <v>0.26818403237674759</v>
      </c>
      <c r="J25" s="5">
        <v>0.29173362766740246</v>
      </c>
      <c r="K25" s="5">
        <v>0.29912913907284766</v>
      </c>
      <c r="M25" s="5">
        <v>0.15868337012509195</v>
      </c>
      <c r="N25" s="5">
        <v>0.20620750551876382</v>
      </c>
      <c r="O25" s="5">
        <v>0.26362663723325974</v>
      </c>
      <c r="P25" s="5">
        <v>0.28802163355408389</v>
      </c>
      <c r="Q25" s="5">
        <v>0.29726799116997787</v>
      </c>
      <c r="R25" s="1">
        <v>193</v>
      </c>
      <c r="S25" s="1">
        <v>209</v>
      </c>
      <c r="T25" s="7">
        <v>1.1040470934510847E-3</v>
      </c>
      <c r="U25" s="7">
        <v>4.756732891832224E-3</v>
      </c>
      <c r="V25" s="7">
        <v>4.5573951434878645E-3</v>
      </c>
      <c r="W25" s="7">
        <v>3.7119941133186159E-3</v>
      </c>
      <c r="X25" s="6">
        <v>1.8611479028697905E-3</v>
      </c>
      <c r="Y25" s="1">
        <v>193</v>
      </c>
      <c r="Z25" s="1">
        <v>209</v>
      </c>
      <c r="AA25" s="5">
        <v>4.1830757910228111E-3</v>
      </c>
      <c r="AB25" s="5">
        <v>4.9316409124356142E-3</v>
      </c>
      <c r="AC25" s="5">
        <v>2.5259749816041207E-3</v>
      </c>
      <c r="AD25" s="5">
        <v>6.6151582045621774E-3</v>
      </c>
      <c r="AE25" s="5">
        <v>6.6606328182487115E-3</v>
      </c>
      <c r="AF25" s="5">
        <v>6.6902869757174384E-3</v>
      </c>
      <c r="AG25" s="5">
        <v>8.4495217071376E-3</v>
      </c>
      <c r="AH25" s="5">
        <v>6.1407652685798375E-3</v>
      </c>
      <c r="AI25" s="5">
        <v>9.5753495217071362E-3</v>
      </c>
      <c r="AJ25" s="5">
        <v>5.2562913907284762E-3</v>
      </c>
      <c r="AK25" s="14">
        <f t="shared" si="5"/>
        <v>1.6560706401766271E-2</v>
      </c>
      <c r="AL25" s="14">
        <f t="shared" si="6"/>
        <v>7.1350993377483365E-2</v>
      </c>
      <c r="AM25" s="14">
        <f t="shared" si="7"/>
        <v>6.8360927152317966E-2</v>
      </c>
      <c r="AN25" s="14">
        <f t="shared" si="8"/>
        <v>5.567991169977924E-2</v>
      </c>
      <c r="AO25" s="14">
        <f t="shared" si="9"/>
        <v>2.7917218543046858E-2</v>
      </c>
      <c r="AP25" s="14" t="str">
        <f t="shared" si="10"/>
        <v>-</v>
      </c>
      <c r="AQ25" s="14" t="str">
        <f t="shared" si="11"/>
        <v>-</v>
      </c>
      <c r="AR25" s="14" t="str">
        <f t="shared" si="12"/>
        <v>-</v>
      </c>
      <c r="AS25" s="14" t="str">
        <f t="shared" si="13"/>
        <v>-</v>
      </c>
      <c r="AT25" s="14" t="str">
        <f t="shared" si="14"/>
        <v>-</v>
      </c>
      <c r="AU25" s="14">
        <f t="shared" si="34"/>
        <v>0.82042482834077102</v>
      </c>
      <c r="AV25" s="14">
        <f t="shared" si="35"/>
        <v>0.44712142464885557</v>
      </c>
      <c r="AW25" s="14">
        <f t="shared" si="36"/>
        <v>0.30026916440426638</v>
      </c>
      <c r="AX25" s="14">
        <f t="shared" si="37"/>
        <v>0.61006499225236976</v>
      </c>
      <c r="AY25" s="14">
        <f t="shared" si="38"/>
        <v>0.72331256737018601</v>
      </c>
      <c r="BA25" s="14">
        <f t="shared" si="19"/>
        <v>0.2423541295402947</v>
      </c>
      <c r="BB25" s="14">
        <f t="shared" si="20"/>
        <v>0.84212829169924808</v>
      </c>
      <c r="BC25" s="14">
        <f t="shared" si="21"/>
        <v>1.1888019007913881</v>
      </c>
      <c r="BD25" s="14">
        <f t="shared" si="22"/>
        <v>0.55243627793880523</v>
      </c>
      <c r="BE25" s="14">
        <f t="shared" si="23"/>
        <v>0.37992467344428882</v>
      </c>
      <c r="BF25" s="14"/>
      <c r="BG25" s="14">
        <f t="shared" si="24"/>
        <v>0.82042482834077102</v>
      </c>
      <c r="BH25" s="14">
        <f t="shared" si="25"/>
        <v>0.44712142464885557</v>
      </c>
      <c r="BI25" s="14">
        <f t="shared" si="26"/>
        <v>0.30026916440426638</v>
      </c>
      <c r="BJ25" s="14">
        <f t="shared" si="27"/>
        <v>0.61006499225236976</v>
      </c>
      <c r="BK25" s="14">
        <f t="shared" si="28"/>
        <v>0.72331256737018601</v>
      </c>
    </row>
    <row r="26" spans="1:63" x14ac:dyDescent="0.2">
      <c r="A26" s="1">
        <v>210</v>
      </c>
      <c r="B26" s="1">
        <v>222</v>
      </c>
      <c r="D26">
        <v>1465.7467999999999</v>
      </c>
      <c r="E26" s="1">
        <v>11</v>
      </c>
      <c r="F26" t="s">
        <v>244</v>
      </c>
      <c r="G26" s="5">
        <v>8.1338651414810351E-2</v>
      </c>
      <c r="H26" s="5">
        <v>9.5648404575556886E-2</v>
      </c>
      <c r="I26" s="5">
        <v>9.8288681517158333E-2</v>
      </c>
      <c r="J26" s="5">
        <v>0.12465853903271122</v>
      </c>
      <c r="K26" s="5">
        <v>0.2249448123620309</v>
      </c>
      <c r="M26" s="5">
        <v>8.3351194059803332E-2</v>
      </c>
      <c r="N26" s="5">
        <v>8.8136263295203687E-2</v>
      </c>
      <c r="O26" s="5">
        <v>9.0601846277342968E-2</v>
      </c>
      <c r="P26" s="5">
        <v>0.12031818181818181</v>
      </c>
      <c r="Q26" s="5">
        <v>0.22027312863736703</v>
      </c>
      <c r="R26" s="1">
        <v>210</v>
      </c>
      <c r="S26" s="1">
        <v>222</v>
      </c>
      <c r="T26" s="7">
        <v>-2.0125426449929752E-3</v>
      </c>
      <c r="U26" s="7">
        <v>7.5121412803531989E-3</v>
      </c>
      <c r="V26" s="7">
        <v>7.6868352398153693E-3</v>
      </c>
      <c r="W26" s="7">
        <v>4.3403572145294181E-3</v>
      </c>
      <c r="X26" s="6">
        <v>4.6716837246638674E-3</v>
      </c>
      <c r="Y26" s="1">
        <v>210</v>
      </c>
      <c r="Z26" s="1">
        <v>222</v>
      </c>
      <c r="AA26" s="5">
        <v>3.0343166767007822E-3</v>
      </c>
      <c r="AB26" s="5">
        <v>9.9772225566927535E-3</v>
      </c>
      <c r="AC26" s="5">
        <v>4.7197471402769418E-3</v>
      </c>
      <c r="AD26" s="5">
        <v>4.977222556692756E-3</v>
      </c>
      <c r="AE26" s="5">
        <v>5.1681717840658236E-3</v>
      </c>
      <c r="AF26" s="5">
        <v>4.4407987156331527E-3</v>
      </c>
      <c r="AG26" s="5">
        <v>3.5514750150511744E-3</v>
      </c>
      <c r="AH26" s="5">
        <v>4.2176399759181211E-3</v>
      </c>
      <c r="AI26" s="5">
        <v>4.2177403170780654E-3</v>
      </c>
      <c r="AJ26" s="5">
        <v>1.3458057395143486E-2</v>
      </c>
      <c r="AK26" s="14">
        <f t="shared" si="5"/>
        <v>-2.2137969094922726E-2</v>
      </c>
      <c r="AL26" s="14">
        <f t="shared" si="6"/>
        <v>8.2633554083885188E-2</v>
      </c>
      <c r="AM26" s="14">
        <f t="shared" si="7"/>
        <v>8.4555187637969056E-2</v>
      </c>
      <c r="AN26" s="14">
        <f t="shared" si="8"/>
        <v>4.7743929359823599E-2</v>
      </c>
      <c r="AO26" s="14">
        <f t="shared" si="9"/>
        <v>5.1388520971302538E-2</v>
      </c>
      <c r="AP26" s="14" t="str">
        <f t="shared" si="10"/>
        <v>-</v>
      </c>
      <c r="AQ26" s="14" t="str">
        <f t="shared" si="11"/>
        <v>-</v>
      </c>
      <c r="AR26" s="14" t="str">
        <f t="shared" si="12"/>
        <v>-</v>
      </c>
      <c r="AS26" s="14" t="str">
        <f t="shared" si="13"/>
        <v>-</v>
      </c>
      <c r="AT26" s="14" t="str">
        <f t="shared" si="14"/>
        <v>-</v>
      </c>
      <c r="AU26" s="14">
        <f t="shared" si="34"/>
        <v>0.55223904519701184</v>
      </c>
      <c r="AV26" s="14">
        <f t="shared" si="35"/>
        <v>0.2865638367200905</v>
      </c>
      <c r="AW26" s="14">
        <f t="shared" si="36"/>
        <v>0.10325264804113031</v>
      </c>
      <c r="AX26" s="14">
        <f t="shared" si="37"/>
        <v>0.31336931529861306</v>
      </c>
      <c r="AY26" s="14">
        <f t="shared" si="38"/>
        <v>0.60456073366294494</v>
      </c>
      <c r="BA26" s="14">
        <f t="shared" si="19"/>
        <v>-0.64810927132989193</v>
      </c>
      <c r="BB26" s="14">
        <f t="shared" si="20"/>
        <v>1.2285967248960807</v>
      </c>
      <c r="BC26" s="14">
        <f t="shared" si="21"/>
        <v>2.1034313190315097</v>
      </c>
      <c r="BD26" s="14">
        <f t="shared" si="22"/>
        <v>1.1523242213791074</v>
      </c>
      <c r="BE26" s="14">
        <f t="shared" si="23"/>
        <v>0.5612814176473655</v>
      </c>
      <c r="BF26" s="14"/>
      <c r="BG26" s="14">
        <f t="shared" si="24"/>
        <v>0.55223904519701184</v>
      </c>
      <c r="BH26" s="14">
        <f t="shared" si="25"/>
        <v>0.2865638367200905</v>
      </c>
      <c r="BI26" s="14">
        <f t="shared" si="26"/>
        <v>0.10325264804113031</v>
      </c>
      <c r="BJ26" s="14">
        <f t="shared" si="27"/>
        <v>0.31336931529861306</v>
      </c>
      <c r="BK26" s="14">
        <f t="shared" si="28"/>
        <v>0.60456073366294494</v>
      </c>
    </row>
    <row r="27" spans="1:63" x14ac:dyDescent="0.2">
      <c r="A27" s="1">
        <v>224</v>
      </c>
      <c r="B27" s="1">
        <v>233</v>
      </c>
      <c r="D27">
        <v>1203.7354</v>
      </c>
      <c r="E27" s="1">
        <v>9</v>
      </c>
      <c r="F27" t="s">
        <v>183</v>
      </c>
      <c r="G27" s="5">
        <v>0.24084118224184448</v>
      </c>
      <c r="H27" s="5">
        <v>0.27904819720382634</v>
      </c>
      <c r="I27" s="5">
        <v>0.2878507480990925</v>
      </c>
      <c r="J27" s="5">
        <v>0.30309529065489332</v>
      </c>
      <c r="K27" s="5">
        <v>0.30904157468727006</v>
      </c>
      <c r="M27" s="5">
        <v>0.22523975962717685</v>
      </c>
      <c r="N27" s="5">
        <v>0.26147461368653424</v>
      </c>
      <c r="O27" s="5">
        <v>0.2802501839587932</v>
      </c>
      <c r="P27" s="5">
        <v>0.30311331861662982</v>
      </c>
      <c r="Q27" s="5">
        <v>0.29464091243561441</v>
      </c>
      <c r="R27" s="1">
        <v>224</v>
      </c>
      <c r="S27" s="1">
        <v>233</v>
      </c>
      <c r="T27" s="7">
        <v>1.560142261466764E-2</v>
      </c>
      <c r="U27" s="7">
        <v>1.7573583517292091E-2</v>
      </c>
      <c r="V27" s="7">
        <v>7.6005641402992806E-3</v>
      </c>
      <c r="W27" s="7">
        <v>-1.8027961736531171E-5</v>
      </c>
      <c r="X27" s="6">
        <v>1.4400662251655635E-2</v>
      </c>
      <c r="Y27" s="1">
        <v>224</v>
      </c>
      <c r="Z27" s="1">
        <v>233</v>
      </c>
      <c r="AA27" s="5">
        <v>2.0692788815305369E-2</v>
      </c>
      <c r="AB27" s="5">
        <v>6.672185430463576E-3</v>
      </c>
      <c r="AC27" s="5">
        <v>1.0167770419426047E-2</v>
      </c>
      <c r="AD27" s="5">
        <v>2.0403482953151825E-2</v>
      </c>
      <c r="AE27" s="5">
        <v>2.0799852832965413E-2</v>
      </c>
      <c r="AF27" s="5">
        <v>8.2233259749816042E-3</v>
      </c>
      <c r="AG27" s="5">
        <v>1.6345719892077511E-2</v>
      </c>
      <c r="AH27" s="5">
        <v>1.5574074074074072E-2</v>
      </c>
      <c r="AI27" s="5">
        <v>2.2463453519744908E-2</v>
      </c>
      <c r="AJ27" s="5">
        <v>1.8538876624969339E-2</v>
      </c>
      <c r="AK27" s="14">
        <f t="shared" si="5"/>
        <v>0.14041280353200875</v>
      </c>
      <c r="AL27" s="14">
        <f t="shared" si="6"/>
        <v>0.15816225165562883</v>
      </c>
      <c r="AM27" s="14">
        <f t="shared" si="7"/>
        <v>6.8405077262693528E-2</v>
      </c>
      <c r="AN27" s="14">
        <f t="shared" si="8"/>
        <v>-1.6225165562878054E-4</v>
      </c>
      <c r="AO27" s="14">
        <f t="shared" si="9"/>
        <v>0.12960596026490073</v>
      </c>
      <c r="AP27" s="14" t="str">
        <f t="shared" si="10"/>
        <v>-</v>
      </c>
      <c r="AQ27" s="14" t="str">
        <f t="shared" si="11"/>
        <v>-</v>
      </c>
      <c r="AR27" s="14" t="str">
        <f t="shared" si="12"/>
        <v>-</v>
      </c>
      <c r="AS27" s="14" t="str">
        <f t="shared" si="13"/>
        <v>-</v>
      </c>
      <c r="AT27" s="14" t="str">
        <f t="shared" si="14"/>
        <v>-</v>
      </c>
      <c r="AU27" s="14">
        <f t="shared" si="34"/>
        <v>0.29166787224548835</v>
      </c>
      <c r="AV27" s="14">
        <f t="shared" si="35"/>
        <v>0.15978924554948068</v>
      </c>
      <c r="AW27" s="14">
        <f t="shared" si="36"/>
        <v>0.51813274769484718</v>
      </c>
      <c r="AX27" s="14">
        <f t="shared" si="37"/>
        <v>0.99922827939379266</v>
      </c>
      <c r="AY27" s="14">
        <f t="shared" si="38"/>
        <v>0.42127942349694414</v>
      </c>
      <c r="BA27" s="14">
        <f t="shared" si="19"/>
        <v>1.2135709544422646</v>
      </c>
      <c r="BB27" s="14">
        <f t="shared" si="20"/>
        <v>1.7240590077222282</v>
      </c>
      <c r="BC27" s="14">
        <f t="shared" si="21"/>
        <v>0.7077974459152826</v>
      </c>
      <c r="BD27" s="14">
        <f t="shared" si="22"/>
        <v>-1.0289610352396726E-3</v>
      </c>
      <c r="BE27" s="14">
        <f t="shared" si="23"/>
        <v>0.89520321846208606</v>
      </c>
      <c r="BF27" s="14"/>
      <c r="BG27" s="14">
        <f t="shared" si="24"/>
        <v>0.29166787224548835</v>
      </c>
      <c r="BH27" s="14">
        <f t="shared" si="25"/>
        <v>0.15978924554948068</v>
      </c>
      <c r="BI27" s="14">
        <f t="shared" si="26"/>
        <v>0.51813274769484718</v>
      </c>
      <c r="BJ27" s="14">
        <f t="shared" si="27"/>
        <v>0.99922827939379266</v>
      </c>
      <c r="BK27" s="14">
        <f t="shared" si="28"/>
        <v>0.42127942349694414</v>
      </c>
    </row>
    <row r="28" spans="1:63" x14ac:dyDescent="0.2">
      <c r="A28" s="1">
        <v>245</v>
      </c>
      <c r="B28" s="1">
        <v>252</v>
      </c>
      <c r="D28">
        <v>1013.5302</v>
      </c>
      <c r="E28" s="1">
        <v>7</v>
      </c>
      <c r="F28" t="s">
        <v>243</v>
      </c>
      <c r="G28" s="5">
        <v>0.27449258908861557</v>
      </c>
      <c r="H28" s="5">
        <v>0.32807127089246291</v>
      </c>
      <c r="I28" s="5">
        <v>0.33101497950173447</v>
      </c>
      <c r="J28" s="5">
        <v>0.33130479344055502</v>
      </c>
      <c r="K28" s="5">
        <v>0.33939135919268371</v>
      </c>
      <c r="M28" s="5">
        <v>0.26325543992431411</v>
      </c>
      <c r="N28" s="5">
        <v>0.31246941028066855</v>
      </c>
      <c r="O28" s="5">
        <v>0.32528902554399242</v>
      </c>
      <c r="P28" s="5">
        <v>0.32634531693472085</v>
      </c>
      <c r="Q28" s="5">
        <v>0.33137133396404922</v>
      </c>
      <c r="R28" s="1">
        <v>245</v>
      </c>
      <c r="S28" s="1">
        <v>252</v>
      </c>
      <c r="T28" s="7">
        <v>1.1237149164301454E-2</v>
      </c>
      <c r="U28" s="7">
        <v>1.5601860611794369E-2</v>
      </c>
      <c r="V28" s="7">
        <v>5.7259539577420304E-3</v>
      </c>
      <c r="W28" s="7">
        <v>4.9594765058341836E-3</v>
      </c>
      <c r="X28" s="6">
        <v>8.0200252286345159E-3</v>
      </c>
      <c r="Y28" s="1">
        <v>245</v>
      </c>
      <c r="Z28" s="1">
        <v>252</v>
      </c>
      <c r="AA28" s="5">
        <v>7.9687795648060548E-3</v>
      </c>
      <c r="AB28" s="5">
        <v>2.6527909176915793E-3</v>
      </c>
      <c r="AC28" s="5">
        <v>2.6140018921475875E-3</v>
      </c>
      <c r="AD28" s="5">
        <v>3.4120151371806995E-3</v>
      </c>
      <c r="AE28" s="5">
        <v>7.8418479974771364E-3</v>
      </c>
      <c r="AF28" s="5">
        <v>8.8568274992116055E-3</v>
      </c>
      <c r="AG28" s="5">
        <v>9.6444339325134024E-3</v>
      </c>
      <c r="AH28" s="5">
        <v>4.4123304951119522E-3</v>
      </c>
      <c r="AI28" s="5">
        <v>9.8856827499211614E-3</v>
      </c>
      <c r="AJ28" s="5">
        <v>4.5578681803847363E-3</v>
      </c>
      <c r="AK28" s="14">
        <f t="shared" si="5"/>
        <v>7.8660044150110187E-2</v>
      </c>
      <c r="AL28" s="14">
        <f t="shared" si="6"/>
        <v>0.10921302428256058</v>
      </c>
      <c r="AM28" s="14">
        <f t="shared" si="7"/>
        <v>4.0081677704194213E-2</v>
      </c>
      <c r="AN28" s="14">
        <f t="shared" si="8"/>
        <v>3.4716335540839284E-2</v>
      </c>
      <c r="AO28" s="14">
        <f t="shared" si="9"/>
        <v>5.6140176600441613E-2</v>
      </c>
      <c r="AP28" s="14" t="str">
        <f t="shared" si="10"/>
        <v>-</v>
      </c>
      <c r="AQ28" s="14" t="str">
        <f t="shared" si="11"/>
        <v>-</v>
      </c>
      <c r="AR28" s="14" t="str">
        <f t="shared" si="12"/>
        <v>-</v>
      </c>
      <c r="AS28" s="14" t="str">
        <f t="shared" si="13"/>
        <v>-</v>
      </c>
      <c r="AT28" s="14" t="str">
        <f t="shared" si="14"/>
        <v>-</v>
      </c>
      <c r="AU28" s="14">
        <f t="shared" si="34"/>
        <v>0.17767210352984064</v>
      </c>
      <c r="AV28" s="14">
        <f t="shared" si="35"/>
        <v>5.4003981155371847E-2</v>
      </c>
      <c r="AW28" s="14">
        <f t="shared" si="36"/>
        <v>0.12526343142505134</v>
      </c>
      <c r="AX28" s="14">
        <f t="shared" si="37"/>
        <v>0.45755898482013102</v>
      </c>
      <c r="AY28" s="14">
        <f t="shared" si="38"/>
        <v>0.20040170823503772</v>
      </c>
      <c r="BA28" s="14">
        <f t="shared" si="19"/>
        <v>1.6336422871495628</v>
      </c>
      <c r="BB28" s="14">
        <f t="shared" si="20"/>
        <v>2.7016137224270733</v>
      </c>
      <c r="BC28" s="14">
        <f t="shared" si="21"/>
        <v>1.9338235613478927</v>
      </c>
      <c r="BD28" s="14">
        <f t="shared" si="22"/>
        <v>0.82139148480602453</v>
      </c>
      <c r="BE28" s="14">
        <f t="shared" si="23"/>
        <v>1.5315068112649877</v>
      </c>
      <c r="BF28" s="14"/>
      <c r="BG28" s="14">
        <f t="shared" si="24"/>
        <v>0.17767210352984064</v>
      </c>
      <c r="BH28" s="14">
        <f t="shared" si="25"/>
        <v>5.4003981155371847E-2</v>
      </c>
      <c r="BI28" s="14">
        <f t="shared" si="26"/>
        <v>0.12526343142505134</v>
      </c>
      <c r="BJ28" s="14">
        <f t="shared" si="27"/>
        <v>0.45755898482013102</v>
      </c>
      <c r="BK28" s="14">
        <f t="shared" si="28"/>
        <v>0.20040170823503772</v>
      </c>
    </row>
    <row r="29" spans="1:63" x14ac:dyDescent="0.2">
      <c r="A29" s="1">
        <v>253</v>
      </c>
      <c r="B29" s="1">
        <v>260</v>
      </c>
      <c r="D29">
        <v>916.35389999999995</v>
      </c>
      <c r="E29" s="1">
        <v>7</v>
      </c>
      <c r="F29" t="s">
        <v>242</v>
      </c>
      <c r="G29" s="5">
        <v>3.7015767896562593E-2</v>
      </c>
      <c r="H29" s="5">
        <v>4.8073478397981706E-2</v>
      </c>
      <c r="I29" s="5">
        <v>6.5186376537369917E-2</v>
      </c>
      <c r="J29" s="5">
        <v>6.9026174708293905E-2</v>
      </c>
      <c r="K29" s="5">
        <v>0.10357190160832544</v>
      </c>
      <c r="M29" s="5">
        <v>4.4250709555345318E-2</v>
      </c>
      <c r="N29" s="5">
        <v>4.2590034689372433E-2</v>
      </c>
      <c r="O29" s="5">
        <v>5.5767108167770418E-2</v>
      </c>
      <c r="P29" s="5">
        <v>6.6489435509303058E-2</v>
      </c>
      <c r="Q29" s="5">
        <v>0.10552538631346578</v>
      </c>
      <c r="R29" s="1">
        <v>253</v>
      </c>
      <c r="S29" s="1">
        <v>260</v>
      </c>
      <c r="T29" s="7">
        <v>-7.2349416587827202E-3</v>
      </c>
      <c r="U29" s="7">
        <v>5.4834437086092669E-3</v>
      </c>
      <c r="V29" s="7">
        <v>9.4192683695994914E-3</v>
      </c>
      <c r="W29" s="7">
        <v>2.5367391989908534E-3</v>
      </c>
      <c r="X29" s="6">
        <v>-1.9534847051403317E-3</v>
      </c>
      <c r="Y29" s="1">
        <v>253</v>
      </c>
      <c r="Z29" s="1">
        <v>260</v>
      </c>
      <c r="AA29" s="5">
        <v>8.8238725953957726E-3</v>
      </c>
      <c r="AB29" s="5">
        <v>5.1928413749605792E-3</v>
      </c>
      <c r="AC29" s="5">
        <v>4.4736676127404605E-3</v>
      </c>
      <c r="AD29" s="5">
        <v>5.3584042888678652E-3</v>
      </c>
      <c r="AE29" s="5">
        <v>1.1338694418164616E-2</v>
      </c>
      <c r="AF29" s="5">
        <v>5.2240618101545254E-3</v>
      </c>
      <c r="AG29" s="5">
        <v>5.8241879533270256E-3</v>
      </c>
      <c r="AH29" s="5">
        <v>5.9293598233995581E-3</v>
      </c>
      <c r="AI29" s="5">
        <v>5.9049195837275305E-3</v>
      </c>
      <c r="AJ29" s="5">
        <v>8.6788079470198672E-3</v>
      </c>
      <c r="AK29" s="14">
        <f t="shared" si="5"/>
        <v>-5.0644591611479044E-2</v>
      </c>
      <c r="AL29" s="14">
        <f t="shared" si="6"/>
        <v>3.8384105960264869E-2</v>
      </c>
      <c r="AM29" s="14">
        <f t="shared" si="7"/>
        <v>6.5934878587196433E-2</v>
      </c>
      <c r="AN29" s="14">
        <f t="shared" si="8"/>
        <v>1.7757174392935973E-2</v>
      </c>
      <c r="AO29" s="14">
        <f t="shared" si="9"/>
        <v>-1.3674392935982322E-2</v>
      </c>
      <c r="AP29" s="14" t="str">
        <f t="shared" si="10"/>
        <v>-</v>
      </c>
      <c r="AQ29" s="14" t="str">
        <f t="shared" si="11"/>
        <v>-</v>
      </c>
      <c r="AR29" s="14" t="str">
        <f t="shared" si="12"/>
        <v>-</v>
      </c>
      <c r="AS29" s="14" t="str">
        <f t="shared" si="13"/>
        <v>-</v>
      </c>
      <c r="AT29" s="14" t="str">
        <f t="shared" si="14"/>
        <v>-</v>
      </c>
      <c r="AU29" s="14">
        <f t="shared" si="34"/>
        <v>0.28877828429509794</v>
      </c>
      <c r="AV29" s="14">
        <f t="shared" si="35"/>
        <v>0.29043629242559227</v>
      </c>
      <c r="AW29" s="14">
        <f t="shared" si="36"/>
        <v>9.3019649620770292E-2</v>
      </c>
      <c r="AX29" s="14">
        <f t="shared" si="37"/>
        <v>0.6109438018024691</v>
      </c>
      <c r="AY29" s="14">
        <f t="shared" si="38"/>
        <v>0.8243287313792983</v>
      </c>
      <c r="BA29" s="14">
        <f t="shared" si="19"/>
        <v>-1.2220467563387074</v>
      </c>
      <c r="BB29" s="14">
        <f t="shared" si="20"/>
        <v>1.2171737011827375</v>
      </c>
      <c r="BC29" s="14">
        <f t="shared" si="21"/>
        <v>2.1964551088465862</v>
      </c>
      <c r="BD29" s="14">
        <f t="shared" si="22"/>
        <v>0.5510287166616028</v>
      </c>
      <c r="BE29" s="14">
        <f t="shared" si="23"/>
        <v>-0.2369600489278221</v>
      </c>
      <c r="BF29" s="14"/>
      <c r="BG29" s="14">
        <f t="shared" si="24"/>
        <v>0.28877828429509794</v>
      </c>
      <c r="BH29" s="14">
        <f t="shared" si="25"/>
        <v>0.29043629242559227</v>
      </c>
      <c r="BI29" s="14">
        <f t="shared" si="26"/>
        <v>9.3019649620770292E-2</v>
      </c>
      <c r="BJ29" s="14">
        <f t="shared" si="27"/>
        <v>0.6109438018024691</v>
      </c>
      <c r="BK29" s="14">
        <f t="shared" si="28"/>
        <v>0.8243287313792983</v>
      </c>
    </row>
    <row r="30" spans="1:63" x14ac:dyDescent="0.2">
      <c r="A30" s="1">
        <v>261</v>
      </c>
      <c r="B30" s="1">
        <v>275</v>
      </c>
      <c r="D30">
        <v>1935.0374999999999</v>
      </c>
      <c r="E30" s="1">
        <v>13</v>
      </c>
      <c r="F30" t="s">
        <v>241</v>
      </c>
      <c r="G30" s="5">
        <v>0.12071404313126166</v>
      </c>
      <c r="H30" s="5">
        <v>0.1370753098998132</v>
      </c>
      <c r="I30" s="5">
        <v>0.14432781456953644</v>
      </c>
      <c r="J30" s="5">
        <v>0.16921803362200713</v>
      </c>
      <c r="K30" s="5">
        <v>0.23171701477330614</v>
      </c>
      <c r="M30" s="5">
        <v>0.12882535235184239</v>
      </c>
      <c r="N30" s="5">
        <v>0.12586525725929698</v>
      </c>
      <c r="O30" s="5">
        <v>0.13678290032263543</v>
      </c>
      <c r="P30" s="5">
        <v>0.17100679232467308</v>
      </c>
      <c r="Q30" s="5">
        <v>0.23208515877058924</v>
      </c>
      <c r="R30" s="1">
        <v>261</v>
      </c>
      <c r="S30" s="1">
        <v>275</v>
      </c>
      <c r="T30" s="7">
        <v>-8.1113092205807383E-3</v>
      </c>
      <c r="U30" s="7">
        <v>1.1210052640516228E-2</v>
      </c>
      <c r="V30" s="7">
        <v>7.5449142469010064E-3</v>
      </c>
      <c r="W30" s="7">
        <v>-1.7887587026659759E-3</v>
      </c>
      <c r="X30" s="6">
        <v>-3.6814399728309891E-4</v>
      </c>
      <c r="Y30" s="1">
        <v>261</v>
      </c>
      <c r="Z30" s="1">
        <v>275</v>
      </c>
      <c r="AA30" s="5">
        <v>4.8921718458142293E-3</v>
      </c>
      <c r="AB30" s="5">
        <v>1.2311258278145694E-2</v>
      </c>
      <c r="AC30" s="5">
        <v>3.7402784853115979E-3</v>
      </c>
      <c r="AD30" s="5">
        <v>5.2865511971472235E-3</v>
      </c>
      <c r="AE30" s="5">
        <v>2.4694345389709624E-3</v>
      </c>
      <c r="AF30" s="5">
        <v>2.0655459330956019E-3</v>
      </c>
      <c r="AG30" s="5">
        <v>3.7052131091866187E-3</v>
      </c>
      <c r="AH30" s="5">
        <v>2.4735099337748344E-3</v>
      </c>
      <c r="AI30" s="5">
        <v>6.3782475802343346E-3</v>
      </c>
      <c r="AJ30" s="5">
        <v>9.9228222109016811E-3</v>
      </c>
      <c r="AK30" s="14">
        <f t="shared" si="5"/>
        <v>-0.10544701986754959</v>
      </c>
      <c r="AL30" s="14">
        <f t="shared" si="6"/>
        <v>0.14573068432671096</v>
      </c>
      <c r="AM30" s="14">
        <f t="shared" si="7"/>
        <v>9.808388520971309E-2</v>
      </c>
      <c r="AN30" s="14">
        <f t="shared" si="8"/>
        <v>-2.3253863134657687E-2</v>
      </c>
      <c r="AO30" s="14">
        <f t="shared" si="9"/>
        <v>-4.7858719646802859E-3</v>
      </c>
      <c r="AP30" s="14" t="str">
        <f t="shared" si="10"/>
        <v>-</v>
      </c>
      <c r="AQ30" s="14" t="str">
        <f t="shared" si="11"/>
        <v>-</v>
      </c>
      <c r="AR30" s="14" t="str">
        <f t="shared" si="12"/>
        <v>-</v>
      </c>
      <c r="AS30" s="14" t="str">
        <f t="shared" si="13"/>
        <v>-</v>
      </c>
      <c r="AT30" s="14" t="str">
        <f t="shared" si="14"/>
        <v>-</v>
      </c>
      <c r="AU30" s="14">
        <f t="shared" si="34"/>
        <v>5.7242752769491596E-2</v>
      </c>
      <c r="AV30" s="14">
        <f t="shared" si="35"/>
        <v>0.20550595694188331</v>
      </c>
      <c r="AW30" s="14">
        <f t="shared" si="36"/>
        <v>4.349150956910889E-2</v>
      </c>
      <c r="AX30" s="14">
        <f t="shared" si="37"/>
        <v>0.72739369792196151</v>
      </c>
      <c r="AY30" s="14">
        <f t="shared" si="38"/>
        <v>0.95326909841623064</v>
      </c>
      <c r="BA30" s="14">
        <f t="shared" si="19"/>
        <v>-2.6456255484690954</v>
      </c>
      <c r="BB30" s="14">
        <f t="shared" si="20"/>
        <v>1.5102106257143051</v>
      </c>
      <c r="BC30" s="14">
        <f t="shared" si="21"/>
        <v>2.9142795183311216</v>
      </c>
      <c r="BD30" s="14">
        <f t="shared" si="22"/>
        <v>-0.37398694750452999</v>
      </c>
      <c r="BE30" s="14">
        <f t="shared" si="23"/>
        <v>-6.2358334817649255E-2</v>
      </c>
      <c r="BF30" s="14"/>
      <c r="BG30" s="14">
        <f t="shared" si="24"/>
        <v>5.7242752769491596E-2</v>
      </c>
      <c r="BH30" s="14">
        <f t="shared" si="25"/>
        <v>0.20550595694188331</v>
      </c>
      <c r="BI30" s="14">
        <f t="shared" si="26"/>
        <v>4.349150956910889E-2</v>
      </c>
      <c r="BJ30" s="14">
        <f t="shared" si="27"/>
        <v>0.72739369792196151</v>
      </c>
      <c r="BK30" s="14">
        <f t="shared" si="28"/>
        <v>0.95326909841623064</v>
      </c>
    </row>
    <row r="31" spans="1:63" x14ac:dyDescent="0.2">
      <c r="A31" s="1">
        <v>280</v>
      </c>
      <c r="B31" s="1">
        <v>287</v>
      </c>
      <c r="D31">
        <v>931.48519999999996</v>
      </c>
      <c r="E31" s="1">
        <v>6</v>
      </c>
      <c r="F31" t="s">
        <v>240</v>
      </c>
      <c r="G31" s="5">
        <v>0.11618248712288447</v>
      </c>
      <c r="H31" s="5">
        <v>0.1506675864606328</v>
      </c>
      <c r="I31" s="5">
        <v>0.1856153421633554</v>
      </c>
      <c r="J31" s="5">
        <v>0.20203918322295805</v>
      </c>
      <c r="K31" s="5">
        <v>0.2055182119205298</v>
      </c>
      <c r="M31" s="5">
        <v>0.12023638704930095</v>
      </c>
      <c r="N31" s="5">
        <v>0.14010209713024283</v>
      </c>
      <c r="O31" s="5">
        <v>0.18070345842531271</v>
      </c>
      <c r="P31" s="5">
        <v>0.19466022810890363</v>
      </c>
      <c r="Q31" s="5">
        <v>0.20530518763796907</v>
      </c>
      <c r="R31" s="1">
        <v>280</v>
      </c>
      <c r="S31" s="1">
        <v>287</v>
      </c>
      <c r="T31" s="7">
        <v>-4.0538999264164771E-3</v>
      </c>
      <c r="U31" s="7">
        <v>1.0565489330389989E-2</v>
      </c>
      <c r="V31" s="7">
        <v>4.9118837380426736E-3</v>
      </c>
      <c r="W31" s="7">
        <v>7.3789551140544382E-3</v>
      </c>
      <c r="X31" s="6">
        <v>2.13024282560705E-4</v>
      </c>
      <c r="Y31" s="1">
        <v>280</v>
      </c>
      <c r="Z31" s="1">
        <v>287</v>
      </c>
      <c r="AA31" s="5">
        <v>5.8033480500367914E-3</v>
      </c>
      <c r="AB31" s="5">
        <v>9.8092347314201606E-3</v>
      </c>
      <c r="AC31" s="5">
        <v>4.8594554819720382E-3</v>
      </c>
      <c r="AD31" s="5">
        <v>9.4854672553348045E-3</v>
      </c>
      <c r="AE31" s="5">
        <v>2.4825239146431199E-3</v>
      </c>
      <c r="AF31" s="5">
        <v>3.1352097130242823E-3</v>
      </c>
      <c r="AG31" s="5">
        <v>8.4437086092715233E-3</v>
      </c>
      <c r="AH31" s="5">
        <v>3.6488226637233253E-3</v>
      </c>
      <c r="AI31" s="5">
        <v>3.692420897718911E-3</v>
      </c>
      <c r="AJ31" s="5">
        <v>7.3050036791758649E-3</v>
      </c>
      <c r="AK31" s="14">
        <f t="shared" si="5"/>
        <v>-2.4323399558498861E-2</v>
      </c>
      <c r="AL31" s="14">
        <f t="shared" si="6"/>
        <v>6.3392935982339929E-2</v>
      </c>
      <c r="AM31" s="14">
        <f t="shared" si="7"/>
        <v>2.947130242825604E-2</v>
      </c>
      <c r="AN31" s="14">
        <f t="shared" si="8"/>
        <v>4.4273730684326627E-2</v>
      </c>
      <c r="AO31" s="14">
        <f t="shared" si="9"/>
        <v>1.27814569536423E-3</v>
      </c>
      <c r="AP31" s="14" t="str">
        <f t="shared" si="10"/>
        <v>-</v>
      </c>
      <c r="AQ31" s="14" t="str">
        <f t="shared" si="11"/>
        <v>-</v>
      </c>
      <c r="AR31" s="14" t="str">
        <f t="shared" si="12"/>
        <v>-</v>
      </c>
      <c r="AS31" s="14" t="str">
        <f t="shared" si="13"/>
        <v>-</v>
      </c>
      <c r="AT31" s="14" t="str">
        <f t="shared" si="14"/>
        <v>-</v>
      </c>
      <c r="AU31" s="14">
        <f t="shared" si="34"/>
        <v>0.34709290679024973</v>
      </c>
      <c r="AV31" s="14">
        <f t="shared" si="35"/>
        <v>0.23028347757717299</v>
      </c>
      <c r="AW31" s="14">
        <f t="shared" si="36"/>
        <v>0.23409927480802156</v>
      </c>
      <c r="AX31" s="14">
        <f t="shared" si="37"/>
        <v>0.27759669996378283</v>
      </c>
      <c r="AY31" s="14">
        <f t="shared" si="38"/>
        <v>0.96414986569764272</v>
      </c>
      <c r="BA31" s="14">
        <f t="shared" si="19"/>
        <v>-1.0645036425898271</v>
      </c>
      <c r="BB31" s="14">
        <f t="shared" si="20"/>
        <v>1.4139055833120417</v>
      </c>
      <c r="BC31" s="14">
        <f t="shared" si="21"/>
        <v>1.4000048870745858</v>
      </c>
      <c r="BD31" s="14">
        <f t="shared" si="22"/>
        <v>1.2556214395158491</v>
      </c>
      <c r="BE31" s="14">
        <f t="shared" si="23"/>
        <v>4.7822951387922079E-2</v>
      </c>
      <c r="BF31" s="14"/>
      <c r="BG31" s="14">
        <f t="shared" si="24"/>
        <v>0.34709290679024973</v>
      </c>
      <c r="BH31" s="14">
        <f t="shared" si="25"/>
        <v>0.23028347757717299</v>
      </c>
      <c r="BI31" s="14">
        <f t="shared" si="26"/>
        <v>0.23409927480802156</v>
      </c>
      <c r="BJ31" s="14">
        <f t="shared" si="27"/>
        <v>0.27759669996378283</v>
      </c>
      <c r="BK31" s="14">
        <f t="shared" si="28"/>
        <v>0.96414986569764272</v>
      </c>
    </row>
    <row r="32" spans="1:63" x14ac:dyDescent="0.2">
      <c r="A32" s="1">
        <v>286</v>
      </c>
      <c r="B32" s="1">
        <v>293</v>
      </c>
      <c r="D32">
        <v>922.47360000000003</v>
      </c>
      <c r="E32" s="1">
        <v>7</v>
      </c>
      <c r="F32" t="s">
        <v>239</v>
      </c>
      <c r="G32" s="5">
        <v>0.28099905392620622</v>
      </c>
      <c r="H32" s="5">
        <v>0.30514049195837273</v>
      </c>
      <c r="I32" s="5">
        <v>0.32413702302112901</v>
      </c>
      <c r="J32" s="5">
        <v>0.40928319142226421</v>
      </c>
      <c r="K32" s="5">
        <v>0.46423746452223269</v>
      </c>
      <c r="M32" s="5">
        <v>0.27849180069378743</v>
      </c>
      <c r="N32" s="5">
        <v>0.29093440555029954</v>
      </c>
      <c r="O32" s="5">
        <v>0.3151695048880479</v>
      </c>
      <c r="P32" s="5">
        <v>0.40004525386313466</v>
      </c>
      <c r="Q32" s="5">
        <v>0.45993661305581834</v>
      </c>
      <c r="R32" s="1">
        <v>286</v>
      </c>
      <c r="S32" s="1">
        <v>293</v>
      </c>
      <c r="T32" s="7">
        <v>2.5072532324187866E-3</v>
      </c>
      <c r="U32" s="7">
        <v>1.4206086408073169E-2</v>
      </c>
      <c r="V32" s="7">
        <v>8.9675181330810868E-3</v>
      </c>
      <c r="W32" s="7">
        <v>9.2379375591295689E-3</v>
      </c>
      <c r="X32" s="6">
        <v>4.3008514664143929E-3</v>
      </c>
      <c r="Y32" s="1">
        <v>286</v>
      </c>
      <c r="Z32" s="1">
        <v>293</v>
      </c>
      <c r="AA32" s="5">
        <v>1.4501734468621887E-3</v>
      </c>
      <c r="AB32" s="5">
        <v>6.4903815830968138E-3</v>
      </c>
      <c r="AC32" s="5">
        <v>8.7849258908861555E-3</v>
      </c>
      <c r="AD32" s="5">
        <v>4.3771680857773573E-3</v>
      </c>
      <c r="AE32" s="5">
        <v>6.7781456953642377E-3</v>
      </c>
      <c r="AF32" s="5">
        <v>5.3240302743614003E-3</v>
      </c>
      <c r="AG32" s="5">
        <v>3.5610217596972562E-3</v>
      </c>
      <c r="AH32" s="5">
        <v>4.1302428256070637E-3</v>
      </c>
      <c r="AI32" s="5">
        <v>7.8554083885209718E-3</v>
      </c>
      <c r="AJ32" s="5">
        <v>5.0050457269000311E-3</v>
      </c>
      <c r="AK32" s="14">
        <f t="shared" si="5"/>
        <v>1.7550772626931506E-2</v>
      </c>
      <c r="AL32" s="14">
        <f t="shared" si="6"/>
        <v>9.9442604856512185E-2</v>
      </c>
      <c r="AM32" s="14">
        <f t="shared" si="7"/>
        <v>6.2772626931567613E-2</v>
      </c>
      <c r="AN32" s="14">
        <f t="shared" si="8"/>
        <v>6.4665562913906988E-2</v>
      </c>
      <c r="AO32" s="14">
        <f t="shared" si="9"/>
        <v>3.0105960264900748E-2</v>
      </c>
      <c r="AP32" s="14" t="str">
        <f t="shared" si="10"/>
        <v>-</v>
      </c>
      <c r="AQ32" s="14" t="str">
        <f t="shared" si="11"/>
        <v>-</v>
      </c>
      <c r="AR32" s="14" t="str">
        <f t="shared" si="12"/>
        <v>-</v>
      </c>
      <c r="AS32" s="14" t="str">
        <f t="shared" si="13"/>
        <v>-</v>
      </c>
      <c r="AT32" s="14" t="str">
        <f t="shared" si="14"/>
        <v>-</v>
      </c>
      <c r="AU32" s="14">
        <f t="shared" si="34"/>
        <v>0.47528998912386655</v>
      </c>
      <c r="AV32" s="14">
        <f t="shared" si="35"/>
        <v>2.9277322913188585E-2</v>
      </c>
      <c r="AW32" s="14">
        <f t="shared" si="36"/>
        <v>0.18484153251725277</v>
      </c>
      <c r="AX32" s="14">
        <f t="shared" si="37"/>
        <v>0.14980594743704626</v>
      </c>
      <c r="AY32" s="14">
        <f t="shared" si="38"/>
        <v>0.4265784276842568</v>
      </c>
      <c r="BA32" s="14">
        <f t="shared" si="19"/>
        <v>0.78700463908798524</v>
      </c>
      <c r="BB32" s="14">
        <f t="shared" si="20"/>
        <v>3.323696097328952</v>
      </c>
      <c r="BC32" s="14">
        <f t="shared" si="21"/>
        <v>1.6000349622213033</v>
      </c>
      <c r="BD32" s="14">
        <f t="shared" si="22"/>
        <v>1.7793028428751174</v>
      </c>
      <c r="BE32" s="14">
        <f t="shared" si="23"/>
        <v>0.88410742534661924</v>
      </c>
      <c r="BF32" s="14"/>
      <c r="BG32" s="14">
        <f t="shared" si="24"/>
        <v>0.47528998912386655</v>
      </c>
      <c r="BH32" s="14">
        <f t="shared" si="25"/>
        <v>2.9277322913188585E-2</v>
      </c>
      <c r="BI32" s="14">
        <f t="shared" si="26"/>
        <v>0.18484153251725277</v>
      </c>
      <c r="BJ32" s="14">
        <f t="shared" si="27"/>
        <v>0.14980594743704626</v>
      </c>
      <c r="BK32" s="14">
        <f t="shared" si="28"/>
        <v>0.4265784276842568</v>
      </c>
    </row>
    <row r="33" spans="1:63" x14ac:dyDescent="0.2">
      <c r="A33" s="1">
        <v>294</v>
      </c>
      <c r="B33" s="1">
        <v>301</v>
      </c>
      <c r="D33">
        <v>956.38520000000005</v>
      </c>
      <c r="E33" s="1">
        <v>6</v>
      </c>
      <c r="F33" t="s">
        <v>238</v>
      </c>
      <c r="G33" s="5">
        <v>0.31807192788815303</v>
      </c>
      <c r="H33" s="5">
        <v>0.37518267108167769</v>
      </c>
      <c r="I33" s="5">
        <v>0.43531456953642383</v>
      </c>
      <c r="J33" s="5">
        <v>0.44805941869021337</v>
      </c>
      <c r="K33" s="5">
        <v>0.45116298749080208</v>
      </c>
      <c r="M33" s="5">
        <v>0.30631512141280354</v>
      </c>
      <c r="N33" s="5">
        <v>0.36905923473142016</v>
      </c>
      <c r="O33" s="5">
        <v>0.43740857247976445</v>
      </c>
      <c r="P33" s="5">
        <v>0.44917954378219271</v>
      </c>
      <c r="Q33" s="5">
        <v>0.44124779249448126</v>
      </c>
      <c r="R33" s="1">
        <v>294</v>
      </c>
      <c r="S33" s="1">
        <v>301</v>
      </c>
      <c r="T33" s="7">
        <v>1.1756806475349504E-2</v>
      </c>
      <c r="U33" s="7">
        <v>6.1234363502574727E-3</v>
      </c>
      <c r="V33" s="7">
        <v>-2.094002943340677E-3</v>
      </c>
      <c r="W33" s="7">
        <v>-1.1201250919793578E-3</v>
      </c>
      <c r="X33" s="6">
        <v>9.9151949963208093E-3</v>
      </c>
      <c r="Y33" s="1">
        <v>294</v>
      </c>
      <c r="Z33" s="1">
        <v>301</v>
      </c>
      <c r="AA33" s="5">
        <v>7.9759013980868279E-3</v>
      </c>
      <c r="AB33" s="5">
        <v>8.5091979396615149E-3</v>
      </c>
      <c r="AC33" s="5">
        <v>5.1949963208241358E-3</v>
      </c>
      <c r="AD33" s="5">
        <v>7.078734363502575E-3</v>
      </c>
      <c r="AE33" s="5">
        <v>9.2599337748344359E-3</v>
      </c>
      <c r="AF33" s="5">
        <v>1.1999999999999999E-2</v>
      </c>
      <c r="AG33" s="5">
        <v>1.0142752023546723E-2</v>
      </c>
      <c r="AH33" s="5">
        <v>2.8292862398822663E-3</v>
      </c>
      <c r="AI33" s="5">
        <v>9.649558498896248E-3</v>
      </c>
      <c r="AJ33" s="5">
        <v>4.690581309786607E-3</v>
      </c>
      <c r="AK33" s="14">
        <f t="shared" si="5"/>
        <v>7.0540838852097026E-2</v>
      </c>
      <c r="AL33" s="14">
        <f t="shared" si="6"/>
        <v>3.6740618101544838E-2</v>
      </c>
      <c r="AM33" s="14">
        <f t="shared" si="7"/>
        <v>-1.2564017660044061E-2</v>
      </c>
      <c r="AN33" s="14">
        <f t="shared" si="8"/>
        <v>-6.7207505518761465E-3</v>
      </c>
      <c r="AO33" s="14">
        <f t="shared" si="9"/>
        <v>5.9491169977924856E-2</v>
      </c>
      <c r="AP33" s="14" t="str">
        <f t="shared" si="10"/>
        <v>-</v>
      </c>
      <c r="AQ33" s="14" t="str">
        <f t="shared" si="11"/>
        <v>-</v>
      </c>
      <c r="AR33" s="14" t="str">
        <f t="shared" si="12"/>
        <v>-</v>
      </c>
      <c r="AS33" s="14" t="str">
        <f t="shared" si="13"/>
        <v>-</v>
      </c>
      <c r="AT33" s="14" t="str">
        <f t="shared" si="14"/>
        <v>-</v>
      </c>
      <c r="AU33" s="14">
        <f t="shared" si="34"/>
        <v>0.23046058824650079</v>
      </c>
      <c r="AV33" s="14">
        <f t="shared" si="35"/>
        <v>0.46795756890914181</v>
      </c>
      <c r="AW33" s="14">
        <f t="shared" si="36"/>
        <v>0.57294186958604043</v>
      </c>
      <c r="AX33" s="14">
        <f t="shared" si="37"/>
        <v>0.87907535005926185</v>
      </c>
      <c r="AY33" s="14">
        <f t="shared" si="38"/>
        <v>0.17337586904936672</v>
      </c>
      <c r="BA33" s="14">
        <f t="shared" si="19"/>
        <v>1.4132553224947237</v>
      </c>
      <c r="BB33" s="14">
        <f t="shared" si="20"/>
        <v>0.80110111946826945</v>
      </c>
      <c r="BC33" s="14">
        <f t="shared" si="21"/>
        <v>-0.61312393974847557</v>
      </c>
      <c r="BD33" s="14">
        <f t="shared" si="22"/>
        <v>-0.16211439869552155</v>
      </c>
      <c r="BE33" s="14">
        <f t="shared" si="23"/>
        <v>1.6544643984659708</v>
      </c>
      <c r="BF33" s="14"/>
      <c r="BG33" s="14">
        <f t="shared" si="24"/>
        <v>0.23046058824650079</v>
      </c>
      <c r="BH33" s="14">
        <f t="shared" si="25"/>
        <v>0.46795756890914181</v>
      </c>
      <c r="BI33" s="14">
        <f t="shared" si="26"/>
        <v>0.57294186958604043</v>
      </c>
      <c r="BJ33" s="14">
        <f t="shared" si="27"/>
        <v>0.87907535005926185</v>
      </c>
      <c r="BK33" s="14">
        <f t="shared" si="28"/>
        <v>0.17337586904936672</v>
      </c>
    </row>
    <row r="34" spans="1:63" x14ac:dyDescent="0.2">
      <c r="A34" s="1">
        <v>308</v>
      </c>
      <c r="B34" s="1">
        <v>327</v>
      </c>
      <c r="D34">
        <v>2200.1026999999999</v>
      </c>
      <c r="E34" s="1">
        <v>18</v>
      </c>
      <c r="F34" t="s">
        <v>237</v>
      </c>
      <c r="G34" s="5">
        <v>0.37070493009565852</v>
      </c>
      <c r="H34" s="5">
        <v>0.40655279617365708</v>
      </c>
      <c r="I34" s="5">
        <v>0.41665820456217806</v>
      </c>
      <c r="J34" s="5">
        <v>0.43769033603139562</v>
      </c>
      <c r="K34" s="5">
        <v>0.45987331371106205</v>
      </c>
      <c r="M34" s="5">
        <v>0.35223638704930099</v>
      </c>
      <c r="N34" s="5">
        <v>0.3814726514594064</v>
      </c>
      <c r="O34" s="5">
        <v>0.4060992764287466</v>
      </c>
      <c r="P34" s="5">
        <v>0.42906616384596513</v>
      </c>
      <c r="Q34" s="5">
        <v>0.43993365219524161</v>
      </c>
      <c r="R34" s="1">
        <v>308</v>
      </c>
      <c r="S34" s="1">
        <v>327</v>
      </c>
      <c r="T34" s="7">
        <v>1.8468543046357578E-2</v>
      </c>
      <c r="U34" s="7">
        <v>2.5080144714250668E-2</v>
      </c>
      <c r="V34" s="7">
        <v>1.0558928133431464E-2</v>
      </c>
      <c r="W34" s="7">
        <v>8.6241721854304551E-3</v>
      </c>
      <c r="X34" s="6">
        <v>1.993966151582045E-2</v>
      </c>
      <c r="Y34" s="1">
        <v>308</v>
      </c>
      <c r="Z34" s="1">
        <v>327</v>
      </c>
      <c r="AA34" s="5">
        <v>2.0296480255089525E-2</v>
      </c>
      <c r="AB34" s="5">
        <v>2.5107309296051017E-3</v>
      </c>
      <c r="AC34" s="5">
        <v>3.3832474858964926E-3</v>
      </c>
      <c r="AD34" s="5">
        <v>1.5863993132205051E-3</v>
      </c>
      <c r="AE34" s="5">
        <v>1.0991844493500122E-2</v>
      </c>
      <c r="AF34" s="5">
        <v>7.3947142506745151E-3</v>
      </c>
      <c r="AG34" s="5">
        <v>1.2466212901643365E-2</v>
      </c>
      <c r="AH34" s="5">
        <v>5.7095290654893298E-3</v>
      </c>
      <c r="AI34" s="5">
        <v>1.8716580819229823E-2</v>
      </c>
      <c r="AJ34" s="5">
        <v>6.3291022810890362E-3</v>
      </c>
      <c r="AK34" s="14">
        <f t="shared" si="5"/>
        <v>0.33243377483443642</v>
      </c>
      <c r="AL34" s="14">
        <f t="shared" si="6"/>
        <v>0.451442604856512</v>
      </c>
      <c r="AM34" s="14">
        <f t="shared" si="7"/>
        <v>0.19006070640176637</v>
      </c>
      <c r="AN34" s="14">
        <f t="shared" si="8"/>
        <v>0.15523509933774821</v>
      </c>
      <c r="AO34" s="14">
        <f t="shared" si="9"/>
        <v>0.35891390728476807</v>
      </c>
      <c r="AP34" s="14" t="str">
        <f t="shared" si="10"/>
        <v>-</v>
      </c>
      <c r="AQ34" s="14" t="str">
        <f t="shared" si="11"/>
        <v>+</v>
      </c>
      <c r="AR34" s="14" t="str">
        <f t="shared" si="12"/>
        <v>-</v>
      </c>
      <c r="AS34" s="14" t="str">
        <f t="shared" si="13"/>
        <v>-</v>
      </c>
      <c r="AT34" s="14" t="str">
        <f t="shared" si="14"/>
        <v>-</v>
      </c>
      <c r="AU34" s="14">
        <f t="shared" si="34"/>
        <v>0.21276383968122364</v>
      </c>
      <c r="AV34" s="14">
        <f t="shared" si="35"/>
        <v>2.6877954592060261E-2</v>
      </c>
      <c r="AW34" s="14">
        <f t="shared" si="36"/>
        <v>5.1074592343951883E-2</v>
      </c>
      <c r="AX34" s="14">
        <f t="shared" si="37"/>
        <v>0.47099658254222082</v>
      </c>
      <c r="AY34" s="14">
        <f t="shared" si="38"/>
        <v>5.2829101260342251E-2</v>
      </c>
      <c r="BA34" s="14">
        <f t="shared" si="19"/>
        <v>1.4808376322910557</v>
      </c>
      <c r="BB34" s="14">
        <f t="shared" si="20"/>
        <v>3.4160318619595582</v>
      </c>
      <c r="BC34" s="14">
        <f t="shared" si="21"/>
        <v>2.7556987019955899</v>
      </c>
      <c r="BD34" s="14">
        <f t="shared" si="22"/>
        <v>0.79523796086054599</v>
      </c>
      <c r="BE34" s="14">
        <f t="shared" si="23"/>
        <v>2.7228883601388576</v>
      </c>
      <c r="BF34" s="14"/>
      <c r="BG34" s="14">
        <f t="shared" si="24"/>
        <v>0.21276383968122364</v>
      </c>
      <c r="BH34" s="14">
        <f t="shared" si="25"/>
        <v>2.6877954592060261E-2</v>
      </c>
      <c r="BI34" s="14">
        <f t="shared" si="26"/>
        <v>5.1074592343951883E-2</v>
      </c>
      <c r="BJ34" s="14">
        <f t="shared" si="27"/>
        <v>0.47099658254222082</v>
      </c>
      <c r="BK34" s="14">
        <f t="shared" si="28"/>
        <v>5.2829101260342251E-2</v>
      </c>
    </row>
    <row r="35" spans="1:63" x14ac:dyDescent="0.2">
      <c r="A35" s="1">
        <v>321</v>
      </c>
      <c r="B35" s="1">
        <v>327</v>
      </c>
      <c r="D35">
        <v>765.39890000000003</v>
      </c>
      <c r="E35" s="1">
        <v>6</v>
      </c>
      <c r="F35" t="s">
        <v>236</v>
      </c>
      <c r="G35" s="5">
        <v>0.12432799852832965</v>
      </c>
      <c r="H35" s="5">
        <v>0.15728642384105959</v>
      </c>
      <c r="I35" s="5">
        <v>0.22498822663723325</v>
      </c>
      <c r="J35" s="5">
        <v>0.2410152685798381</v>
      </c>
      <c r="K35" s="5">
        <v>0.23158425312729947</v>
      </c>
      <c r="M35" s="5">
        <v>0.12483112582781457</v>
      </c>
      <c r="N35" s="5">
        <v>0.15668359087564387</v>
      </c>
      <c r="O35" s="5">
        <v>0.21055242825607062</v>
      </c>
      <c r="P35" s="5">
        <v>0.2410643855776306</v>
      </c>
      <c r="Q35" s="5">
        <v>0.24417144959529063</v>
      </c>
      <c r="R35" s="1">
        <v>321</v>
      </c>
      <c r="S35" s="1">
        <v>327</v>
      </c>
      <c r="T35" s="7">
        <v>-5.0312729948492321E-4</v>
      </c>
      <c r="U35" s="7">
        <v>6.0283296541574212E-4</v>
      </c>
      <c r="V35" s="7">
        <v>1.4435798381162622E-2</v>
      </c>
      <c r="W35" s="7">
        <v>-4.9116997792497648E-5</v>
      </c>
      <c r="X35" s="6">
        <v>-1.2587196467991177E-2</v>
      </c>
      <c r="Y35" s="1">
        <v>321</v>
      </c>
      <c r="Z35" s="1">
        <v>327</v>
      </c>
      <c r="AA35" s="5">
        <v>3.9383738042678444E-3</v>
      </c>
      <c r="AB35" s="5">
        <v>1.3796357615894038E-2</v>
      </c>
      <c r="AC35" s="5">
        <v>9.361479028697571E-3</v>
      </c>
      <c r="AD35" s="5">
        <v>8.8807947019867543E-3</v>
      </c>
      <c r="AE35" s="5">
        <v>6.1525018395879325E-3</v>
      </c>
      <c r="AF35" s="5">
        <v>6.051140544518027E-3</v>
      </c>
      <c r="AG35" s="5">
        <v>5.7862398822663731E-3</v>
      </c>
      <c r="AH35" s="5">
        <v>7.9615526122148641E-3</v>
      </c>
      <c r="AI35" s="5">
        <v>5.9541942604856507E-3</v>
      </c>
      <c r="AJ35" s="5">
        <v>4.1547093451066962E-3</v>
      </c>
      <c r="AK35" s="14">
        <f t="shared" si="5"/>
        <v>-3.0187637969095391E-3</v>
      </c>
      <c r="AL35" s="14">
        <f t="shared" si="6"/>
        <v>3.6169977924944527E-3</v>
      </c>
      <c r="AM35" s="14">
        <f t="shared" si="7"/>
        <v>8.6614790286975732E-2</v>
      </c>
      <c r="AN35" s="14">
        <f t="shared" si="8"/>
        <v>-2.947019867549859E-4</v>
      </c>
      <c r="AO35" s="14">
        <f t="shared" si="9"/>
        <v>-7.5523178807947067E-2</v>
      </c>
      <c r="AP35" s="14" t="str">
        <f t="shared" si="10"/>
        <v>-</v>
      </c>
      <c r="AQ35" s="14" t="str">
        <f t="shared" si="11"/>
        <v>-</v>
      </c>
      <c r="AR35" s="14" t="str">
        <f t="shared" si="12"/>
        <v>-</v>
      </c>
      <c r="AS35" s="14" t="str">
        <f t="shared" si="13"/>
        <v>-</v>
      </c>
      <c r="AT35" s="14" t="str">
        <f t="shared" si="14"/>
        <v>-</v>
      </c>
      <c r="AU35" s="14">
        <f t="shared" si="34"/>
        <v>0.9097488094945263</v>
      </c>
      <c r="AV35" s="14">
        <f t="shared" si="35"/>
        <v>0.94770875191651027</v>
      </c>
      <c r="AW35" s="14">
        <f t="shared" si="36"/>
        <v>0.11162696931304153</v>
      </c>
      <c r="AX35" s="14">
        <f t="shared" si="37"/>
        <v>0.99403260102354851</v>
      </c>
      <c r="AY35" s="14">
        <f t="shared" si="38"/>
        <v>4.2529995865245432E-2</v>
      </c>
      <c r="BA35" s="14">
        <f t="shared" si="19"/>
        <v>-0.12069986072526712</v>
      </c>
      <c r="BB35" s="14">
        <f t="shared" si="20"/>
        <v>6.9792398107167197E-2</v>
      </c>
      <c r="BC35" s="14">
        <f t="shared" si="21"/>
        <v>2.0345998686901119</v>
      </c>
      <c r="BD35" s="14">
        <f t="shared" si="22"/>
        <v>-7.9566369083857724E-3</v>
      </c>
      <c r="BE35" s="14">
        <f t="shared" si="23"/>
        <v>-2.9366701662742059</v>
      </c>
      <c r="BF35" s="14"/>
      <c r="BG35" s="14">
        <f t="shared" si="24"/>
        <v>0.9097488094945263</v>
      </c>
      <c r="BH35" s="14">
        <f t="shared" si="25"/>
        <v>0.94770875191651027</v>
      </c>
      <c r="BI35" s="14">
        <f t="shared" si="26"/>
        <v>0.11162696931304153</v>
      </c>
      <c r="BJ35" s="14">
        <f t="shared" si="27"/>
        <v>0.99403260102354851</v>
      </c>
      <c r="BK35" s="14">
        <f t="shared" si="28"/>
        <v>4.2529995865245432E-2</v>
      </c>
    </row>
    <row r="36" spans="1:63" x14ac:dyDescent="0.2">
      <c r="A36" s="1">
        <v>343</v>
      </c>
      <c r="B36" s="1">
        <v>355</v>
      </c>
      <c r="D36">
        <v>1624.8693000000001</v>
      </c>
      <c r="E36" s="1">
        <v>12</v>
      </c>
      <c r="F36" t="s">
        <v>235</v>
      </c>
      <c r="G36" s="5">
        <v>0.32790553715967624</v>
      </c>
      <c r="H36" s="5">
        <v>0.40609942972774093</v>
      </c>
      <c r="I36" s="5">
        <v>0.42833342531272994</v>
      </c>
      <c r="J36" s="5">
        <v>0.46160283296541571</v>
      </c>
      <c r="K36" s="5">
        <v>0.46088520971302427</v>
      </c>
      <c r="M36" s="5">
        <v>0.35122387785136128</v>
      </c>
      <c r="N36" s="5">
        <v>0.40040167402501842</v>
      </c>
      <c r="O36" s="5">
        <v>0.42860559234731416</v>
      </c>
      <c r="P36" s="5">
        <v>0.46096127667402503</v>
      </c>
      <c r="Q36" s="5">
        <v>0.45636736571008096</v>
      </c>
      <c r="R36" s="1">
        <v>343</v>
      </c>
      <c r="S36" s="1">
        <v>355</v>
      </c>
      <c r="T36" s="7">
        <v>-2.331834069168506E-2</v>
      </c>
      <c r="U36" s="7">
        <v>5.6977557027225742E-3</v>
      </c>
      <c r="V36" s="7">
        <v>-2.7216703458422662E-4</v>
      </c>
      <c r="W36" s="7">
        <v>6.4155629139070372E-4</v>
      </c>
      <c r="X36" s="6">
        <v>4.51784400294334E-3</v>
      </c>
      <c r="Y36" s="1">
        <v>343</v>
      </c>
      <c r="Z36" s="1">
        <v>355</v>
      </c>
      <c r="AA36" s="5">
        <v>5.9635761589403981E-3</v>
      </c>
      <c r="AB36" s="5">
        <v>2.9899742457689476E-3</v>
      </c>
      <c r="AC36" s="5">
        <v>2.9679911699779246E-3</v>
      </c>
      <c r="AD36" s="5">
        <v>3.0799300956585725E-3</v>
      </c>
      <c r="AE36" s="5">
        <v>6.9413171449595294E-3</v>
      </c>
      <c r="AF36" s="5">
        <v>5.5349521707137601E-3</v>
      </c>
      <c r="AG36" s="5">
        <v>8.592347314201618E-3</v>
      </c>
      <c r="AH36" s="5">
        <v>3.1375091979396618E-3</v>
      </c>
      <c r="AI36" s="5">
        <v>7.3122700515084625E-3</v>
      </c>
      <c r="AJ36" s="5">
        <v>2.9128035320088301E-3</v>
      </c>
      <c r="AK36" s="14">
        <f t="shared" si="5"/>
        <v>-0.2798200883002207</v>
      </c>
      <c r="AL36" s="14">
        <f t="shared" si="6"/>
        <v>6.8373068432670894E-2</v>
      </c>
      <c r="AM36" s="14">
        <f t="shared" si="7"/>
        <v>-3.2660044150107197E-3</v>
      </c>
      <c r="AN36" s="14">
        <f t="shared" si="8"/>
        <v>7.6986754966884442E-3</v>
      </c>
      <c r="AO36" s="14">
        <f t="shared" si="9"/>
        <v>5.4214128035320081E-2</v>
      </c>
      <c r="AP36" s="14" t="str">
        <f t="shared" si="10"/>
        <v>-</v>
      </c>
      <c r="AQ36" s="14" t="str">
        <f t="shared" si="11"/>
        <v>-</v>
      </c>
      <c r="AR36" s="14" t="str">
        <f t="shared" si="12"/>
        <v>-</v>
      </c>
      <c r="AS36" s="14" t="str">
        <f t="shared" si="13"/>
        <v>-</v>
      </c>
      <c r="AT36" s="14" t="str">
        <f t="shared" si="14"/>
        <v>-</v>
      </c>
      <c r="AU36" s="14">
        <f t="shared" si="34"/>
        <v>7.6843470438698403E-3</v>
      </c>
      <c r="AV36" s="14">
        <f t="shared" si="35"/>
        <v>0.33903607882422537</v>
      </c>
      <c r="AW36" s="14">
        <f t="shared" si="36"/>
        <v>0.91834027332286072</v>
      </c>
      <c r="AX36" s="14">
        <f t="shared" si="37"/>
        <v>0.89539040425915717</v>
      </c>
      <c r="AY36" s="14">
        <f t="shared" si="38"/>
        <v>0.35727087537785662</v>
      </c>
      <c r="BA36" s="14">
        <f t="shared" si="19"/>
        <v>-4.963973854472667</v>
      </c>
      <c r="BB36" s="14">
        <f t="shared" si="20"/>
        <v>1.0847564188086947</v>
      </c>
      <c r="BC36" s="14">
        <f t="shared" si="21"/>
        <v>-0.10914970190146381</v>
      </c>
      <c r="BD36" s="14">
        <f t="shared" si="22"/>
        <v>0.14004879464141581</v>
      </c>
      <c r="BE36" s="14">
        <f t="shared" si="23"/>
        <v>1.0395117412254991</v>
      </c>
      <c r="BF36" s="14"/>
      <c r="BG36" s="14">
        <f t="shared" si="24"/>
        <v>7.6843470438698403E-3</v>
      </c>
      <c r="BH36" s="14">
        <f t="shared" si="25"/>
        <v>0.33903607882422537</v>
      </c>
      <c r="BI36" s="14">
        <f t="shared" si="26"/>
        <v>0.91834027332286072</v>
      </c>
      <c r="BJ36" s="14">
        <f t="shared" si="27"/>
        <v>0.89539040425915717</v>
      </c>
      <c r="BK36" s="14">
        <f t="shared" si="28"/>
        <v>0.35727087537785662</v>
      </c>
    </row>
    <row r="37" spans="1:63" x14ac:dyDescent="0.2">
      <c r="A37" s="1">
        <v>356</v>
      </c>
      <c r="B37" s="1">
        <v>373</v>
      </c>
      <c r="D37">
        <v>1944.9232</v>
      </c>
      <c r="E37" s="1">
        <v>16</v>
      </c>
      <c r="F37" t="s">
        <v>234</v>
      </c>
      <c r="G37" s="5">
        <v>5.6144729580573947E-2</v>
      </c>
      <c r="H37" s="5">
        <v>9.1158595474613677E-2</v>
      </c>
      <c r="I37" s="5">
        <v>0.10407643487858718</v>
      </c>
      <c r="J37" s="5">
        <v>9.7257105408388528E-2</v>
      </c>
      <c r="K37" s="5">
        <v>0.11390831953642384</v>
      </c>
      <c r="M37" s="5">
        <v>7.5669633002207512E-2</v>
      </c>
      <c r="N37" s="5">
        <v>8.575765728476821E-2</v>
      </c>
      <c r="O37" s="5">
        <v>9.8390383554083874E-2</v>
      </c>
      <c r="P37" s="5">
        <v>0.10063182947019866</v>
      </c>
      <c r="Q37" s="5">
        <v>0.11098165011037527</v>
      </c>
      <c r="R37" s="1">
        <v>356</v>
      </c>
      <c r="S37" s="1">
        <v>373</v>
      </c>
      <c r="T37" s="7">
        <v>-1.9524903421633561E-2</v>
      </c>
      <c r="U37" s="7">
        <v>5.4009381898454615E-3</v>
      </c>
      <c r="V37" s="7">
        <v>5.6860513245033089E-3</v>
      </c>
      <c r="W37" s="7">
        <v>-3.3747240618101442E-3</v>
      </c>
      <c r="X37" s="6">
        <v>2.926669426048576E-3</v>
      </c>
      <c r="Y37" s="1">
        <v>356</v>
      </c>
      <c r="Z37" s="1">
        <v>373</v>
      </c>
      <c r="AA37" s="5">
        <v>1.0004139072847683E-2</v>
      </c>
      <c r="AB37" s="5">
        <v>7.4063879690949228E-3</v>
      </c>
      <c r="AC37" s="5">
        <v>1.9213576158940396E-3</v>
      </c>
      <c r="AD37" s="5">
        <v>6.8268487858719638E-3</v>
      </c>
      <c r="AE37" s="5">
        <v>1.5068294701986755E-3</v>
      </c>
      <c r="AF37" s="5">
        <v>4.70060706401766E-3</v>
      </c>
      <c r="AG37" s="5">
        <v>3.6829470198675492E-3</v>
      </c>
      <c r="AH37" s="5">
        <v>2.1530077262693157E-3</v>
      </c>
      <c r="AI37" s="5">
        <v>5.1810154525386313E-3</v>
      </c>
      <c r="AJ37" s="5">
        <v>4.0070364238410597E-3</v>
      </c>
      <c r="AK37" s="14">
        <f t="shared" si="5"/>
        <v>-0.31239845474613698</v>
      </c>
      <c r="AL37" s="14">
        <f t="shared" si="6"/>
        <v>8.6415011037527384E-2</v>
      </c>
      <c r="AM37" s="14">
        <f t="shared" si="7"/>
        <v>9.0976821192052942E-2</v>
      </c>
      <c r="AN37" s="14">
        <f t="shared" si="8"/>
        <v>-5.3995584988962307E-2</v>
      </c>
      <c r="AO37" s="14">
        <f t="shared" si="9"/>
        <v>4.6826710816777216E-2</v>
      </c>
      <c r="AP37" s="14" t="str">
        <f t="shared" si="10"/>
        <v>-</v>
      </c>
      <c r="AQ37" s="14" t="str">
        <f t="shared" si="11"/>
        <v>-</v>
      </c>
      <c r="AR37" s="14" t="str">
        <f t="shared" si="12"/>
        <v>-</v>
      </c>
      <c r="AS37" s="14" t="str">
        <f t="shared" si="13"/>
        <v>-</v>
      </c>
      <c r="AT37" s="14" t="str">
        <f t="shared" si="14"/>
        <v>-</v>
      </c>
      <c r="AU37" s="14">
        <f t="shared" si="34"/>
        <v>3.7676452747372878E-2</v>
      </c>
      <c r="AV37" s="14">
        <f t="shared" si="35"/>
        <v>0.32129038298039769</v>
      </c>
      <c r="AW37" s="14">
        <f t="shared" si="36"/>
        <v>2.6955023156232813E-2</v>
      </c>
      <c r="AX37" s="14">
        <f t="shared" si="37"/>
        <v>0.53266381015259046</v>
      </c>
      <c r="AY37" s="14">
        <f t="shared" si="38"/>
        <v>0.3019269630327906</v>
      </c>
      <c r="BA37" s="14">
        <f t="shared" si="19"/>
        <v>-3.0595116956074393</v>
      </c>
      <c r="BB37" s="14">
        <f t="shared" si="20"/>
        <v>1.1309476022089477</v>
      </c>
      <c r="BC37" s="14">
        <f t="shared" si="21"/>
        <v>3.4129161995320052</v>
      </c>
      <c r="BD37" s="14">
        <f t="shared" si="22"/>
        <v>-0.68203488077216001</v>
      </c>
      <c r="BE37" s="14">
        <f t="shared" si="23"/>
        <v>1.1841046261427943</v>
      </c>
      <c r="BF37" s="14"/>
      <c r="BG37" s="14">
        <f t="shared" si="24"/>
        <v>3.7676452747372878E-2</v>
      </c>
      <c r="BH37" s="14">
        <f t="shared" si="25"/>
        <v>0.32129038298039769</v>
      </c>
      <c r="BI37" s="14">
        <f t="shared" si="26"/>
        <v>2.6955023156232813E-2</v>
      </c>
      <c r="BJ37" s="14">
        <f t="shared" si="27"/>
        <v>0.53266381015259046</v>
      </c>
      <c r="BK37" s="14">
        <f t="shared" si="28"/>
        <v>0.3019269630327906</v>
      </c>
    </row>
    <row r="38" spans="1:63" x14ac:dyDescent="0.2">
      <c r="A38" s="1">
        <v>370</v>
      </c>
      <c r="B38" s="1">
        <v>387</v>
      </c>
      <c r="D38">
        <v>2213.0668999999998</v>
      </c>
      <c r="E38" s="1">
        <v>15</v>
      </c>
      <c r="F38" t="s">
        <v>233</v>
      </c>
      <c r="G38" s="5">
        <v>0.10839860191317144</v>
      </c>
      <c r="H38" s="5">
        <v>0.19770198675496689</v>
      </c>
      <c r="I38" s="5">
        <v>0.2558890360559235</v>
      </c>
      <c r="J38" s="5">
        <v>0.31820345842531278</v>
      </c>
      <c r="K38" s="5">
        <v>0.36187549668874169</v>
      </c>
      <c r="M38" s="5">
        <v>0.11766232523914644</v>
      </c>
      <c r="N38" s="5">
        <v>0.19294069168506253</v>
      </c>
      <c r="O38" s="5">
        <v>0.25220588668138333</v>
      </c>
      <c r="P38" s="5">
        <v>0.31493075791022812</v>
      </c>
      <c r="Q38" s="5">
        <v>0.35765408388520969</v>
      </c>
      <c r="R38" s="1">
        <v>370</v>
      </c>
      <c r="S38" s="1">
        <v>387</v>
      </c>
      <c r="T38" s="7">
        <v>-9.263723325974995E-3</v>
      </c>
      <c r="U38" s="7">
        <v>4.7612950699043527E-3</v>
      </c>
      <c r="V38" s="7">
        <v>3.6831493745401226E-3</v>
      </c>
      <c r="W38" s="7">
        <v>3.2727005150846511E-3</v>
      </c>
      <c r="X38" s="6">
        <v>4.2214128035319761E-3</v>
      </c>
      <c r="Y38" s="1">
        <v>370</v>
      </c>
      <c r="Z38" s="1">
        <v>387</v>
      </c>
      <c r="AA38" s="5">
        <v>4.0996320824135393E-3</v>
      </c>
      <c r="AB38" s="5">
        <v>8.0376747608535675E-3</v>
      </c>
      <c r="AC38" s="5">
        <v>4.3383370125091988E-3</v>
      </c>
      <c r="AD38" s="5">
        <v>3.7861662987490803E-3</v>
      </c>
      <c r="AE38" s="5">
        <v>6.5542310522442972E-3</v>
      </c>
      <c r="AF38" s="5">
        <v>8.6317880794701991E-3</v>
      </c>
      <c r="AG38" s="5">
        <v>7.7364238410596014E-3</v>
      </c>
      <c r="AH38" s="5">
        <v>4.3836644591611481E-3</v>
      </c>
      <c r="AI38" s="5">
        <v>8.7029433406916861E-3</v>
      </c>
      <c r="AJ38" s="5">
        <v>3.2908756438557764E-3</v>
      </c>
      <c r="AK38" s="14">
        <f t="shared" si="5"/>
        <v>-0.13895584988962492</v>
      </c>
      <c r="AL38" s="14">
        <f t="shared" si="6"/>
        <v>7.1419426048565285E-2</v>
      </c>
      <c r="AM38" s="14">
        <f t="shared" si="7"/>
        <v>5.5247240618101837E-2</v>
      </c>
      <c r="AN38" s="14">
        <f t="shared" si="8"/>
        <v>4.9090507726269765E-2</v>
      </c>
      <c r="AO38" s="14">
        <f t="shared" si="9"/>
        <v>6.3321192052979647E-2</v>
      </c>
      <c r="AP38" s="14" t="str">
        <f t="shared" si="10"/>
        <v>-</v>
      </c>
      <c r="AQ38" s="14" t="str">
        <f t="shared" si="11"/>
        <v>-</v>
      </c>
      <c r="AR38" s="14" t="str">
        <f t="shared" si="12"/>
        <v>-</v>
      </c>
      <c r="AS38" s="14" t="str">
        <f t="shared" si="13"/>
        <v>-</v>
      </c>
      <c r="AT38" s="14" t="str">
        <f t="shared" si="14"/>
        <v>-</v>
      </c>
      <c r="AU38" s="14">
        <f t="shared" si="34"/>
        <v>0.16843328197775184</v>
      </c>
      <c r="AV38" s="14">
        <f t="shared" si="35"/>
        <v>0.50080081325499137</v>
      </c>
      <c r="AW38" s="14">
        <f t="shared" si="36"/>
        <v>0.35940038317509332</v>
      </c>
      <c r="AX38" s="14">
        <f t="shared" si="37"/>
        <v>0.58250088631539199</v>
      </c>
      <c r="AY38" s="14">
        <f t="shared" si="38"/>
        <v>0.37520928854279284</v>
      </c>
      <c r="BA38" s="14">
        <f t="shared" si="19"/>
        <v>-1.6790968198492329</v>
      </c>
      <c r="BB38" s="14">
        <f t="shared" si="20"/>
        <v>0.73922557824159951</v>
      </c>
      <c r="BC38" s="14">
        <f t="shared" si="21"/>
        <v>1.0343629057605408</v>
      </c>
      <c r="BD38" s="14">
        <f t="shared" si="22"/>
        <v>0.59725758766129289</v>
      </c>
      <c r="BE38" s="14">
        <f t="shared" si="23"/>
        <v>0.99695723787354606</v>
      </c>
      <c r="BF38" s="14"/>
      <c r="BG38" s="14">
        <f t="shared" si="24"/>
        <v>0.16843328197775184</v>
      </c>
      <c r="BH38" s="14">
        <f t="shared" si="25"/>
        <v>0.50080081325499137</v>
      </c>
      <c r="BI38" s="14">
        <f t="shared" si="26"/>
        <v>0.35940038317509332</v>
      </c>
      <c r="BJ38" s="14">
        <f t="shared" si="27"/>
        <v>0.58250088631539199</v>
      </c>
      <c r="BK38" s="14">
        <f t="shared" si="28"/>
        <v>0.37520928854279284</v>
      </c>
    </row>
    <row r="39" spans="1:63" x14ac:dyDescent="0.2">
      <c r="A39" s="1">
        <v>391</v>
      </c>
      <c r="B39" s="1">
        <v>401</v>
      </c>
      <c r="D39">
        <v>1284.7422999999999</v>
      </c>
      <c r="E39" s="1">
        <v>8</v>
      </c>
      <c r="F39" t="s">
        <v>232</v>
      </c>
      <c r="G39" s="5">
        <v>3.4342715231788078E-2</v>
      </c>
      <c r="H39" s="5">
        <v>5.0364514348785867E-2</v>
      </c>
      <c r="I39" s="5">
        <v>6.6358167770419418E-2</v>
      </c>
      <c r="J39" s="5">
        <v>7.6787113686534209E-2</v>
      </c>
      <c r="K39" s="5">
        <v>8.7691915011037527E-2</v>
      </c>
      <c r="M39" s="5">
        <v>4.5240618101545248E-2</v>
      </c>
      <c r="N39" s="5">
        <v>4.3421495584988964E-2</v>
      </c>
      <c r="O39" s="5">
        <v>5.6645833333333333E-2</v>
      </c>
      <c r="P39" s="5">
        <v>7.1584299116997804E-2</v>
      </c>
      <c r="Q39" s="5">
        <v>8.4622378587196456E-2</v>
      </c>
      <c r="R39" s="1">
        <v>391</v>
      </c>
      <c r="S39" s="1">
        <v>401</v>
      </c>
      <c r="T39" s="7">
        <v>-1.089790286975717E-2</v>
      </c>
      <c r="U39" s="7">
        <v>6.9430187637969029E-3</v>
      </c>
      <c r="V39" s="7">
        <v>9.7123344370860908E-3</v>
      </c>
      <c r="W39" s="7">
        <v>5.2028145695364111E-3</v>
      </c>
      <c r="X39" s="6">
        <v>3.0695364238410659E-3</v>
      </c>
      <c r="Y39" s="1">
        <v>391</v>
      </c>
      <c r="Z39" s="1">
        <v>401</v>
      </c>
      <c r="AA39" s="5">
        <v>8.5716059602649001E-3</v>
      </c>
      <c r="AB39" s="5">
        <v>9.0710540838852098E-3</v>
      </c>
      <c r="AC39" s="5">
        <v>2.3342991169977923E-3</v>
      </c>
      <c r="AD39" s="5">
        <v>6.2086092715231784E-3</v>
      </c>
      <c r="AE39" s="5">
        <v>2.6123068432671081E-3</v>
      </c>
      <c r="AF39" s="5">
        <v>2.7293046357615893E-3</v>
      </c>
      <c r="AG39" s="5">
        <v>7.4168046357615891E-3</v>
      </c>
      <c r="AH39" s="5">
        <v>5.740342163355408E-3</v>
      </c>
      <c r="AI39" s="5">
        <v>6.2988410596026487E-3</v>
      </c>
      <c r="AJ39" s="5">
        <v>1.2276766004415011E-2</v>
      </c>
      <c r="AK39" s="14">
        <f t="shared" si="5"/>
        <v>-8.718322295805736E-2</v>
      </c>
      <c r="AL39" s="14">
        <f t="shared" si="6"/>
        <v>5.5544150110375223E-2</v>
      </c>
      <c r="AM39" s="14">
        <f t="shared" si="7"/>
        <v>7.7698675496688727E-2</v>
      </c>
      <c r="AN39" s="14">
        <f t="shared" si="8"/>
        <v>4.1622516556291289E-2</v>
      </c>
      <c r="AO39" s="14">
        <f t="shared" si="9"/>
        <v>2.4556291390728527E-2</v>
      </c>
      <c r="AP39" s="14" t="str">
        <f t="shared" si="10"/>
        <v>-</v>
      </c>
      <c r="AQ39" s="14" t="str">
        <f t="shared" si="11"/>
        <v>-</v>
      </c>
      <c r="AR39" s="14" t="str">
        <f t="shared" si="12"/>
        <v>-</v>
      </c>
      <c r="AS39" s="14" t="str">
        <f t="shared" si="13"/>
        <v>-</v>
      </c>
      <c r="AT39" s="14" t="str">
        <f t="shared" si="14"/>
        <v>-</v>
      </c>
      <c r="AU39" s="14">
        <f t="shared" si="34"/>
        <v>0.10385018729743571</v>
      </c>
      <c r="AV39" s="14">
        <f t="shared" si="35"/>
        <v>0.36274736831835075</v>
      </c>
      <c r="AW39" s="14">
        <f t="shared" si="36"/>
        <v>5.327980571662979E-2</v>
      </c>
      <c r="AX39" s="14">
        <f t="shared" si="37"/>
        <v>0.36586091005368665</v>
      </c>
      <c r="AY39" s="14">
        <f t="shared" si="38"/>
        <v>0.69365732844954264</v>
      </c>
      <c r="BA39" s="14">
        <f t="shared" si="19"/>
        <v>-2.0983189880601456</v>
      </c>
      <c r="BB39" s="14">
        <f t="shared" si="20"/>
        <v>1.0263246220569893</v>
      </c>
      <c r="BC39" s="14">
        <f t="shared" si="21"/>
        <v>2.7146630177203828</v>
      </c>
      <c r="BD39" s="14">
        <f t="shared" si="22"/>
        <v>1.0189054490157126</v>
      </c>
      <c r="BE39" s="14">
        <f t="shared" si="23"/>
        <v>0.42357828044365214</v>
      </c>
      <c r="BF39" s="14"/>
      <c r="BG39" s="14">
        <f t="shared" si="24"/>
        <v>0.10385018729743571</v>
      </c>
      <c r="BH39" s="14">
        <f t="shared" si="25"/>
        <v>0.36274736831835075</v>
      </c>
      <c r="BI39" s="14">
        <f t="shared" si="26"/>
        <v>5.327980571662979E-2</v>
      </c>
      <c r="BJ39" s="14">
        <f t="shared" si="27"/>
        <v>0.36586091005368665</v>
      </c>
      <c r="BK39" s="14">
        <f t="shared" si="28"/>
        <v>0.69365732844954264</v>
      </c>
    </row>
    <row r="40" spans="1:63" x14ac:dyDescent="0.2">
      <c r="A40" s="1">
        <v>403</v>
      </c>
      <c r="B40" s="1">
        <v>429</v>
      </c>
      <c r="D40">
        <v>2926.4848000000002</v>
      </c>
      <c r="E40" s="1">
        <v>25</v>
      </c>
      <c r="F40" t="s">
        <v>231</v>
      </c>
      <c r="G40" s="5">
        <v>4.5522693156732887E-2</v>
      </c>
      <c r="H40" s="5">
        <v>5.0459602649006625E-2</v>
      </c>
      <c r="I40" s="5">
        <v>5.3861192052980129E-2</v>
      </c>
      <c r="J40" s="5">
        <v>8.4506092715231795E-2</v>
      </c>
      <c r="K40" s="5">
        <v>0.10904649006622516</v>
      </c>
      <c r="M40" s="5">
        <v>4.8879955849889627E-2</v>
      </c>
      <c r="N40" s="5">
        <v>4.5923885209713022E-2</v>
      </c>
      <c r="O40" s="5">
        <v>5.063827814569536E-2</v>
      </c>
      <c r="P40" s="5">
        <v>8.6521280353200891E-2</v>
      </c>
      <c r="Q40" s="5">
        <v>0.10813567328918321</v>
      </c>
      <c r="R40" s="1">
        <v>403</v>
      </c>
      <c r="S40" s="1">
        <v>429</v>
      </c>
      <c r="T40" s="7">
        <v>-3.3572626931567401E-3</v>
      </c>
      <c r="U40" s="7">
        <v>4.5357174392936022E-3</v>
      </c>
      <c r="V40" s="7">
        <v>3.2229139072847694E-3</v>
      </c>
      <c r="W40" s="7">
        <v>-2.0151876379690958E-3</v>
      </c>
      <c r="X40" s="6">
        <v>9.1081677704194918E-4</v>
      </c>
      <c r="Y40" s="1">
        <v>403</v>
      </c>
      <c r="Z40" s="1">
        <v>429</v>
      </c>
      <c r="AA40" s="5">
        <v>9.8916556291390734E-3</v>
      </c>
      <c r="AB40" s="5">
        <v>1.0026136865342164E-2</v>
      </c>
      <c r="AC40" s="5">
        <v>9.7652980132450339E-3</v>
      </c>
      <c r="AD40" s="5">
        <v>1.0190242825607064E-2</v>
      </c>
      <c r="AE40" s="5">
        <v>1.0297704194260486E-2</v>
      </c>
      <c r="AF40" s="5">
        <v>9.9779690949227378E-3</v>
      </c>
      <c r="AG40" s="5">
        <v>1.0636335540838851E-2</v>
      </c>
      <c r="AH40" s="5">
        <v>1.0072185430463577E-2</v>
      </c>
      <c r="AI40" s="5">
        <v>9.9913465783664449E-3</v>
      </c>
      <c r="AJ40" s="5">
        <v>9.7091390728476831E-3</v>
      </c>
      <c r="AK40" s="14">
        <f t="shared" si="5"/>
        <v>-8.3931567328918502E-2</v>
      </c>
      <c r="AL40" s="14">
        <f t="shared" si="6"/>
        <v>0.11339293598234006</v>
      </c>
      <c r="AM40" s="14">
        <f t="shared" si="7"/>
        <v>8.0572847682119239E-2</v>
      </c>
      <c r="AN40" s="14">
        <f t="shared" si="8"/>
        <v>-5.0379690949227396E-2</v>
      </c>
      <c r="AO40" s="14">
        <f t="shared" si="9"/>
        <v>2.2770419426048731E-2</v>
      </c>
      <c r="AP40" s="14" t="str">
        <f t="shared" si="10"/>
        <v>-</v>
      </c>
      <c r="AQ40" s="14" t="str">
        <f t="shared" si="11"/>
        <v>-</v>
      </c>
      <c r="AR40" s="14" t="str">
        <f t="shared" si="12"/>
        <v>-</v>
      </c>
      <c r="AS40" s="14" t="str">
        <f t="shared" si="13"/>
        <v>-</v>
      </c>
      <c r="AT40" s="14" t="str">
        <f t="shared" si="14"/>
        <v>-</v>
      </c>
      <c r="AU40" s="14">
        <f t="shared" si="34"/>
        <v>0.70019595640595067</v>
      </c>
      <c r="AV40" s="14">
        <f t="shared" si="35"/>
        <v>0.61945286394150245</v>
      </c>
      <c r="AW40" s="14">
        <f t="shared" si="36"/>
        <v>0.71101848902223586</v>
      </c>
      <c r="AX40" s="14">
        <f t="shared" si="37"/>
        <v>0.81881826068835672</v>
      </c>
      <c r="AY40" s="14">
        <f t="shared" si="38"/>
        <v>0.91661660878473161</v>
      </c>
      <c r="BA40" s="14">
        <f t="shared" si="19"/>
        <v>-0.4138730879664072</v>
      </c>
      <c r="BB40" s="14">
        <f t="shared" si="20"/>
        <v>0.53746480876585234</v>
      </c>
      <c r="BC40" s="14">
        <f t="shared" si="21"/>
        <v>0.3979108580677444</v>
      </c>
      <c r="BD40" s="14">
        <f t="shared" si="22"/>
        <v>-0.24457646263809144</v>
      </c>
      <c r="BE40" s="14">
        <f t="shared" si="23"/>
        <v>0.11146543942527158</v>
      </c>
      <c r="BF40" s="14"/>
      <c r="BG40" s="14">
        <f t="shared" si="24"/>
        <v>0.70019595640595067</v>
      </c>
      <c r="BH40" s="14">
        <f t="shared" si="25"/>
        <v>0.61945286394150245</v>
      </c>
      <c r="BI40" s="14">
        <f t="shared" si="26"/>
        <v>0.71101848902223586</v>
      </c>
      <c r="BJ40" s="14">
        <f t="shared" si="27"/>
        <v>0.81881826068835672</v>
      </c>
      <c r="BK40" s="14">
        <f t="shared" si="28"/>
        <v>0.91661660878473161</v>
      </c>
    </row>
    <row r="41" spans="1:63" x14ac:dyDescent="0.2">
      <c r="A41" s="1">
        <v>430</v>
      </c>
      <c r="B41" s="1">
        <v>443</v>
      </c>
      <c r="D41">
        <v>1560.7614000000001</v>
      </c>
      <c r="E41" s="1">
        <v>13</v>
      </c>
      <c r="F41" t="s">
        <v>230</v>
      </c>
      <c r="G41" s="5">
        <v>0.11220716590253015</v>
      </c>
      <c r="H41" s="5">
        <v>0.15977789098318898</v>
      </c>
      <c r="I41" s="5">
        <v>0.1988780777721175</v>
      </c>
      <c r="J41" s="5">
        <v>0.2541119035489896</v>
      </c>
      <c r="K41" s="5">
        <v>0.30106367804381051</v>
      </c>
      <c r="M41" s="5">
        <v>0.1206729495669893</v>
      </c>
      <c r="N41" s="5">
        <v>0.1503187298352861</v>
      </c>
      <c r="O41" s="5">
        <v>0.19381507896077435</v>
      </c>
      <c r="P41" s="5">
        <v>0.25438724741042623</v>
      </c>
      <c r="Q41" s="5">
        <v>0.29654415011037527</v>
      </c>
      <c r="R41" s="1">
        <v>430</v>
      </c>
      <c r="S41" s="1">
        <v>443</v>
      </c>
      <c r="T41" s="7">
        <v>-8.4657836644591571E-3</v>
      </c>
      <c r="U41" s="7">
        <v>9.4591611479028712E-3</v>
      </c>
      <c r="V41" s="7">
        <v>5.062998811343155E-3</v>
      </c>
      <c r="W41" s="7">
        <v>-2.7534386143660461E-4</v>
      </c>
      <c r="X41" s="6">
        <v>4.5195279334352021E-3</v>
      </c>
      <c r="Y41" s="1">
        <v>430</v>
      </c>
      <c r="Z41" s="1">
        <v>443</v>
      </c>
      <c r="AA41" s="5">
        <v>8.1749023603328239E-3</v>
      </c>
      <c r="AB41" s="5">
        <v>1.2854219731703176E-2</v>
      </c>
      <c r="AC41" s="5">
        <v>9.210477160808285E-3</v>
      </c>
      <c r="AD41" s="5">
        <v>7.0993377483443698E-3</v>
      </c>
      <c r="AE41" s="5">
        <v>7.162761079979622E-3</v>
      </c>
      <c r="AF41" s="5">
        <v>7.5120563762947866E-3</v>
      </c>
      <c r="AG41" s="5">
        <v>5.2238070979792831E-3</v>
      </c>
      <c r="AH41" s="5">
        <v>5.3346917982679569E-3</v>
      </c>
      <c r="AI41" s="5">
        <v>7.6819493971811851E-3</v>
      </c>
      <c r="AJ41" s="5">
        <v>8.6993547291560527E-3</v>
      </c>
      <c r="AK41" s="14">
        <f t="shared" si="5"/>
        <v>-0.11005518763796904</v>
      </c>
      <c r="AL41" s="14">
        <f t="shared" si="6"/>
        <v>0.12296909492273733</v>
      </c>
      <c r="AM41" s="14">
        <f t="shared" si="7"/>
        <v>6.5818984547461018E-2</v>
      </c>
      <c r="AN41" s="14">
        <f t="shared" si="8"/>
        <v>-3.57947019867586E-3</v>
      </c>
      <c r="AO41" s="14">
        <f t="shared" si="9"/>
        <v>5.8753863134657629E-2</v>
      </c>
      <c r="AP41" s="14" t="str">
        <f t="shared" si="10"/>
        <v>-</v>
      </c>
      <c r="AQ41" s="14" t="str">
        <f t="shared" si="11"/>
        <v>-</v>
      </c>
      <c r="AR41" s="14" t="str">
        <f t="shared" si="12"/>
        <v>-</v>
      </c>
      <c r="AS41" s="14" t="str">
        <f t="shared" si="13"/>
        <v>-</v>
      </c>
      <c r="AT41" s="14" t="str">
        <f t="shared" si="14"/>
        <v>-</v>
      </c>
      <c r="AU41" s="14">
        <f t="shared" si="34"/>
        <v>0.25708286886150755</v>
      </c>
      <c r="AV41" s="14">
        <f t="shared" si="35"/>
        <v>0.30309841484530953</v>
      </c>
      <c r="AW41" s="14">
        <f t="shared" si="36"/>
        <v>0.45629129358145221</v>
      </c>
      <c r="AX41" s="14">
        <f t="shared" si="37"/>
        <v>0.96581977480571679</v>
      </c>
      <c r="AY41" s="14">
        <f t="shared" si="38"/>
        <v>0.52550015298575681</v>
      </c>
      <c r="BA41" s="14">
        <f t="shared" si="19"/>
        <v>-1.3207380120158199</v>
      </c>
      <c r="BB41" s="14">
        <f t="shared" si="20"/>
        <v>1.1807999102342461</v>
      </c>
      <c r="BC41" s="14">
        <f t="shared" si="21"/>
        <v>0.82388987216617515</v>
      </c>
      <c r="BD41" s="14">
        <f t="shared" si="22"/>
        <v>-4.5593368126360743E-2</v>
      </c>
      <c r="BE41" s="14">
        <f t="shared" si="23"/>
        <v>0.69467127220228131</v>
      </c>
      <c r="BF41" s="14"/>
      <c r="BG41" s="14">
        <f t="shared" si="24"/>
        <v>0.25708286886150755</v>
      </c>
      <c r="BH41" s="14">
        <f t="shared" si="25"/>
        <v>0.30309841484530953</v>
      </c>
      <c r="BI41" s="14">
        <f t="shared" si="26"/>
        <v>0.45629129358145221</v>
      </c>
      <c r="BJ41" s="14">
        <f t="shared" si="27"/>
        <v>0.96581977480571679</v>
      </c>
      <c r="BK41" s="14">
        <f t="shared" si="28"/>
        <v>0.52550015298575681</v>
      </c>
    </row>
    <row r="42" spans="1:63" x14ac:dyDescent="0.2">
      <c r="A42" s="1">
        <v>444</v>
      </c>
      <c r="B42" s="1">
        <v>455</v>
      </c>
      <c r="D42">
        <v>1389.7161000000001</v>
      </c>
      <c r="E42" s="1">
        <v>9</v>
      </c>
      <c r="F42" t="s">
        <v>229</v>
      </c>
      <c r="G42" s="5">
        <v>0.11046418935491784</v>
      </c>
      <c r="H42" s="5">
        <v>0.18716899681138091</v>
      </c>
      <c r="I42" s="5">
        <v>0.2917646553838607</v>
      </c>
      <c r="J42" s="5">
        <v>0.31812705420652437</v>
      </c>
      <c r="K42" s="5">
        <v>0.31210853568800589</v>
      </c>
      <c r="M42" s="5">
        <v>0.13643083149374541</v>
      </c>
      <c r="N42" s="5">
        <v>0.21721719401520725</v>
      </c>
      <c r="O42" s="5">
        <v>0.30725239146431199</v>
      </c>
      <c r="P42" s="5">
        <v>0.30455408388520971</v>
      </c>
      <c r="Q42" s="5">
        <v>0.30642347314201618</v>
      </c>
      <c r="R42" s="1">
        <v>444</v>
      </c>
      <c r="S42" s="1">
        <v>455</v>
      </c>
      <c r="T42" s="7">
        <v>-2.5966642138827573E-2</v>
      </c>
      <c r="U42" s="7">
        <v>-3.0048197203826333E-2</v>
      </c>
      <c r="V42" s="7">
        <v>-1.5487736080451262E-2</v>
      </c>
      <c r="W42" s="7">
        <v>1.3572970321314683E-2</v>
      </c>
      <c r="X42" s="6">
        <v>5.6850625459896782E-3</v>
      </c>
      <c r="Y42" s="1">
        <v>444</v>
      </c>
      <c r="Z42" s="1">
        <v>455</v>
      </c>
      <c r="AA42" s="5">
        <v>7.8720873191071867E-3</v>
      </c>
      <c r="AB42" s="5">
        <v>9.2035810645081997E-3</v>
      </c>
      <c r="AC42" s="5">
        <v>9.8032867304390474E-3</v>
      </c>
      <c r="AD42" s="5">
        <v>1.2728599460387539E-2</v>
      </c>
      <c r="AE42" s="5">
        <v>1.0648025508952661E-2</v>
      </c>
      <c r="AF42" s="5">
        <v>5.4666421388275682E-3</v>
      </c>
      <c r="AG42" s="5">
        <v>1.6111969585479499E-2</v>
      </c>
      <c r="AH42" s="5">
        <v>5.6272994849153784E-3</v>
      </c>
      <c r="AI42" s="5">
        <v>1.4461859210203581E-2</v>
      </c>
      <c r="AJ42" s="5">
        <v>5.1064508216826093E-3</v>
      </c>
      <c r="AK42" s="14">
        <f t="shared" si="5"/>
        <v>-0.23369977924944815</v>
      </c>
      <c r="AL42" s="14">
        <f t="shared" si="6"/>
        <v>-0.27043377483443698</v>
      </c>
      <c r="AM42" s="14">
        <f t="shared" si="7"/>
        <v>-0.13938962472406136</v>
      </c>
      <c r="AN42" s="14">
        <f t="shared" si="8"/>
        <v>0.12215673289183215</v>
      </c>
      <c r="AO42" s="14">
        <f t="shared" si="9"/>
        <v>5.1165562913907101E-2</v>
      </c>
      <c r="AP42" s="14" t="str">
        <f t="shared" si="10"/>
        <v>-</v>
      </c>
      <c r="AQ42" s="14" t="str">
        <f t="shared" si="11"/>
        <v>+</v>
      </c>
      <c r="AR42" s="14" t="str">
        <f t="shared" si="12"/>
        <v>-</v>
      </c>
      <c r="AS42" s="14" t="str">
        <f t="shared" si="13"/>
        <v>-</v>
      </c>
      <c r="AT42" s="14" t="str">
        <f t="shared" si="14"/>
        <v>-</v>
      </c>
      <c r="AU42" s="14">
        <f t="shared" si="34"/>
        <v>9.3586052561302376E-3</v>
      </c>
      <c r="AV42" s="14">
        <f t="shared" si="35"/>
        <v>4.8570941464774552E-2</v>
      </c>
      <c r="AW42" s="14">
        <f t="shared" si="36"/>
        <v>7.6554506878262818E-2</v>
      </c>
      <c r="AX42" s="14">
        <f t="shared" si="37"/>
        <v>0.28938417635554031</v>
      </c>
      <c r="AY42" s="14">
        <f t="shared" si="38"/>
        <v>0.45127588750154207</v>
      </c>
      <c r="BA42" s="14">
        <f t="shared" si="19"/>
        <v>-4.6927512813021748</v>
      </c>
      <c r="BB42" s="14">
        <f t="shared" si="20"/>
        <v>-2.804849806954862</v>
      </c>
      <c r="BC42" s="14">
        <f t="shared" si="21"/>
        <v>-2.3731901573873864</v>
      </c>
      <c r="BD42" s="14">
        <f t="shared" si="22"/>
        <v>1.2202629162879122</v>
      </c>
      <c r="BE42" s="14">
        <f t="shared" si="23"/>
        <v>0.83382867274774219</v>
      </c>
      <c r="BF42" s="14"/>
      <c r="BG42" s="14">
        <f t="shared" si="24"/>
        <v>9.3586052561302376E-3</v>
      </c>
      <c r="BH42" s="14">
        <f t="shared" si="25"/>
        <v>4.8570941464774552E-2</v>
      </c>
      <c r="BI42" s="14">
        <f t="shared" si="26"/>
        <v>7.6554506878262818E-2</v>
      </c>
      <c r="BJ42" s="14">
        <f t="shared" si="27"/>
        <v>0.28938417635554031</v>
      </c>
      <c r="BK42" s="14">
        <f t="shared" si="28"/>
        <v>0.45127588750154207</v>
      </c>
    </row>
    <row r="43" spans="1:63" x14ac:dyDescent="0.2">
      <c r="A43" s="1">
        <v>454</v>
      </c>
      <c r="B43" s="1">
        <v>473</v>
      </c>
      <c r="D43">
        <v>2082.0536000000002</v>
      </c>
      <c r="E43" s="1">
        <v>16</v>
      </c>
      <c r="F43" t="s">
        <v>228</v>
      </c>
      <c r="G43" s="5">
        <v>6.806905353200883E-2</v>
      </c>
      <c r="H43" s="5">
        <v>0.11384099061810155</v>
      </c>
      <c r="I43" s="5">
        <v>0.16378428532008829</v>
      </c>
      <c r="J43" s="5">
        <v>0.25505753311258278</v>
      </c>
      <c r="K43" s="5">
        <v>0.33142156456953642</v>
      </c>
      <c r="M43" s="5">
        <v>7.7357960816777038E-2</v>
      </c>
      <c r="N43" s="5">
        <v>0.100375896799117</v>
      </c>
      <c r="O43" s="5">
        <v>0.1718390590507726</v>
      </c>
      <c r="P43" s="5">
        <v>0.26481132726269313</v>
      </c>
      <c r="Q43" s="5">
        <v>0.33644253587196465</v>
      </c>
      <c r="R43" s="1">
        <v>454</v>
      </c>
      <c r="S43" s="1">
        <v>473</v>
      </c>
      <c r="T43" s="7">
        <v>-9.2889072847682115E-3</v>
      </c>
      <c r="U43" s="7">
        <v>1.3465093818984546E-2</v>
      </c>
      <c r="V43" s="7">
        <v>-8.0547737306843285E-3</v>
      </c>
      <c r="W43" s="7">
        <v>-9.7537941501103786E-3</v>
      </c>
      <c r="X43" s="6">
        <v>-5.0209713024282222E-3</v>
      </c>
      <c r="Y43" s="1">
        <v>454</v>
      </c>
      <c r="Z43" s="1">
        <v>473</v>
      </c>
      <c r="AA43" s="5">
        <v>8.8461644591611467E-3</v>
      </c>
      <c r="AB43" s="5">
        <v>1.1510968543046358E-2</v>
      </c>
      <c r="AC43" s="5">
        <v>1.2598578918322296E-2</v>
      </c>
      <c r="AD43" s="5">
        <v>1.2180532560706402E-2</v>
      </c>
      <c r="AE43" s="5">
        <v>1.5005518763796908E-2</v>
      </c>
      <c r="AF43" s="5">
        <v>7.8260209713024286E-3</v>
      </c>
      <c r="AG43" s="5">
        <v>3.2684188741721851E-3</v>
      </c>
      <c r="AH43" s="5">
        <v>4.770764348785872E-3</v>
      </c>
      <c r="AI43" s="5">
        <v>9.3135347682119195E-3</v>
      </c>
      <c r="AJ43" s="5">
        <v>9.1194812362030905E-3</v>
      </c>
      <c r="AK43" s="14">
        <f t="shared" si="5"/>
        <v>-0.14862251655629138</v>
      </c>
      <c r="AL43" s="14">
        <f t="shared" si="6"/>
        <v>0.21544150110375274</v>
      </c>
      <c r="AM43" s="14">
        <f t="shared" si="7"/>
        <v>-0.12887637969094926</v>
      </c>
      <c r="AN43" s="14">
        <f t="shared" si="8"/>
        <v>-0.15606070640176606</v>
      </c>
      <c r="AO43" s="14">
        <f t="shared" si="9"/>
        <v>-8.0335540838851555E-2</v>
      </c>
      <c r="AP43" s="14" t="str">
        <f t="shared" si="10"/>
        <v>-</v>
      </c>
      <c r="AQ43" s="14" t="str">
        <f t="shared" si="11"/>
        <v>-</v>
      </c>
      <c r="AR43" s="14" t="str">
        <f t="shared" si="12"/>
        <v>-</v>
      </c>
      <c r="AS43" s="14" t="str">
        <f t="shared" si="13"/>
        <v>-</v>
      </c>
      <c r="AT43" s="14" t="str">
        <f t="shared" si="14"/>
        <v>-</v>
      </c>
      <c r="AU43" s="14">
        <f t="shared" si="34"/>
        <v>0.2448011176743454</v>
      </c>
      <c r="AV43" s="14">
        <f t="shared" si="35"/>
        <v>0.12309239598307214</v>
      </c>
      <c r="AW43" s="14">
        <f t="shared" si="36"/>
        <v>0.35888543852678001</v>
      </c>
      <c r="AX43" s="14">
        <f t="shared" si="37"/>
        <v>0.33238864444026534</v>
      </c>
      <c r="AY43" s="14">
        <f t="shared" si="38"/>
        <v>0.64638420989853618</v>
      </c>
      <c r="BA43" s="14">
        <f t="shared" si="19"/>
        <v>-1.3621854502687605</v>
      </c>
      <c r="BB43" s="14">
        <f t="shared" si="20"/>
        <v>1.9490425111577045</v>
      </c>
      <c r="BC43" s="14">
        <f t="shared" si="21"/>
        <v>-1.0356054861333301</v>
      </c>
      <c r="BD43" s="14">
        <f t="shared" si="22"/>
        <v>-1.1017959026842157</v>
      </c>
      <c r="BE43" s="14">
        <f t="shared" si="23"/>
        <v>-0.49526780879602478</v>
      </c>
      <c r="BF43" s="14"/>
      <c r="BG43" s="14">
        <f t="shared" si="24"/>
        <v>0.2448011176743454</v>
      </c>
      <c r="BH43" s="14">
        <f t="shared" si="25"/>
        <v>0.12309239598307214</v>
      </c>
      <c r="BI43" s="14">
        <f t="shared" si="26"/>
        <v>0.35888543852678001</v>
      </c>
      <c r="BJ43" s="14">
        <f t="shared" si="27"/>
        <v>0.33238864444026534</v>
      </c>
      <c r="BK43" s="14">
        <f t="shared" si="28"/>
        <v>0.64638420989853618</v>
      </c>
    </row>
    <row r="44" spans="1:63" x14ac:dyDescent="0.2">
      <c r="A44" s="1">
        <v>483</v>
      </c>
      <c r="B44" s="1">
        <v>491</v>
      </c>
      <c r="D44">
        <v>1021.5386999999999</v>
      </c>
      <c r="E44" s="1">
        <v>7</v>
      </c>
      <c r="F44" t="s">
        <v>227</v>
      </c>
      <c r="G44" s="5">
        <v>0.19207048249763481</v>
      </c>
      <c r="H44" s="5">
        <v>0.22263544623147269</v>
      </c>
      <c r="I44" s="5">
        <v>0.27224487543361714</v>
      </c>
      <c r="J44" s="5">
        <v>0.31881456953642384</v>
      </c>
      <c r="K44" s="5">
        <v>0.35584988962472408</v>
      </c>
      <c r="M44" s="5">
        <v>0.1874940081993062</v>
      </c>
      <c r="N44" s="5">
        <v>0.21128871018606116</v>
      </c>
      <c r="O44" s="5">
        <v>0.26648549353516243</v>
      </c>
      <c r="P44" s="5">
        <v>0.31824960580258593</v>
      </c>
      <c r="Q44" s="5">
        <v>0.35385383159886469</v>
      </c>
      <c r="R44" s="1">
        <v>483</v>
      </c>
      <c r="S44" s="1">
        <v>491</v>
      </c>
      <c r="T44" s="7">
        <v>4.5764742983285932E-3</v>
      </c>
      <c r="U44" s="7">
        <v>1.1346736045411532E-2</v>
      </c>
      <c r="V44" s="7">
        <v>5.7593818984547551E-3</v>
      </c>
      <c r="W44" s="7">
        <v>5.6496373383788892E-4</v>
      </c>
      <c r="X44" s="6">
        <v>1.9960580258593817E-3</v>
      </c>
      <c r="Y44" s="1">
        <v>483</v>
      </c>
      <c r="Z44" s="1">
        <v>491</v>
      </c>
      <c r="AA44" s="5">
        <v>8.2142857142857139E-3</v>
      </c>
      <c r="AB44" s="5">
        <v>5.3820561337117618E-3</v>
      </c>
      <c r="AC44" s="5">
        <v>9.0580258593503608E-3</v>
      </c>
      <c r="AD44" s="5">
        <v>6.5250709555345317E-3</v>
      </c>
      <c r="AE44" s="5">
        <v>6.2067171239356669E-3</v>
      </c>
      <c r="AF44" s="5">
        <v>4.5042573320719015E-3</v>
      </c>
      <c r="AG44" s="5">
        <v>8.8467360454115435E-3</v>
      </c>
      <c r="AH44" s="5">
        <v>9.8461053295490382E-3</v>
      </c>
      <c r="AI44" s="5">
        <v>1.2538315988647115E-2</v>
      </c>
      <c r="AJ44" s="5">
        <v>3.804320403658152E-3</v>
      </c>
      <c r="AK44" s="14">
        <f t="shared" si="5"/>
        <v>3.2035320088300151E-2</v>
      </c>
      <c r="AL44" s="14">
        <f t="shared" si="6"/>
        <v>7.9427152317880723E-2</v>
      </c>
      <c r="AM44" s="14">
        <f t="shared" si="7"/>
        <v>4.0315673289183285E-2</v>
      </c>
      <c r="AN44" s="14">
        <f t="shared" si="8"/>
        <v>3.9547461368652226E-3</v>
      </c>
      <c r="AO44" s="14">
        <f t="shared" si="9"/>
        <v>1.3972406181015671E-2</v>
      </c>
      <c r="AP44" s="14" t="str">
        <f t="shared" si="10"/>
        <v>-</v>
      </c>
      <c r="AQ44" s="14" t="str">
        <f t="shared" si="11"/>
        <v>-</v>
      </c>
      <c r="AR44" s="14" t="str">
        <f t="shared" si="12"/>
        <v>-</v>
      </c>
      <c r="AS44" s="14" t="str">
        <f t="shared" si="13"/>
        <v>-</v>
      </c>
      <c r="AT44" s="14" t="str">
        <f t="shared" si="14"/>
        <v>-</v>
      </c>
      <c r="AU44" s="14">
        <f t="shared" si="34"/>
        <v>0.44513001263012986</v>
      </c>
      <c r="AV44" s="14">
        <f t="shared" si="35"/>
        <v>0.13055636708821208</v>
      </c>
      <c r="AW44" s="14">
        <f t="shared" si="36"/>
        <v>0.49732769024576751</v>
      </c>
      <c r="AX44" s="14">
        <f t="shared" si="37"/>
        <v>0.94812875151340825</v>
      </c>
      <c r="AY44" s="14">
        <f t="shared" si="38"/>
        <v>0.65961909297387655</v>
      </c>
      <c r="BA44" s="14">
        <f t="shared" si="19"/>
        <v>0.8461285721448456</v>
      </c>
      <c r="BB44" s="14">
        <f t="shared" si="20"/>
        <v>1.8978892287878755</v>
      </c>
      <c r="BC44" s="14">
        <f t="shared" si="21"/>
        <v>0.74562030362078779</v>
      </c>
      <c r="BD44" s="14">
        <f t="shared" si="22"/>
        <v>6.9230705955123012E-2</v>
      </c>
      <c r="BE44" s="14">
        <f t="shared" si="23"/>
        <v>0.47491015963595662</v>
      </c>
      <c r="BF44" s="14"/>
      <c r="BG44" s="14">
        <f t="shared" si="24"/>
        <v>0.44513001263012986</v>
      </c>
      <c r="BH44" s="14">
        <f t="shared" si="25"/>
        <v>0.13055636708821208</v>
      </c>
      <c r="BI44" s="14">
        <f t="shared" si="26"/>
        <v>0.49732769024576751</v>
      </c>
      <c r="BJ44" s="14">
        <f t="shared" si="27"/>
        <v>0.94812875151340825</v>
      </c>
      <c r="BK44" s="14">
        <f t="shared" si="28"/>
        <v>0.65961909297387655</v>
      </c>
    </row>
    <row r="45" spans="1:63" x14ac:dyDescent="0.2">
      <c r="A45" s="1">
        <v>492</v>
      </c>
      <c r="B45" s="1">
        <v>506</v>
      </c>
      <c r="D45">
        <v>1731.8085000000001</v>
      </c>
      <c r="E45" s="1">
        <v>14</v>
      </c>
      <c r="F45" t="s">
        <v>226</v>
      </c>
      <c r="G45" s="5">
        <v>0.3894187164932198</v>
      </c>
      <c r="H45" s="5">
        <v>0.43155976032797227</v>
      </c>
      <c r="I45" s="5">
        <v>0.43079761904761898</v>
      </c>
      <c r="J45" s="5">
        <v>0.44344126458530431</v>
      </c>
      <c r="K45" s="5">
        <v>0.4435537685272784</v>
      </c>
      <c r="M45" s="5">
        <v>0.3772322611163671</v>
      </c>
      <c r="N45" s="5">
        <v>0.41651584673604536</v>
      </c>
      <c r="O45" s="5">
        <v>0.43441572059287287</v>
      </c>
      <c r="P45" s="5">
        <v>0.44152885525070956</v>
      </c>
      <c r="Q45" s="5">
        <v>0.44257844528539891</v>
      </c>
      <c r="R45" s="1">
        <v>492</v>
      </c>
      <c r="S45" s="1">
        <v>506</v>
      </c>
      <c r="T45" s="7">
        <v>1.2186455376852734E-2</v>
      </c>
      <c r="U45" s="7">
        <v>1.5043913591926838E-2</v>
      </c>
      <c r="V45" s="7">
        <v>-3.618101545253884E-3</v>
      </c>
      <c r="W45" s="7">
        <v>1.9124093345947979E-3</v>
      </c>
      <c r="X45" s="6">
        <v>9.7532324187952623E-4</v>
      </c>
      <c r="Y45" s="1">
        <v>492</v>
      </c>
      <c r="Z45" s="1">
        <v>506</v>
      </c>
      <c r="AA45" s="5">
        <v>6.5014191106906333E-3</v>
      </c>
      <c r="AB45" s="5">
        <v>4.4022390413118893E-3</v>
      </c>
      <c r="AC45" s="5">
        <v>4.0272784610532958E-3</v>
      </c>
      <c r="AD45" s="5">
        <v>3.3526490066225164E-3</v>
      </c>
      <c r="AE45" s="5">
        <v>1.0894828129927469E-2</v>
      </c>
      <c r="AF45" s="5">
        <v>7.1814096499526955E-3</v>
      </c>
      <c r="AG45" s="5">
        <v>1.1551876379690948E-2</v>
      </c>
      <c r="AH45" s="5">
        <v>7.5104856512141277E-3</v>
      </c>
      <c r="AI45" s="5">
        <v>1.2366130558183537E-2</v>
      </c>
      <c r="AJ45" s="5">
        <v>1.0183538315988647E-2</v>
      </c>
      <c r="AK45" s="14">
        <f t="shared" si="5"/>
        <v>0.17061037527593828</v>
      </c>
      <c r="AL45" s="14">
        <f t="shared" si="6"/>
        <v>0.21061479028697574</v>
      </c>
      <c r="AM45" s="14">
        <f t="shared" si="7"/>
        <v>-5.065342163355438E-2</v>
      </c>
      <c r="AN45" s="14">
        <f t="shared" si="8"/>
        <v>2.677373068432717E-2</v>
      </c>
      <c r="AO45" s="14">
        <f t="shared" si="9"/>
        <v>1.3654525386313367E-2</v>
      </c>
      <c r="AP45" s="14" t="str">
        <f t="shared" si="10"/>
        <v>-</v>
      </c>
      <c r="AQ45" s="14" t="str">
        <f t="shared" si="11"/>
        <v>-</v>
      </c>
      <c r="AR45" s="14" t="str">
        <f t="shared" si="12"/>
        <v>-</v>
      </c>
      <c r="AS45" s="14" t="str">
        <f t="shared" si="13"/>
        <v>-</v>
      </c>
      <c r="AT45" s="14" t="str">
        <f t="shared" si="14"/>
        <v>-</v>
      </c>
      <c r="AU45" s="14">
        <f t="shared" si="34"/>
        <v>9.4858841061906479E-2</v>
      </c>
      <c r="AV45" s="14">
        <f t="shared" si="35"/>
        <v>0.10274837934720206</v>
      </c>
      <c r="AW45" s="14">
        <f t="shared" si="36"/>
        <v>0.50291442680265075</v>
      </c>
      <c r="AX45" s="14">
        <f t="shared" si="37"/>
        <v>0.80875805459942063</v>
      </c>
      <c r="AY45" s="14">
        <f t="shared" si="38"/>
        <v>0.91526891689703438</v>
      </c>
      <c r="BA45" s="14">
        <f t="shared" si="19"/>
        <v>2.1789210600626414</v>
      </c>
      <c r="BB45" s="14">
        <f t="shared" si="20"/>
        <v>2.1077711932249077</v>
      </c>
      <c r="BC45" s="14">
        <f t="shared" si="21"/>
        <v>-0.73535020933826278</v>
      </c>
      <c r="BD45" s="14">
        <f t="shared" si="22"/>
        <v>0.25852699920963074</v>
      </c>
      <c r="BE45" s="14">
        <f t="shared" si="23"/>
        <v>0.11327657719878931</v>
      </c>
      <c r="BF45" s="14"/>
      <c r="BG45" s="14">
        <f t="shared" si="24"/>
        <v>9.4858841061906479E-2</v>
      </c>
      <c r="BH45" s="14">
        <f t="shared" si="25"/>
        <v>0.10274837934720206</v>
      </c>
      <c r="BI45" s="14">
        <f t="shared" si="26"/>
        <v>0.50291442680265075</v>
      </c>
      <c r="BJ45" s="14">
        <f t="shared" si="27"/>
        <v>0.80875805459942063</v>
      </c>
      <c r="BK45" s="14">
        <f t="shared" si="28"/>
        <v>0.91526891689703438</v>
      </c>
    </row>
    <row r="46" spans="1:63" x14ac:dyDescent="0.2">
      <c r="A46" s="1">
        <v>507</v>
      </c>
      <c r="B46" s="1">
        <v>522</v>
      </c>
      <c r="D46">
        <v>1789.8576</v>
      </c>
      <c r="E46" s="1">
        <v>15</v>
      </c>
      <c r="F46" t="s">
        <v>225</v>
      </c>
      <c r="G46" s="5">
        <v>0.35888910963944076</v>
      </c>
      <c r="H46" s="5">
        <v>0.35988874172185437</v>
      </c>
      <c r="I46" s="5">
        <v>0.35678403237674761</v>
      </c>
      <c r="J46" s="5">
        <v>0.36063782192788818</v>
      </c>
      <c r="K46" s="5">
        <v>0.35909543782192788</v>
      </c>
      <c r="M46" s="5">
        <v>0.34611052244297275</v>
      </c>
      <c r="N46" s="5">
        <v>0.34857277409860193</v>
      </c>
      <c r="O46" s="5">
        <v>0.35489948491537893</v>
      </c>
      <c r="P46" s="5">
        <v>0.35327041942604853</v>
      </c>
      <c r="Q46" s="5">
        <v>0.3521711552612215</v>
      </c>
      <c r="R46" s="1">
        <v>507</v>
      </c>
      <c r="S46" s="1">
        <v>522</v>
      </c>
      <c r="T46" s="7">
        <v>1.2778587196467996E-2</v>
      </c>
      <c r="U46" s="7">
        <v>1.1315967623252385E-2</v>
      </c>
      <c r="V46" s="7">
        <v>1.8845474613686897E-3</v>
      </c>
      <c r="W46" s="7">
        <v>7.36740250183965E-3</v>
      </c>
      <c r="X46" s="6">
        <v>6.9242825607063524E-3</v>
      </c>
      <c r="Y46" s="1">
        <v>507</v>
      </c>
      <c r="Z46" s="1">
        <v>522</v>
      </c>
      <c r="AA46" s="5">
        <v>8.9087564385577633E-3</v>
      </c>
      <c r="AB46" s="5">
        <v>6.9920529801324495E-3</v>
      </c>
      <c r="AC46" s="5">
        <v>5.0682119205298004E-3</v>
      </c>
      <c r="AD46" s="5">
        <v>3.2659308314937452E-3</v>
      </c>
      <c r="AE46" s="5">
        <v>8.0649006622516561E-3</v>
      </c>
      <c r="AF46" s="5">
        <v>5.7888153053715962E-3</v>
      </c>
      <c r="AG46" s="5">
        <v>8.9300956585724785E-3</v>
      </c>
      <c r="AH46" s="5">
        <v>2.9217071376011774E-3</v>
      </c>
      <c r="AI46" s="5">
        <v>4.9666666666666661E-3</v>
      </c>
      <c r="AJ46" s="5">
        <v>2.5555555555555553E-3</v>
      </c>
      <c r="AK46" s="14">
        <f t="shared" si="5"/>
        <v>0.19167880794701994</v>
      </c>
      <c r="AL46" s="14">
        <f t="shared" si="6"/>
        <v>0.16973951434878579</v>
      </c>
      <c r="AM46" s="14">
        <f t="shared" si="7"/>
        <v>2.8268211920530344E-2</v>
      </c>
      <c r="AN46" s="14">
        <f t="shared" si="8"/>
        <v>0.11051103752759475</v>
      </c>
      <c r="AO46" s="14">
        <f t="shared" si="9"/>
        <v>0.10386423841059529</v>
      </c>
      <c r="AP46" s="14" t="str">
        <f t="shared" si="10"/>
        <v>-</v>
      </c>
      <c r="AQ46" s="14" t="str">
        <f t="shared" si="11"/>
        <v>-</v>
      </c>
      <c r="AR46" s="14" t="str">
        <f t="shared" si="12"/>
        <v>-</v>
      </c>
      <c r="AS46" s="14" t="str">
        <f t="shared" si="13"/>
        <v>-</v>
      </c>
      <c r="AT46" s="14" t="str">
        <f t="shared" si="14"/>
        <v>-</v>
      </c>
      <c r="AU46" s="14">
        <f t="shared" si="34"/>
        <v>0.10563346363074655</v>
      </c>
      <c r="AV46" s="14">
        <f t="shared" si="35"/>
        <v>0.15903325454209327</v>
      </c>
      <c r="AW46" s="14">
        <f t="shared" si="36"/>
        <v>0.6066201934196056</v>
      </c>
      <c r="AX46" s="14">
        <f t="shared" si="37"/>
        <v>9.8341439963775965E-2</v>
      </c>
      <c r="AY46" s="14">
        <f t="shared" si="38"/>
        <v>0.22927483657386655</v>
      </c>
      <c r="BA46" s="14">
        <f t="shared" si="19"/>
        <v>2.0832531134299699</v>
      </c>
      <c r="BB46" s="14">
        <f t="shared" si="20"/>
        <v>1.7281126542613829</v>
      </c>
      <c r="BC46" s="14">
        <f t="shared" si="21"/>
        <v>0.55796601856676609</v>
      </c>
      <c r="BD46" s="14">
        <f t="shared" si="22"/>
        <v>2.1467334253906998</v>
      </c>
      <c r="BE46" s="14">
        <f t="shared" si="23"/>
        <v>1.4176183347247779</v>
      </c>
      <c r="BF46" s="14"/>
      <c r="BG46" s="14">
        <f t="shared" si="24"/>
        <v>0.10563346363074655</v>
      </c>
      <c r="BH46" s="14">
        <f t="shared" si="25"/>
        <v>0.15903325454209327</v>
      </c>
      <c r="BI46" s="14">
        <f t="shared" si="26"/>
        <v>0.6066201934196056</v>
      </c>
      <c r="BJ46" s="14">
        <f t="shared" si="27"/>
        <v>9.8341439963775965E-2</v>
      </c>
      <c r="BK46" s="14">
        <f t="shared" si="28"/>
        <v>0.22927483657386655</v>
      </c>
    </row>
    <row r="47" spans="1:63" x14ac:dyDescent="0.2">
      <c r="A47" s="1">
        <v>514</v>
      </c>
      <c r="B47" s="1">
        <v>523</v>
      </c>
      <c r="D47">
        <v>1187.6126999999999</v>
      </c>
      <c r="E47" s="1">
        <v>9</v>
      </c>
      <c r="F47" t="s">
        <v>224</v>
      </c>
      <c r="G47" s="5">
        <v>0.41435454991415255</v>
      </c>
      <c r="H47" s="5">
        <v>0.42794309541329406</v>
      </c>
      <c r="I47" s="5">
        <v>0.42418481726759871</v>
      </c>
      <c r="J47" s="5">
        <v>0.43159173411822421</v>
      </c>
      <c r="K47" s="5">
        <v>0.44773117488349273</v>
      </c>
      <c r="M47" s="5">
        <v>0.40193230316409123</v>
      </c>
      <c r="N47" s="5">
        <v>0.41278893794456706</v>
      </c>
      <c r="O47" s="5">
        <v>0.42044481236203091</v>
      </c>
      <c r="P47" s="5">
        <v>0.42569389256806472</v>
      </c>
      <c r="Q47" s="5">
        <v>0.4349882266372333</v>
      </c>
      <c r="R47" s="1">
        <v>514</v>
      </c>
      <c r="S47" s="1">
        <v>523</v>
      </c>
      <c r="T47" s="7">
        <v>1.2422246750061294E-2</v>
      </c>
      <c r="U47" s="7">
        <v>1.5154157468727001E-2</v>
      </c>
      <c r="V47" s="7">
        <v>3.7400049055678016E-3</v>
      </c>
      <c r="W47" s="7">
        <v>5.8978415501594172E-3</v>
      </c>
      <c r="X47" s="6">
        <v>1.2742948246259484E-2</v>
      </c>
      <c r="Y47" s="1">
        <v>514</v>
      </c>
      <c r="Z47" s="1">
        <v>523</v>
      </c>
      <c r="AA47" s="5">
        <v>1.1531518273240128E-2</v>
      </c>
      <c r="AB47" s="5">
        <v>6.6994113318616629E-3</v>
      </c>
      <c r="AC47" s="5">
        <v>8.6991660534706892E-3</v>
      </c>
      <c r="AD47" s="5">
        <v>4.9400294334069157E-3</v>
      </c>
      <c r="AE47" s="5">
        <v>9.1038753985773838E-3</v>
      </c>
      <c r="AF47" s="5">
        <v>2.4646799116997795E-3</v>
      </c>
      <c r="AG47" s="5">
        <v>9.8933038999264172E-3</v>
      </c>
      <c r="AH47" s="5">
        <v>1.2760730929605103E-2</v>
      </c>
      <c r="AI47" s="5">
        <v>7.3662006377238163E-3</v>
      </c>
      <c r="AJ47" s="5">
        <v>3.2484670100564141E-3</v>
      </c>
      <c r="AK47" s="14">
        <f t="shared" si="5"/>
        <v>0.11180022075055164</v>
      </c>
      <c r="AL47" s="14">
        <f t="shared" si="6"/>
        <v>0.136387417218543</v>
      </c>
      <c r="AM47" s="14">
        <f t="shared" si="7"/>
        <v>3.3660044150110216E-2</v>
      </c>
      <c r="AN47" s="14">
        <f t="shared" si="8"/>
        <v>5.3080573951434756E-2</v>
      </c>
      <c r="AO47" s="14">
        <f t="shared" si="9"/>
        <v>0.11468653421633536</v>
      </c>
      <c r="AP47" s="14" t="str">
        <f t="shared" si="10"/>
        <v>-</v>
      </c>
      <c r="AQ47" s="14" t="str">
        <f t="shared" si="11"/>
        <v>-</v>
      </c>
      <c r="AR47" s="14" t="str">
        <f t="shared" si="12"/>
        <v>-</v>
      </c>
      <c r="AS47" s="14" t="str">
        <f t="shared" si="13"/>
        <v>-</v>
      </c>
      <c r="AT47" s="14" t="str">
        <f t="shared" si="14"/>
        <v>-</v>
      </c>
      <c r="AU47" s="14">
        <f t="shared" si="34"/>
        <v>0.14211108949780218</v>
      </c>
      <c r="AV47" s="14">
        <f t="shared" si="35"/>
        <v>9.2984251247580404E-2</v>
      </c>
      <c r="AW47" s="14">
        <f t="shared" si="36"/>
        <v>0.6964362478154813</v>
      </c>
      <c r="AX47" s="14">
        <f t="shared" si="37"/>
        <v>0.31357458429621804</v>
      </c>
      <c r="AY47" s="14">
        <f t="shared" si="38"/>
        <v>8.4470127014021512E-2</v>
      </c>
      <c r="BA47" s="14">
        <f t="shared" si="19"/>
        <v>1.8246283008459299</v>
      </c>
      <c r="BB47" s="14">
        <f t="shared" si="20"/>
        <v>2.1967963639046886</v>
      </c>
      <c r="BC47" s="14">
        <f t="shared" si="21"/>
        <v>0.41944779463812604</v>
      </c>
      <c r="BD47" s="14">
        <f t="shared" si="22"/>
        <v>1.151763998593976</v>
      </c>
      <c r="BE47" s="14">
        <f t="shared" si="23"/>
        <v>2.2833905630139628</v>
      </c>
      <c r="BF47" s="14"/>
      <c r="BG47" s="14">
        <f t="shared" si="24"/>
        <v>0.14211108949780218</v>
      </c>
      <c r="BH47" s="14">
        <f t="shared" si="25"/>
        <v>9.2984251247580404E-2</v>
      </c>
      <c r="BI47" s="14">
        <f t="shared" si="26"/>
        <v>0.6964362478154813</v>
      </c>
      <c r="BJ47" s="14">
        <f t="shared" si="27"/>
        <v>0.31357458429621804</v>
      </c>
      <c r="BK47" s="14">
        <f t="shared" si="28"/>
        <v>8.4470127014021512E-2</v>
      </c>
    </row>
    <row r="48" spans="1:63" x14ac:dyDescent="0.2">
      <c r="A48" s="1">
        <v>523</v>
      </c>
      <c r="B48" s="1">
        <v>531</v>
      </c>
      <c r="D48">
        <v>1144.5957000000001</v>
      </c>
      <c r="E48" s="1">
        <v>8</v>
      </c>
      <c r="F48" t="s">
        <v>223</v>
      </c>
      <c r="G48" s="5">
        <v>0.17885582229580571</v>
      </c>
      <c r="H48" s="5">
        <v>0.28350027593818983</v>
      </c>
      <c r="I48" s="5">
        <v>0.32682767660044149</v>
      </c>
      <c r="J48" s="5">
        <v>0.37563065673289181</v>
      </c>
      <c r="K48" s="5">
        <v>0.40682684878587194</v>
      </c>
      <c r="M48" s="5">
        <v>0.1954471578366446</v>
      </c>
      <c r="N48" s="5">
        <v>0.27930449779249444</v>
      </c>
      <c r="O48" s="5">
        <v>0.32561865342163354</v>
      </c>
      <c r="P48" s="5">
        <v>0.35769012141280349</v>
      </c>
      <c r="Q48" s="5">
        <v>0.40312610375275937</v>
      </c>
      <c r="R48" s="1">
        <v>523</v>
      </c>
      <c r="S48" s="1">
        <v>531</v>
      </c>
      <c r="T48" s="7">
        <v>-1.6591335540838862E-2</v>
      </c>
      <c r="U48" s="7">
        <v>4.1957781456953593E-3</v>
      </c>
      <c r="V48" s="7">
        <v>1.2090231788079574E-3</v>
      </c>
      <c r="W48" s="7">
        <v>1.7940535320088307E-2</v>
      </c>
      <c r="X48" s="6">
        <v>3.7007450331126191E-3</v>
      </c>
      <c r="Y48" s="1">
        <v>523</v>
      </c>
      <c r="Z48" s="1">
        <v>531</v>
      </c>
      <c r="AA48" s="5">
        <v>3.9187362030905079E-3</v>
      </c>
      <c r="AB48" s="5">
        <v>7.7633830022075054E-3</v>
      </c>
      <c r="AC48" s="5">
        <v>8.655905077262693E-3</v>
      </c>
      <c r="AD48" s="5">
        <v>3.4292218543046354E-3</v>
      </c>
      <c r="AE48" s="5">
        <v>9.3540286975717438E-3</v>
      </c>
      <c r="AF48" s="5">
        <v>3.5453918322295806E-3</v>
      </c>
      <c r="AG48" s="5">
        <v>9.1273454746136871E-3</v>
      </c>
      <c r="AH48" s="5">
        <v>5.7028145695364237E-3</v>
      </c>
      <c r="AI48" s="5">
        <v>9.8240894039735103E-3</v>
      </c>
      <c r="AJ48" s="5">
        <v>4.9199779249448116E-3</v>
      </c>
      <c r="AK48" s="14">
        <f t="shared" si="5"/>
        <v>-0.1327306843267109</v>
      </c>
      <c r="AL48" s="14">
        <f t="shared" si="6"/>
        <v>3.3566225165562874E-2</v>
      </c>
      <c r="AM48" s="14">
        <f t="shared" si="7"/>
        <v>9.6721854304636593E-3</v>
      </c>
      <c r="AN48" s="14">
        <f t="shared" si="8"/>
        <v>0.14352428256070646</v>
      </c>
      <c r="AO48" s="14">
        <f t="shared" si="9"/>
        <v>2.9605960264900952E-2</v>
      </c>
      <c r="AP48" s="14" t="str">
        <f t="shared" si="10"/>
        <v>-</v>
      </c>
      <c r="AQ48" s="14" t="str">
        <f t="shared" si="11"/>
        <v>-</v>
      </c>
      <c r="AR48" s="14" t="str">
        <f t="shared" si="12"/>
        <v>-</v>
      </c>
      <c r="AS48" s="14" t="str">
        <f t="shared" si="13"/>
        <v>-</v>
      </c>
      <c r="AT48" s="14" t="str">
        <f t="shared" si="14"/>
        <v>-</v>
      </c>
      <c r="AU48" s="14">
        <f t="shared" si="34"/>
        <v>5.5505559952893028E-3</v>
      </c>
      <c r="AV48" s="14">
        <f t="shared" si="35"/>
        <v>0.57692187135438178</v>
      </c>
      <c r="AW48" s="14">
        <f t="shared" si="36"/>
        <v>0.8497581878394701</v>
      </c>
      <c r="AX48" s="14">
        <f t="shared" si="37"/>
        <v>4.0484781563711665E-2</v>
      </c>
      <c r="AY48" s="14">
        <f t="shared" si="38"/>
        <v>0.57693279930567709</v>
      </c>
      <c r="BA48" s="14">
        <f t="shared" si="19"/>
        <v>-5.437951128036552</v>
      </c>
      <c r="BB48" s="14">
        <f t="shared" si="20"/>
        <v>0.60649658632295445</v>
      </c>
      <c r="BC48" s="14">
        <f t="shared" si="21"/>
        <v>0.20202194048523778</v>
      </c>
      <c r="BD48" s="14">
        <f t="shared" si="22"/>
        <v>2.9863269495371911</v>
      </c>
      <c r="BE48" s="14">
        <f t="shared" si="23"/>
        <v>0.60647843153816805</v>
      </c>
      <c r="BF48" s="14"/>
      <c r="BG48" s="14">
        <f t="shared" si="24"/>
        <v>5.5505559952893028E-3</v>
      </c>
      <c r="BH48" s="14">
        <f t="shared" si="25"/>
        <v>0.57692187135438178</v>
      </c>
      <c r="BI48" s="14">
        <f t="shared" si="26"/>
        <v>0.8497581878394701</v>
      </c>
      <c r="BJ48" s="14">
        <f t="shared" si="27"/>
        <v>4.0484781563711665E-2</v>
      </c>
      <c r="BK48" s="14">
        <f t="shared" si="28"/>
        <v>0.57693279930567709</v>
      </c>
    </row>
    <row r="49" spans="1:63" x14ac:dyDescent="0.2">
      <c r="A49" s="1">
        <v>532</v>
      </c>
      <c r="B49" s="1">
        <v>551</v>
      </c>
      <c r="D49">
        <v>2320.2031000000002</v>
      </c>
      <c r="E49" s="1">
        <v>18</v>
      </c>
      <c r="F49" t="s">
        <v>222</v>
      </c>
      <c r="G49" s="5">
        <v>9.0759381898454755E-2</v>
      </c>
      <c r="H49" s="5">
        <v>0.14929310767721363</v>
      </c>
      <c r="I49" s="5">
        <v>0.18642948246259505</v>
      </c>
      <c r="J49" s="5">
        <v>0.26383345597252883</v>
      </c>
      <c r="K49" s="5">
        <v>0.38764722835418197</v>
      </c>
      <c r="M49" s="5">
        <v>0.1297323399558499</v>
      </c>
      <c r="N49" s="5">
        <v>0.16340409614912926</v>
      </c>
      <c r="O49" s="5">
        <v>0.18857333823890116</v>
      </c>
      <c r="P49" s="5">
        <v>0.2715312116752514</v>
      </c>
      <c r="Q49" s="5">
        <v>0.38929887171940147</v>
      </c>
      <c r="R49" s="1">
        <v>532</v>
      </c>
      <c r="S49" s="1">
        <v>551</v>
      </c>
      <c r="T49" s="7">
        <v>-3.8972958057395132E-2</v>
      </c>
      <c r="U49" s="7">
        <v>-1.4110988471915633E-2</v>
      </c>
      <c r="V49" s="7">
        <v>-2.1438557763061171E-3</v>
      </c>
      <c r="W49" s="7">
        <v>-7.6977557027225457E-3</v>
      </c>
      <c r="X49" s="6">
        <v>-1.6516433652195197E-3</v>
      </c>
      <c r="Y49" s="1">
        <v>532</v>
      </c>
      <c r="Z49" s="1">
        <v>551</v>
      </c>
      <c r="AA49" s="5">
        <v>1.2653482953151827E-2</v>
      </c>
      <c r="AB49" s="5">
        <v>1.735412067696836E-2</v>
      </c>
      <c r="AC49" s="5">
        <v>1.0083455972528821E-2</v>
      </c>
      <c r="AD49" s="5">
        <v>6.256131959774344E-3</v>
      </c>
      <c r="AE49" s="5">
        <v>1.1477066470443954E-2</v>
      </c>
      <c r="AF49" s="5">
        <v>1.1388950208486633E-2</v>
      </c>
      <c r="AG49" s="5">
        <v>5.0464189354917826E-3</v>
      </c>
      <c r="AH49" s="5">
        <v>5.5982339955849888E-3</v>
      </c>
      <c r="AI49" s="5">
        <v>4.6892322786362519E-3</v>
      </c>
      <c r="AJ49" s="5">
        <v>7.3803041452048072E-3</v>
      </c>
      <c r="AK49" s="14">
        <f t="shared" si="5"/>
        <v>-0.70151324503311241</v>
      </c>
      <c r="AL49" s="14">
        <f t="shared" si="6"/>
        <v>-0.2539977924944814</v>
      </c>
      <c r="AM49" s="14">
        <f t="shared" si="7"/>
        <v>-3.8589403973510107E-2</v>
      </c>
      <c r="AN49" s="14">
        <f t="shared" si="8"/>
        <v>-0.13855960264900583</v>
      </c>
      <c r="AO49" s="14">
        <f t="shared" si="9"/>
        <v>-2.9729580573951354E-2</v>
      </c>
      <c r="AP49" s="14" t="str">
        <f t="shared" si="10"/>
        <v>+</v>
      </c>
      <c r="AQ49" s="14" t="str">
        <f t="shared" si="11"/>
        <v>-</v>
      </c>
      <c r="AR49" s="14" t="str">
        <f t="shared" si="12"/>
        <v>-</v>
      </c>
      <c r="AS49" s="14" t="str">
        <f t="shared" si="13"/>
        <v>-</v>
      </c>
      <c r="AT49" s="14" t="str">
        <f t="shared" si="14"/>
        <v>-</v>
      </c>
      <c r="AU49" s="14">
        <f t="shared" si="34"/>
        <v>1.6605771273226145E-2</v>
      </c>
      <c r="AV49" s="14">
        <f t="shared" si="35"/>
        <v>0.24766274441039055</v>
      </c>
      <c r="AW49" s="14">
        <f t="shared" si="36"/>
        <v>0.76360564447882384</v>
      </c>
      <c r="AX49" s="14">
        <f t="shared" si="37"/>
        <v>0.16333480155798707</v>
      </c>
      <c r="AY49" s="14">
        <f t="shared" si="38"/>
        <v>0.84418532765010634</v>
      </c>
      <c r="BA49" s="14">
        <f t="shared" si="19"/>
        <v>-3.9651599162206468</v>
      </c>
      <c r="BB49" s="14">
        <f t="shared" si="20"/>
        <v>-1.3523490492743302</v>
      </c>
      <c r="BC49" s="14">
        <f t="shared" si="21"/>
        <v>-0.32196135612263327</v>
      </c>
      <c r="BD49" s="14">
        <f t="shared" si="22"/>
        <v>-1.7053139746624175</v>
      </c>
      <c r="BE49" s="14">
        <f t="shared" si="23"/>
        <v>-0.20965076972295191</v>
      </c>
      <c r="BF49" s="14"/>
      <c r="BG49" s="14">
        <f t="shared" si="24"/>
        <v>1.6605771273226145E-2</v>
      </c>
      <c r="BH49" s="14">
        <f t="shared" si="25"/>
        <v>0.24766274441039055</v>
      </c>
      <c r="BI49" s="14">
        <f t="shared" si="26"/>
        <v>0.76360564447882384</v>
      </c>
      <c r="BJ49" s="14">
        <f t="shared" si="27"/>
        <v>0.16333480155798707</v>
      </c>
      <c r="BK49" s="14">
        <f t="shared" si="28"/>
        <v>0.84418532765010634</v>
      </c>
    </row>
    <row r="50" spans="1:63" x14ac:dyDescent="0.2">
      <c r="A50" s="1">
        <v>552</v>
      </c>
      <c r="B50" s="1">
        <v>560</v>
      </c>
      <c r="D50">
        <v>1188.5367000000001</v>
      </c>
      <c r="E50" s="1">
        <v>8</v>
      </c>
      <c r="F50" t="s">
        <v>221</v>
      </c>
      <c r="G50" s="5">
        <v>2.5525110375275939E-2</v>
      </c>
      <c r="H50" s="5">
        <v>5.8879966887417215E-2</v>
      </c>
      <c r="I50" s="5">
        <v>0.12014693708609271</v>
      </c>
      <c r="J50" s="5">
        <v>0.19105477373068433</v>
      </c>
      <c r="K50" s="5">
        <v>0.20551559050772625</v>
      </c>
      <c r="M50" s="5">
        <v>3.7620860927152312E-2</v>
      </c>
      <c r="N50" s="5">
        <v>5.7680325607064022E-2</v>
      </c>
      <c r="O50" s="5">
        <v>0.12021619757174393</v>
      </c>
      <c r="P50" s="5">
        <v>0.19075593267108165</v>
      </c>
      <c r="Q50" s="5">
        <v>0.20223068432671082</v>
      </c>
      <c r="R50" s="1">
        <v>552</v>
      </c>
      <c r="S50" s="1">
        <v>560</v>
      </c>
      <c r="T50" s="7">
        <v>-1.2095750551876375E-2</v>
      </c>
      <c r="U50" s="7">
        <v>1.1996412803531944E-3</v>
      </c>
      <c r="V50" s="7">
        <v>-6.9260485651214459E-5</v>
      </c>
      <c r="W50" s="7">
        <v>2.9884105960266449E-4</v>
      </c>
      <c r="X50" s="6">
        <v>3.2849061810154481E-3</v>
      </c>
      <c r="Y50" s="1">
        <v>552</v>
      </c>
      <c r="Z50" s="1">
        <v>560</v>
      </c>
      <c r="AA50" s="5">
        <v>5.250551876379691E-3</v>
      </c>
      <c r="AB50" s="5">
        <v>7.2208885209713025E-3</v>
      </c>
      <c r="AC50" s="5">
        <v>5.6717715231788075E-3</v>
      </c>
      <c r="AD50" s="5">
        <v>4.3908664459161141E-3</v>
      </c>
      <c r="AE50" s="5">
        <v>6.4719922737306841E-3</v>
      </c>
      <c r="AF50" s="5">
        <v>4.6503863134657831E-3</v>
      </c>
      <c r="AG50" s="5">
        <v>9.6975717439293594E-3</v>
      </c>
      <c r="AH50" s="5">
        <v>7.2738686534216329E-3</v>
      </c>
      <c r="AI50" s="5">
        <v>6.8320916114790282E-3</v>
      </c>
      <c r="AJ50" s="5">
        <v>5.1763245033112585E-3</v>
      </c>
      <c r="AK50" s="14">
        <f t="shared" si="5"/>
        <v>-9.6766004415011E-2</v>
      </c>
      <c r="AL50" s="14">
        <f t="shared" si="6"/>
        <v>9.5971302428255554E-3</v>
      </c>
      <c r="AM50" s="14">
        <f t="shared" si="7"/>
        <v>-5.5408388520971567E-4</v>
      </c>
      <c r="AN50" s="14">
        <f t="shared" si="8"/>
        <v>2.3907284768213159E-3</v>
      </c>
      <c r="AO50" s="14">
        <f t="shared" si="9"/>
        <v>2.6279249448123584E-2</v>
      </c>
      <c r="AP50" s="14" t="str">
        <f t="shared" si="10"/>
        <v>-</v>
      </c>
      <c r="AQ50" s="14" t="str">
        <f t="shared" si="11"/>
        <v>-</v>
      </c>
      <c r="AR50" s="14" t="str">
        <f t="shared" si="12"/>
        <v>-</v>
      </c>
      <c r="AS50" s="14" t="str">
        <f t="shared" si="13"/>
        <v>-</v>
      </c>
      <c r="AT50" s="14" t="str">
        <f t="shared" si="14"/>
        <v>-</v>
      </c>
      <c r="AU50" s="14">
        <f t="shared" si="34"/>
        <v>4.0457737995125344E-2</v>
      </c>
      <c r="AV50" s="14">
        <f t="shared" si="35"/>
        <v>0.87189578509074095</v>
      </c>
      <c r="AW50" s="14">
        <f t="shared" si="36"/>
        <v>0.99024599258386847</v>
      </c>
      <c r="AX50" s="14">
        <f t="shared" si="37"/>
        <v>0.95224005471840312</v>
      </c>
      <c r="AY50" s="14">
        <f t="shared" si="38"/>
        <v>0.530102391918997</v>
      </c>
      <c r="BA50" s="14">
        <f t="shared" si="19"/>
        <v>-2.9870030685315232</v>
      </c>
      <c r="BB50" s="14">
        <f t="shared" si="20"/>
        <v>0.17185489909708002</v>
      </c>
      <c r="BC50" s="14">
        <f t="shared" si="21"/>
        <v>-1.3005801522551914E-2</v>
      </c>
      <c r="BD50" s="14">
        <f t="shared" si="22"/>
        <v>6.373380429825222E-2</v>
      </c>
      <c r="BE50" s="14">
        <f t="shared" si="23"/>
        <v>0.68653902919677978</v>
      </c>
      <c r="BF50" s="14"/>
      <c r="BG50" s="14">
        <f t="shared" si="24"/>
        <v>4.0457737995125344E-2</v>
      </c>
      <c r="BH50" s="14">
        <f t="shared" si="25"/>
        <v>0.87189578509074095</v>
      </c>
      <c r="BI50" s="14">
        <f t="shared" si="26"/>
        <v>0.99024599258386847</v>
      </c>
      <c r="BJ50" s="14">
        <f t="shared" si="27"/>
        <v>0.95224005471840312</v>
      </c>
      <c r="BK50" s="14">
        <f t="shared" si="28"/>
        <v>0.530102391918997</v>
      </c>
    </row>
    <row r="51" spans="1:63" x14ac:dyDescent="0.2">
      <c r="A51" s="1">
        <v>552</v>
      </c>
      <c r="B51" s="1">
        <v>570</v>
      </c>
      <c r="D51">
        <v>2318.2842000000001</v>
      </c>
      <c r="E51" s="1">
        <v>16</v>
      </c>
      <c r="F51" t="s">
        <v>346</v>
      </c>
      <c r="G51" s="5">
        <v>2.0699503311258277E-2</v>
      </c>
      <c r="H51" s="5">
        <v>3.7442259933774834E-2</v>
      </c>
      <c r="I51" s="5">
        <v>7.5491721854304625E-2</v>
      </c>
      <c r="J51" s="5">
        <v>0.11070253863134658</v>
      </c>
      <c r="K51" s="5">
        <v>0.14975496688741721</v>
      </c>
      <c r="M51" s="5">
        <v>2.7706470750551878E-2</v>
      </c>
      <c r="N51" s="5">
        <v>3.6539666114790287E-2</v>
      </c>
      <c r="O51" s="5">
        <v>7.4789459161147889E-2</v>
      </c>
      <c r="P51" s="5">
        <v>0.11267763520971302</v>
      </c>
      <c r="Q51" s="5">
        <v>0.15159519867549667</v>
      </c>
      <c r="R51" s="1">
        <v>552</v>
      </c>
      <c r="S51" s="1">
        <v>570</v>
      </c>
      <c r="T51" s="7">
        <v>-7.0069674392936E-3</v>
      </c>
      <c r="U51" s="7">
        <v>9.0259381898454634E-4</v>
      </c>
      <c r="V51" s="7">
        <v>7.0226269315673822E-4</v>
      </c>
      <c r="W51" s="7">
        <v>-1.9750965783664511E-3</v>
      </c>
      <c r="X51" s="6">
        <v>-1.84023178807948E-3</v>
      </c>
      <c r="Y51" s="1">
        <v>552</v>
      </c>
      <c r="Z51" s="1">
        <v>570</v>
      </c>
      <c r="AA51" s="5">
        <v>4.7949089403973508E-3</v>
      </c>
      <c r="AB51" s="5">
        <v>4.0462886313465778E-3</v>
      </c>
      <c r="AC51" s="5">
        <v>4.3033940397350992E-3</v>
      </c>
      <c r="AD51" s="5">
        <v>1.9037665562913907E-3</v>
      </c>
      <c r="AE51" s="5">
        <v>2.7091611479028699E-3</v>
      </c>
      <c r="AF51" s="5">
        <v>1.8274006622516555E-3</v>
      </c>
      <c r="AG51" s="5">
        <v>3.6292770419426045E-3</v>
      </c>
      <c r="AH51" s="5">
        <v>1.8069122516556292E-3</v>
      </c>
      <c r="AI51" s="5">
        <v>3.1202400662251654E-3</v>
      </c>
      <c r="AJ51" s="5">
        <v>2.0716749448123619E-3</v>
      </c>
      <c r="AK51" s="14">
        <f t="shared" si="5"/>
        <v>-0.1121114790286976</v>
      </c>
      <c r="AL51" s="14">
        <f t="shared" si="6"/>
        <v>1.4441501103752741E-2</v>
      </c>
      <c r="AM51" s="14">
        <f t="shared" si="7"/>
        <v>1.1236203090507811E-2</v>
      </c>
      <c r="AN51" s="14">
        <f t="shared" si="8"/>
        <v>-3.1601545253863217E-2</v>
      </c>
      <c r="AO51" s="14">
        <f t="shared" si="9"/>
        <v>-2.9443708609271681E-2</v>
      </c>
      <c r="AP51" s="14" t="str">
        <f t="shared" si="10"/>
        <v>-</v>
      </c>
      <c r="AQ51" s="14" t="str">
        <f t="shared" si="11"/>
        <v>-</v>
      </c>
      <c r="AR51" s="14" t="str">
        <f t="shared" si="12"/>
        <v>-</v>
      </c>
      <c r="AS51" s="14" t="str">
        <f t="shared" si="13"/>
        <v>-</v>
      </c>
      <c r="AT51" s="14" t="str">
        <f t="shared" si="14"/>
        <v>-</v>
      </c>
      <c r="AU51" s="14">
        <f t="shared" si="34"/>
        <v>7.7227032299109905E-2</v>
      </c>
      <c r="AV51" s="14">
        <f t="shared" si="35"/>
        <v>0.78792445499922659</v>
      </c>
      <c r="AW51" s="14">
        <f t="shared" si="36"/>
        <v>0.80726012320535356</v>
      </c>
      <c r="AX51" s="14">
        <f t="shared" si="37"/>
        <v>0.40229727880886312</v>
      </c>
      <c r="AY51" s="14">
        <f t="shared" si="38"/>
        <v>0.40291272980596715</v>
      </c>
      <c r="BA51" s="14">
        <f t="shared" si="19"/>
        <v>-2.3651615118641627</v>
      </c>
      <c r="BB51" s="14">
        <f t="shared" si="20"/>
        <v>0.28761900145374475</v>
      </c>
      <c r="BC51" s="14">
        <f t="shared" si="21"/>
        <v>0.26060941034822582</v>
      </c>
      <c r="BD51" s="14">
        <f t="shared" si="22"/>
        <v>-0.9359272132606653</v>
      </c>
      <c r="BE51" s="14">
        <f t="shared" si="23"/>
        <v>-0.93458181089782955</v>
      </c>
      <c r="BF51" s="14"/>
      <c r="BG51" s="14">
        <f t="shared" si="24"/>
        <v>7.7227032299109905E-2</v>
      </c>
      <c r="BH51" s="14">
        <f t="shared" si="25"/>
        <v>0.78792445499922659</v>
      </c>
      <c r="BI51" s="14">
        <f t="shared" si="26"/>
        <v>0.80726012320535356</v>
      </c>
      <c r="BJ51" s="14">
        <f t="shared" si="27"/>
        <v>0.40229727880886312</v>
      </c>
      <c r="BK51" s="14">
        <f t="shared" si="28"/>
        <v>0.40291272980596715</v>
      </c>
    </row>
    <row r="52" spans="1:63" x14ac:dyDescent="0.2">
      <c r="A52" s="1">
        <v>562</v>
      </c>
      <c r="B52" s="1">
        <v>570</v>
      </c>
      <c r="D52">
        <v>1035.6812</v>
      </c>
      <c r="E52" s="1">
        <v>6</v>
      </c>
      <c r="F52" t="s">
        <v>219</v>
      </c>
      <c r="G52" s="5">
        <v>1.1542862398822663E-2</v>
      </c>
      <c r="H52" s="5">
        <v>1.9720198675496688E-2</v>
      </c>
      <c r="I52" s="5">
        <v>1.9909676232523914E-2</v>
      </c>
      <c r="J52" s="5">
        <v>2.621596762325239E-2</v>
      </c>
      <c r="K52" s="5">
        <v>7.4858719646799118E-2</v>
      </c>
      <c r="M52" s="5">
        <v>1.8545437821927888E-2</v>
      </c>
      <c r="N52" s="5">
        <v>1.3959713024282559E-2</v>
      </c>
      <c r="O52" s="5">
        <v>1.4167034584253125E-2</v>
      </c>
      <c r="P52" s="5">
        <v>2.2113686534216335E-2</v>
      </c>
      <c r="Q52" s="5">
        <v>7.8091243561442245E-2</v>
      </c>
      <c r="R52" s="1">
        <v>562</v>
      </c>
      <c r="S52" s="1">
        <v>570</v>
      </c>
      <c r="T52" s="7">
        <v>-7.0025754231052249E-3</v>
      </c>
      <c r="U52" s="7">
        <v>5.7604856512141296E-3</v>
      </c>
      <c r="V52" s="7">
        <v>5.7426416482707883E-3</v>
      </c>
      <c r="W52" s="7">
        <v>4.1022810890360556E-3</v>
      </c>
      <c r="X52" s="6">
        <v>-3.2325239146431153E-3</v>
      </c>
      <c r="Y52" s="1">
        <v>562</v>
      </c>
      <c r="Z52" s="1">
        <v>570</v>
      </c>
      <c r="AA52" s="5">
        <v>6.1994113318616635E-4</v>
      </c>
      <c r="AB52" s="5">
        <v>1.0721118469462838E-2</v>
      </c>
      <c r="AC52" s="5">
        <v>1.5515084621044886E-3</v>
      </c>
      <c r="AD52" s="5">
        <v>7.751655629139073E-3</v>
      </c>
      <c r="AE52" s="5">
        <v>5.8754598969830759E-3</v>
      </c>
      <c r="AF52" s="5">
        <v>3.6793598233995583E-3</v>
      </c>
      <c r="AG52" s="5">
        <v>4.2545989698307574E-3</v>
      </c>
      <c r="AH52" s="5">
        <v>7.6692420897718906E-4</v>
      </c>
      <c r="AI52" s="5">
        <v>4.241353936718175E-3</v>
      </c>
      <c r="AJ52" s="5">
        <v>8.0875643855776308E-3</v>
      </c>
      <c r="AK52" s="14">
        <f t="shared" si="5"/>
        <v>-4.201545253863135E-2</v>
      </c>
      <c r="AL52" s="14">
        <f t="shared" si="6"/>
        <v>3.4562913907284776E-2</v>
      </c>
      <c r="AM52" s="14">
        <f t="shared" si="7"/>
        <v>3.4455849889624732E-2</v>
      </c>
      <c r="AN52" s="14">
        <f t="shared" si="8"/>
        <v>2.4613686534216334E-2</v>
      </c>
      <c r="AO52" s="14">
        <f t="shared" si="9"/>
        <v>-1.9395143487858691E-2</v>
      </c>
      <c r="AP52" s="14" t="str">
        <f t="shared" si="10"/>
        <v>-</v>
      </c>
      <c r="AQ52" s="14" t="str">
        <f t="shared" si="11"/>
        <v>-</v>
      </c>
      <c r="AR52" s="14" t="str">
        <f t="shared" si="12"/>
        <v>-</v>
      </c>
      <c r="AS52" s="14" t="str">
        <f t="shared" si="13"/>
        <v>-</v>
      </c>
      <c r="AT52" s="14" t="str">
        <f t="shared" si="14"/>
        <v>-</v>
      </c>
      <c r="AU52" s="14">
        <f t="shared" si="34"/>
        <v>3.1357096266905755E-2</v>
      </c>
      <c r="AV52" s="14">
        <f t="shared" si="35"/>
        <v>0.4358258184300679</v>
      </c>
      <c r="AW52" s="14">
        <f t="shared" si="36"/>
        <v>4.5437598501981667E-3</v>
      </c>
      <c r="AX52" s="14">
        <f t="shared" si="37"/>
        <v>0.46639599628455314</v>
      </c>
      <c r="AY52" s="14">
        <f t="shared" si="38"/>
        <v>0.60530254670779282</v>
      </c>
      <c r="BA52" s="14">
        <f t="shared" si="19"/>
        <v>-3.2506286792759305</v>
      </c>
      <c r="BB52" s="14">
        <f t="shared" si="20"/>
        <v>0.86501191600531446</v>
      </c>
      <c r="BC52" s="14">
        <f t="shared" si="21"/>
        <v>5.7470961765459263</v>
      </c>
      <c r="BD52" s="14">
        <f t="shared" si="22"/>
        <v>0.80412542347724836</v>
      </c>
      <c r="BE52" s="14">
        <f t="shared" si="23"/>
        <v>-0.56008639588943154</v>
      </c>
      <c r="BF52" s="14"/>
      <c r="BG52" s="14">
        <f t="shared" si="24"/>
        <v>3.1357096266905755E-2</v>
      </c>
      <c r="BH52" s="14">
        <f t="shared" si="25"/>
        <v>0.4358258184300679</v>
      </c>
      <c r="BI52" s="14">
        <f t="shared" si="26"/>
        <v>4.5437598501981667E-3</v>
      </c>
      <c r="BJ52" s="14">
        <f t="shared" si="27"/>
        <v>0.46639599628455314</v>
      </c>
      <c r="BK52" s="14">
        <f t="shared" si="28"/>
        <v>0.60530254670779282</v>
      </c>
    </row>
    <row r="53" spans="1:63" x14ac:dyDescent="0.2">
      <c r="A53" s="1">
        <v>571</v>
      </c>
      <c r="B53" s="1">
        <v>583</v>
      </c>
      <c r="D53">
        <v>1549.7428</v>
      </c>
      <c r="E53" s="1">
        <v>12</v>
      </c>
      <c r="F53" t="s">
        <v>218</v>
      </c>
      <c r="G53" s="5">
        <v>3.559575055187638E-2</v>
      </c>
      <c r="H53" s="5">
        <v>4.9374264164827077E-2</v>
      </c>
      <c r="I53" s="5">
        <v>6.7488502575423104E-2</v>
      </c>
      <c r="J53" s="5">
        <v>0.10819518027961737</v>
      </c>
      <c r="K53" s="5">
        <v>0.19008692052980133</v>
      </c>
      <c r="M53" s="5">
        <v>4.8459069168506244E-2</v>
      </c>
      <c r="N53" s="5">
        <v>4.4341887417218541E-2</v>
      </c>
      <c r="O53" s="5">
        <v>5.7404433406916852E-2</v>
      </c>
      <c r="P53" s="5">
        <v>0.11127023546725534</v>
      </c>
      <c r="Q53" s="5">
        <v>0.18934841795437823</v>
      </c>
      <c r="R53" s="1">
        <v>571</v>
      </c>
      <c r="S53" s="1">
        <v>583</v>
      </c>
      <c r="T53" s="7">
        <v>-1.2863318616629872E-2</v>
      </c>
      <c r="U53" s="7">
        <v>5.032376747608534E-3</v>
      </c>
      <c r="V53" s="7">
        <v>1.0084069168506255E-2</v>
      </c>
      <c r="W53" s="7">
        <v>-3.07505518763796E-3</v>
      </c>
      <c r="X53" s="6">
        <v>7.3850257542311111E-4</v>
      </c>
      <c r="Y53" s="1">
        <v>571</v>
      </c>
      <c r="Z53" s="1">
        <v>583</v>
      </c>
      <c r="AA53" s="5">
        <v>6.2678440029433399E-3</v>
      </c>
      <c r="AB53" s="5">
        <v>1.2485375275938191E-2</v>
      </c>
      <c r="AC53" s="5">
        <v>5.0733995584988957E-3</v>
      </c>
      <c r="AD53" s="5">
        <v>3.2369389256806476E-3</v>
      </c>
      <c r="AE53" s="5">
        <v>3.1508462104488594E-3</v>
      </c>
      <c r="AF53" s="5">
        <v>2.127391464311994E-3</v>
      </c>
      <c r="AG53" s="5">
        <v>6.5253863134657831E-3</v>
      </c>
      <c r="AH53" s="5">
        <v>2.1938005886681382E-3</v>
      </c>
      <c r="AI53" s="5">
        <v>5.630334805003679E-3</v>
      </c>
      <c r="AJ53" s="5">
        <v>6.7764900662251656E-3</v>
      </c>
      <c r="AK53" s="14">
        <f t="shared" si="5"/>
        <v>-0.15435982339955848</v>
      </c>
      <c r="AL53" s="14">
        <f t="shared" si="6"/>
        <v>6.0388520971302408E-2</v>
      </c>
      <c r="AM53" s="14">
        <f t="shared" si="7"/>
        <v>0.12100883002207506</v>
      </c>
      <c r="AN53" s="14">
        <f t="shared" si="8"/>
        <v>-3.6900662251655517E-2</v>
      </c>
      <c r="AO53" s="14">
        <f t="shared" si="9"/>
        <v>8.8620309050773324E-3</v>
      </c>
      <c r="AP53" s="14" t="str">
        <f t="shared" si="10"/>
        <v>-</v>
      </c>
      <c r="AQ53" s="14" t="str">
        <f t="shared" si="11"/>
        <v>-</v>
      </c>
      <c r="AR53" s="14" t="str">
        <f t="shared" si="12"/>
        <v>-</v>
      </c>
      <c r="AS53" s="14" t="str">
        <f t="shared" si="13"/>
        <v>-</v>
      </c>
      <c r="AT53" s="14" t="str">
        <f t="shared" si="14"/>
        <v>-</v>
      </c>
      <c r="AU53" s="14">
        <f t="shared" si="34"/>
        <v>2.8146884077890354E-2</v>
      </c>
      <c r="AV53" s="14">
        <f t="shared" si="35"/>
        <v>0.56959779237652275</v>
      </c>
      <c r="AW53" s="14">
        <f t="shared" si="36"/>
        <v>3.4186799757899372E-2</v>
      </c>
      <c r="AX53" s="14">
        <f t="shared" si="37"/>
        <v>0.45821398430779348</v>
      </c>
      <c r="AY53" s="14">
        <f t="shared" si="38"/>
        <v>0.87240633143730317</v>
      </c>
      <c r="BA53" s="14">
        <f t="shared" si="19"/>
        <v>-3.3660362264634807</v>
      </c>
      <c r="BB53" s="14">
        <f t="shared" si="20"/>
        <v>0.61871625084577919</v>
      </c>
      <c r="BC53" s="14">
        <f t="shared" si="21"/>
        <v>3.1599164253955085</v>
      </c>
      <c r="BD53" s="14">
        <f t="shared" si="22"/>
        <v>-0.82010274700432872</v>
      </c>
      <c r="BE53" s="14">
        <f t="shared" si="23"/>
        <v>0.17116158671066833</v>
      </c>
      <c r="BF53" s="14"/>
      <c r="BG53" s="14">
        <f t="shared" si="24"/>
        <v>2.8146884077890354E-2</v>
      </c>
      <c r="BH53" s="14">
        <f t="shared" si="25"/>
        <v>0.56959779237652275</v>
      </c>
      <c r="BI53" s="14">
        <f t="shared" si="26"/>
        <v>3.4186799757899372E-2</v>
      </c>
      <c r="BJ53" s="14">
        <f t="shared" si="27"/>
        <v>0.45821398430779348</v>
      </c>
      <c r="BK53" s="14">
        <f t="shared" si="28"/>
        <v>0.87240633143730317</v>
      </c>
    </row>
    <row r="54" spans="1:63" x14ac:dyDescent="0.2">
      <c r="A54" s="1">
        <v>584</v>
      </c>
      <c r="B54" s="1">
        <v>598</v>
      </c>
      <c r="D54">
        <v>1786.9196999999999</v>
      </c>
      <c r="E54" s="1">
        <v>11</v>
      </c>
      <c r="F54" t="s">
        <v>217</v>
      </c>
      <c r="G54" s="5">
        <v>3.0412502508528998E-2</v>
      </c>
      <c r="H54" s="5">
        <v>7.7209311659642788E-2</v>
      </c>
      <c r="I54" s="5">
        <v>0.13073469797310858</v>
      </c>
      <c r="J54" s="5">
        <v>0.21330192655027094</v>
      </c>
      <c r="K54" s="5">
        <v>0.31082891832229581</v>
      </c>
      <c r="M54" s="5">
        <v>5.0262994180212718E-2</v>
      </c>
      <c r="N54" s="5">
        <v>8.1400461569335739E-2</v>
      </c>
      <c r="O54" s="5">
        <v>0.12529229379891632</v>
      </c>
      <c r="P54" s="5">
        <v>0.20544541440899056</v>
      </c>
      <c r="Q54" s="5">
        <v>0.30392113184828418</v>
      </c>
      <c r="R54" s="1">
        <v>584</v>
      </c>
      <c r="S54" s="1">
        <v>598</v>
      </c>
      <c r="T54" s="7">
        <v>-1.985049167168372E-2</v>
      </c>
      <c r="U54" s="7">
        <v>-4.1911499096929502E-3</v>
      </c>
      <c r="V54" s="7">
        <v>5.4424041741922462E-3</v>
      </c>
      <c r="W54" s="7">
        <v>7.8565121412803741E-3</v>
      </c>
      <c r="X54" s="6">
        <v>6.9077864740116164E-3</v>
      </c>
      <c r="Y54" s="1">
        <v>584</v>
      </c>
      <c r="Z54" s="1">
        <v>598</v>
      </c>
      <c r="AA54" s="5">
        <v>7.0273931366646595E-3</v>
      </c>
      <c r="AB54" s="5">
        <v>5.7421232189444104E-3</v>
      </c>
      <c r="AC54" s="5">
        <v>2.1999799317680107E-3</v>
      </c>
      <c r="AD54" s="5">
        <v>3.179811358619306E-3</v>
      </c>
      <c r="AE54" s="5">
        <v>2.5080272927955048E-3</v>
      </c>
      <c r="AF54" s="5">
        <v>2.3920329119004615E-3</v>
      </c>
      <c r="AG54" s="5">
        <v>4.7704194260485651E-3</v>
      </c>
      <c r="AH54" s="5">
        <v>5.0514750150511736E-3</v>
      </c>
      <c r="AI54" s="5">
        <v>5.7664057796508123E-3</v>
      </c>
      <c r="AJ54" s="5">
        <v>1.8426249247441299E-2</v>
      </c>
      <c r="AK54" s="14">
        <f t="shared" si="5"/>
        <v>-0.21835540838852091</v>
      </c>
      <c r="AL54" s="14">
        <f t="shared" si="6"/>
        <v>-4.6102649006622455E-2</v>
      </c>
      <c r="AM54" s="14">
        <f t="shared" si="7"/>
        <v>5.9866445916114709E-2</v>
      </c>
      <c r="AN54" s="14">
        <f t="shared" si="8"/>
        <v>8.642163355408411E-2</v>
      </c>
      <c r="AO54" s="14">
        <f t="shared" si="9"/>
        <v>7.5985651214127786E-2</v>
      </c>
      <c r="AP54" s="14" t="str">
        <f t="shared" ref="AP54:AP104" si="39">IF((IF(ABS(T54)&gt;$AP$3,1,0))+(IF(ABS(AK54)&gt;$AQ$3,1,0))+((IF(AU54&lt;$AR$3,1,0)))=3,"+","-")</f>
        <v>-</v>
      </c>
      <c r="AQ54" s="14" t="str">
        <f t="shared" ref="AQ54:AQ117" si="40">IF((IF(ABS(U54)&gt;$AP$3,1,0))+(IF(ABS(AL54)&gt;$AQ$3,1,0))+((IF(AV54&lt;$AR$3,1,0)))=3,"+","-")</f>
        <v>-</v>
      </c>
      <c r="AR54" s="14" t="str">
        <f t="shared" ref="AR54:AR117" si="41">IF((IF(ABS(V54)&gt;$AP$3,1,0))+(IF(ABS(AM54)&gt;$AQ$3,1,0))+((IF(AW54&lt;$AR$3,1,0)))=3,"+","-")</f>
        <v>-</v>
      </c>
      <c r="AS54" s="14" t="str">
        <f t="shared" ref="AS54:AS117" si="42">IF((IF(ABS(W54)&gt;$AP$3,1,0))+(IF(ABS(AN54)&gt;$AQ$3,1,0))+((IF(AX54&lt;$AR$3,1,0)))=3,"+","-")</f>
        <v>-</v>
      </c>
      <c r="AT54" s="14" t="str">
        <f t="shared" ref="AT54:AT117" si="43">IF((IF(ABS(X54)&gt;$AP$3,1,0))+(IF(ABS(AO54)&gt;$AQ$3,1,0))+((IF(AY54&lt;$AR$3,1,0)))=3,"+","-")</f>
        <v>-</v>
      </c>
      <c r="AU54" s="14">
        <f t="shared" si="34"/>
        <v>9.7953699110622898E-3</v>
      </c>
      <c r="AV54" s="14">
        <f t="shared" si="35"/>
        <v>0.38590583556429436</v>
      </c>
      <c r="AW54" s="14">
        <f t="shared" si="36"/>
        <v>0.16227326426483113</v>
      </c>
      <c r="AX54" s="14">
        <f t="shared" si="37"/>
        <v>0.10765789931047232</v>
      </c>
      <c r="AY54" s="14">
        <f t="shared" si="38"/>
        <v>0.55499947466818011</v>
      </c>
      <c r="BA54" s="14">
        <f t="shared" si="19"/>
        <v>-4.6316118146790739</v>
      </c>
      <c r="BB54" s="14">
        <f t="shared" si="20"/>
        <v>-0.97241950782952835</v>
      </c>
      <c r="BC54" s="14">
        <f t="shared" si="21"/>
        <v>1.7108808478776383</v>
      </c>
      <c r="BD54" s="14">
        <f t="shared" si="22"/>
        <v>2.0664865188513968</v>
      </c>
      <c r="BE54" s="14">
        <f t="shared" si="23"/>
        <v>0.64339317411035624</v>
      </c>
      <c r="BF54" s="14"/>
      <c r="BG54" s="14">
        <f t="shared" si="24"/>
        <v>9.7953699110622898E-3</v>
      </c>
      <c r="BH54" s="14">
        <f t="shared" si="25"/>
        <v>0.38590583556429436</v>
      </c>
      <c r="BI54" s="14">
        <f t="shared" si="26"/>
        <v>0.16227326426483113</v>
      </c>
      <c r="BJ54" s="14">
        <f t="shared" si="27"/>
        <v>0.10765789931047232</v>
      </c>
      <c r="BK54" s="14">
        <f t="shared" si="28"/>
        <v>0.55499947466818011</v>
      </c>
    </row>
    <row r="55" spans="1:63" x14ac:dyDescent="0.2">
      <c r="A55" s="1">
        <v>602</v>
      </c>
      <c r="B55" s="1">
        <v>614</v>
      </c>
      <c r="D55">
        <v>1526.6766</v>
      </c>
      <c r="E55" s="1">
        <v>10</v>
      </c>
      <c r="F55" t="s">
        <v>216</v>
      </c>
      <c r="G55" s="5">
        <v>2.7411258278145695E-2</v>
      </c>
      <c r="H55" s="5">
        <v>4.3579801324503308E-2</v>
      </c>
      <c r="I55" s="5">
        <v>7.8864459161147912E-2</v>
      </c>
      <c r="J55" s="5">
        <v>0.12230298013245033</v>
      </c>
      <c r="K55" s="5">
        <v>0.14022141280353201</v>
      </c>
      <c r="M55" s="5">
        <v>3.8950441501103758E-2</v>
      </c>
      <c r="N55" s="5">
        <v>3.7323841059602653E-2</v>
      </c>
      <c r="O55" s="5">
        <v>7.0762251655629133E-2</v>
      </c>
      <c r="P55" s="5">
        <v>0.10944470198675497</v>
      </c>
      <c r="Q55" s="5">
        <v>0.13761467991169976</v>
      </c>
      <c r="R55" s="1">
        <v>602</v>
      </c>
      <c r="S55" s="1">
        <v>614</v>
      </c>
      <c r="T55" s="7">
        <v>-1.1539183222958058E-2</v>
      </c>
      <c r="U55" s="7">
        <v>6.2559602649006601E-3</v>
      </c>
      <c r="V55" s="7">
        <v>8.1022075055187728E-3</v>
      </c>
      <c r="W55" s="7">
        <v>1.285827814569537E-2</v>
      </c>
      <c r="X55" s="6">
        <v>2.6067328918322297E-3</v>
      </c>
      <c r="Y55" s="1">
        <v>602</v>
      </c>
      <c r="Z55" s="1">
        <v>614</v>
      </c>
      <c r="AA55" s="5">
        <v>5.3853200883002203E-3</v>
      </c>
      <c r="AB55" s="5">
        <v>1.5969315673289183E-2</v>
      </c>
      <c r="AC55" s="5">
        <v>3.512913907284768E-3</v>
      </c>
      <c r="AD55" s="5">
        <v>8.3898454746136868E-3</v>
      </c>
      <c r="AE55" s="5">
        <v>6.1763796909492267E-3</v>
      </c>
      <c r="AF55" s="5">
        <v>2.0056291390728475E-3</v>
      </c>
      <c r="AG55" s="5">
        <v>5.5557395143487854E-3</v>
      </c>
      <c r="AH55" s="5">
        <v>5.5784768211920533E-3</v>
      </c>
      <c r="AI55" s="5">
        <v>1.2941501103752757E-2</v>
      </c>
      <c r="AJ55" s="5">
        <v>8.4225165562913911E-3</v>
      </c>
      <c r="AK55" s="14">
        <f t="shared" si="5"/>
        <v>-0.11539183222958058</v>
      </c>
      <c r="AL55" s="14">
        <f t="shared" si="6"/>
        <v>6.2559602649006604E-2</v>
      </c>
      <c r="AM55" s="14">
        <f t="shared" si="7"/>
        <v>8.1022075055187728E-2</v>
      </c>
      <c r="AN55" s="14">
        <f t="shared" si="8"/>
        <v>0.1285827814569537</v>
      </c>
      <c r="AO55" s="14">
        <f t="shared" si="9"/>
        <v>2.6067328918322297E-2</v>
      </c>
      <c r="AP55" s="14" t="str">
        <f t="shared" si="39"/>
        <v>-</v>
      </c>
      <c r="AQ55" s="14" t="str">
        <f t="shared" si="40"/>
        <v>-</v>
      </c>
      <c r="AR55" s="14" t="str">
        <f t="shared" si="41"/>
        <v>-</v>
      </c>
      <c r="AS55" s="14" t="str">
        <f t="shared" si="42"/>
        <v>-</v>
      </c>
      <c r="AT55" s="14" t="str">
        <f t="shared" si="43"/>
        <v>-</v>
      </c>
      <c r="AU55" s="14">
        <f t="shared" si="34"/>
        <v>2.5399994421394269E-2</v>
      </c>
      <c r="AV55" s="14">
        <f t="shared" si="35"/>
        <v>0.55648998266554517</v>
      </c>
      <c r="AW55" s="14">
        <f t="shared" si="36"/>
        <v>0.10035188013272389</v>
      </c>
      <c r="AX55" s="14">
        <f t="shared" si="37"/>
        <v>0.22222971591088636</v>
      </c>
      <c r="AY55" s="14">
        <f t="shared" si="38"/>
        <v>0.68781762210176112</v>
      </c>
      <c r="BA55" s="14">
        <f t="shared" si="19"/>
        <v>-3.4779185555462369</v>
      </c>
      <c r="BB55" s="14">
        <f t="shared" si="20"/>
        <v>0.64085342280327229</v>
      </c>
      <c r="BC55" s="14">
        <f t="shared" si="21"/>
        <v>2.1287236694037994</v>
      </c>
      <c r="BD55" s="14">
        <f t="shared" si="22"/>
        <v>1.4440153830212512</v>
      </c>
      <c r="BE55" s="14">
        <f t="shared" si="23"/>
        <v>0.43228657905887002</v>
      </c>
      <c r="BF55" s="14"/>
      <c r="BG55" s="14">
        <f t="shared" si="24"/>
        <v>2.5399994421394269E-2</v>
      </c>
      <c r="BH55" s="14">
        <f t="shared" si="25"/>
        <v>0.55648998266554517</v>
      </c>
      <c r="BI55" s="14">
        <f t="shared" si="26"/>
        <v>0.10035188013272389</v>
      </c>
      <c r="BJ55" s="14">
        <f t="shared" si="27"/>
        <v>0.22222971591088636</v>
      </c>
      <c r="BK55" s="14">
        <f t="shared" si="28"/>
        <v>0.68781762210176112</v>
      </c>
    </row>
    <row r="56" spans="1:63" x14ac:dyDescent="0.2">
      <c r="A56" s="1">
        <v>615</v>
      </c>
      <c r="B56" s="1">
        <v>628</v>
      </c>
      <c r="D56">
        <v>1666.8833</v>
      </c>
      <c r="E56" s="1">
        <v>13</v>
      </c>
      <c r="F56" t="s">
        <v>347</v>
      </c>
      <c r="G56" s="5">
        <v>9.4675836304975378E-2</v>
      </c>
      <c r="H56" s="5">
        <v>0.11643352012226184</v>
      </c>
      <c r="I56" s="5">
        <v>0.16611631856002718</v>
      </c>
      <c r="J56" s="5">
        <v>0.25841178468330789</v>
      </c>
      <c r="K56" s="5">
        <v>0.33340736967227036</v>
      </c>
      <c r="M56" s="5">
        <v>9.4377058923416524E-2</v>
      </c>
      <c r="N56" s="5">
        <v>0.11200577347597215</v>
      </c>
      <c r="O56" s="5">
        <v>0.16486593649176431</v>
      </c>
      <c r="P56" s="5">
        <v>0.25795440652063167</v>
      </c>
      <c r="Q56" s="5">
        <v>0.32653769740193578</v>
      </c>
      <c r="R56" s="1">
        <v>615</v>
      </c>
      <c r="S56" s="1">
        <v>628</v>
      </c>
      <c r="T56" s="7">
        <v>2.9877738155884275E-4</v>
      </c>
      <c r="U56" s="7">
        <v>4.4277466462896856E-3</v>
      </c>
      <c r="V56" s="7">
        <v>1.2503820682628574E-3</v>
      </c>
      <c r="W56" s="7">
        <v>4.5737816267615964E-4</v>
      </c>
      <c r="X56" s="6">
        <v>6.8696722703345172E-3</v>
      </c>
      <c r="Y56" s="1">
        <v>615</v>
      </c>
      <c r="Z56" s="1">
        <v>628</v>
      </c>
      <c r="AA56" s="5">
        <v>5.1656478179656984E-3</v>
      </c>
      <c r="AB56" s="5">
        <v>7.116658176260825E-3</v>
      </c>
      <c r="AC56" s="5">
        <v>3.8898794362370523E-3</v>
      </c>
      <c r="AD56" s="5">
        <v>4.2225335371030735E-3</v>
      </c>
      <c r="AE56" s="5">
        <v>5.349465104431992E-3</v>
      </c>
      <c r="AF56" s="5">
        <v>3.7913907284768214E-3</v>
      </c>
      <c r="AG56" s="5">
        <v>5.9870945831210724E-3</v>
      </c>
      <c r="AH56" s="5">
        <v>2.7941925624044833E-3</v>
      </c>
      <c r="AI56" s="5">
        <v>9.3634742740703013E-3</v>
      </c>
      <c r="AJ56" s="5">
        <v>3.593988792664289E-3</v>
      </c>
      <c r="AK56" s="14">
        <f t="shared" si="5"/>
        <v>3.8841059602649558E-3</v>
      </c>
      <c r="AL56" s="14">
        <f t="shared" si="6"/>
        <v>5.7560706401765915E-2</v>
      </c>
      <c r="AM56" s="14">
        <f t="shared" si="7"/>
        <v>1.6254966887417146E-2</v>
      </c>
      <c r="AN56" s="14">
        <f t="shared" si="8"/>
        <v>5.9459161147900749E-3</v>
      </c>
      <c r="AO56" s="14">
        <f t="shared" si="9"/>
        <v>8.9305739514348725E-2</v>
      </c>
      <c r="AP56" s="14" t="str">
        <f t="shared" si="39"/>
        <v>-</v>
      </c>
      <c r="AQ56" s="14" t="str">
        <f t="shared" si="40"/>
        <v>-</v>
      </c>
      <c r="AR56" s="14" t="str">
        <f t="shared" si="41"/>
        <v>-</v>
      </c>
      <c r="AS56" s="14" t="str">
        <f t="shared" si="42"/>
        <v>-</v>
      </c>
      <c r="AT56" s="14" t="str">
        <f t="shared" si="43"/>
        <v>-</v>
      </c>
      <c r="AU56" s="14">
        <f t="shared" si="34"/>
        <v>0.93951074821334091</v>
      </c>
      <c r="AV56" s="14">
        <f t="shared" si="35"/>
        <v>0.45592015508544448</v>
      </c>
      <c r="AW56" s="14">
        <f t="shared" si="36"/>
        <v>0.67457069570119077</v>
      </c>
      <c r="AX56" s="14">
        <f t="shared" si="37"/>
        <v>0.94222708865286742</v>
      </c>
      <c r="AY56" s="14">
        <f t="shared" si="38"/>
        <v>0.1385859143863023</v>
      </c>
      <c r="BA56" s="14">
        <f t="shared" si="19"/>
        <v>8.076189149468975E-2</v>
      </c>
      <c r="BB56" s="14">
        <f t="shared" si="20"/>
        <v>0.82462235889031033</v>
      </c>
      <c r="BC56" s="14">
        <f t="shared" si="21"/>
        <v>0.45218818276130224</v>
      </c>
      <c r="BD56" s="14">
        <f t="shared" si="22"/>
        <v>7.7125978091523689E-2</v>
      </c>
      <c r="BE56" s="14">
        <f t="shared" si="23"/>
        <v>1.8462784979302564</v>
      </c>
      <c r="BF56" s="14"/>
      <c r="BG56" s="14">
        <f t="shared" si="24"/>
        <v>0.93951074821334091</v>
      </c>
      <c r="BH56" s="14">
        <f t="shared" si="25"/>
        <v>0.45592015508544448</v>
      </c>
      <c r="BI56" s="14">
        <f t="shared" si="26"/>
        <v>0.67457069570119077</v>
      </c>
      <c r="BJ56" s="14">
        <f t="shared" si="27"/>
        <v>0.94222708865286742</v>
      </c>
      <c r="BK56" s="14">
        <f t="shared" si="28"/>
        <v>0.1385859143863023</v>
      </c>
    </row>
    <row r="57" spans="1:63" x14ac:dyDescent="0.2">
      <c r="A57" s="1">
        <v>636</v>
      </c>
      <c r="B57" s="1">
        <v>648</v>
      </c>
      <c r="D57">
        <v>1624.8580999999999</v>
      </c>
      <c r="E57" s="1">
        <v>12</v>
      </c>
      <c r="F57" t="s">
        <v>214</v>
      </c>
      <c r="G57" s="5">
        <v>3.0583241353936717E-2</v>
      </c>
      <c r="H57" s="5">
        <v>7.7738042678440034E-2</v>
      </c>
      <c r="I57" s="5">
        <v>0.11153513612950698</v>
      </c>
      <c r="J57" s="5">
        <v>0.14643699411331862</v>
      </c>
      <c r="K57" s="5">
        <v>0.19653614790286975</v>
      </c>
      <c r="M57" s="5">
        <v>3.0713300220750552E-2</v>
      </c>
      <c r="N57" s="5">
        <v>7.7840599705665925E-2</v>
      </c>
      <c r="O57" s="5">
        <v>0.11905132450331127</v>
      </c>
      <c r="P57" s="5">
        <v>0.14531282192788814</v>
      </c>
      <c r="Q57" s="5">
        <v>0.19716602281089035</v>
      </c>
      <c r="R57" s="1">
        <v>636</v>
      </c>
      <c r="S57" s="1">
        <v>648</v>
      </c>
      <c r="T57" s="7">
        <v>-1.300588668138361E-4</v>
      </c>
      <c r="U57" s="7">
        <v>-1.0255702722589928E-4</v>
      </c>
      <c r="V57" s="7">
        <v>-7.5161883738042784E-3</v>
      </c>
      <c r="W57" s="7">
        <v>1.1241721854304593E-3</v>
      </c>
      <c r="X57" s="6">
        <v>-6.298749080206206E-4</v>
      </c>
      <c r="Y57" s="1">
        <v>636</v>
      </c>
      <c r="Z57" s="1">
        <v>648</v>
      </c>
      <c r="AA57" s="5">
        <v>4.2074135393671813E-3</v>
      </c>
      <c r="AB57" s="5">
        <v>4.6245401030169248E-3</v>
      </c>
      <c r="AC57" s="5">
        <v>5.6413723325974977E-3</v>
      </c>
      <c r="AD57" s="5">
        <v>4.7253495217071378E-3</v>
      </c>
      <c r="AE57" s="5">
        <v>3.3689293598233995E-3</v>
      </c>
      <c r="AF57" s="5">
        <v>6.7271891096394405E-3</v>
      </c>
      <c r="AG57" s="5">
        <v>4.779617365710081E-3</v>
      </c>
      <c r="AH57" s="5">
        <v>2.7431015452538633E-3</v>
      </c>
      <c r="AI57" s="5">
        <v>6.3266188373804263E-3</v>
      </c>
      <c r="AJ57" s="5">
        <v>5.2612214863870486E-3</v>
      </c>
      <c r="AK57" s="14">
        <f t="shared" si="5"/>
        <v>-1.5607064017660332E-3</v>
      </c>
      <c r="AL57" s="14">
        <f t="shared" si="6"/>
        <v>-1.2306843267107914E-3</v>
      </c>
      <c r="AM57" s="14">
        <f t="shared" si="7"/>
        <v>-9.0194260485651337E-2</v>
      </c>
      <c r="AN57" s="14">
        <f t="shared" si="8"/>
        <v>1.3490066225165511E-2</v>
      </c>
      <c r="AO57" s="14">
        <f t="shared" si="9"/>
        <v>-7.5584988962474472E-3</v>
      </c>
      <c r="AP57" s="14" t="str">
        <f t="shared" si="39"/>
        <v>-</v>
      </c>
      <c r="AQ57" s="14" t="str">
        <f t="shared" si="40"/>
        <v>-</v>
      </c>
      <c r="AR57" s="14" t="str">
        <f t="shared" si="41"/>
        <v>-</v>
      </c>
      <c r="AS57" s="14" t="str">
        <f t="shared" si="42"/>
        <v>-</v>
      </c>
      <c r="AT57" s="14" t="str">
        <f t="shared" si="43"/>
        <v>-</v>
      </c>
      <c r="AU57" s="14">
        <f t="shared" si="34"/>
        <v>0.9787104962573151</v>
      </c>
      <c r="AV57" s="14">
        <f t="shared" si="35"/>
        <v>0.97997101964855993</v>
      </c>
      <c r="AW57" s="14">
        <f t="shared" si="36"/>
        <v>0.10658456195718523</v>
      </c>
      <c r="AX57" s="14">
        <f t="shared" si="37"/>
        <v>0.81737084563884033</v>
      </c>
      <c r="AY57" s="14">
        <f t="shared" si="38"/>
        <v>0.86985416497663304</v>
      </c>
      <c r="BA57" s="14">
        <f t="shared" si="19"/>
        <v>-2.8390771477816532E-2</v>
      </c>
      <c r="BB57" s="14">
        <f t="shared" si="20"/>
        <v>-2.6709275977066946E-2</v>
      </c>
      <c r="BC57" s="14">
        <f t="shared" si="21"/>
        <v>-2.0753322619579371</v>
      </c>
      <c r="BD57" s="14">
        <f t="shared" si="22"/>
        <v>0.24657991740908405</v>
      </c>
      <c r="BE57" s="14">
        <f t="shared" si="23"/>
        <v>-0.17462841005949961</v>
      </c>
      <c r="BF57" s="14"/>
      <c r="BG57" s="14">
        <f t="shared" si="24"/>
        <v>0.9787104962573151</v>
      </c>
      <c r="BH57" s="14">
        <f t="shared" si="25"/>
        <v>0.97997101964855993</v>
      </c>
      <c r="BI57" s="14">
        <f t="shared" si="26"/>
        <v>0.10658456195718523</v>
      </c>
      <c r="BJ57" s="14">
        <f t="shared" si="27"/>
        <v>0.81737084563884033</v>
      </c>
      <c r="BK57" s="14">
        <f t="shared" si="28"/>
        <v>0.86985416497663304</v>
      </c>
    </row>
    <row r="58" spans="1:63" x14ac:dyDescent="0.2">
      <c r="A58" s="1">
        <v>636</v>
      </c>
      <c r="B58" s="1">
        <v>649</v>
      </c>
      <c r="D58">
        <v>1737.9422</v>
      </c>
      <c r="E58" s="1">
        <v>13</v>
      </c>
      <c r="F58" t="s">
        <v>213</v>
      </c>
      <c r="G58" s="5">
        <v>2.8695024622176941E-2</v>
      </c>
      <c r="H58" s="5">
        <v>7.5016726099507547E-2</v>
      </c>
      <c r="I58" s="5">
        <v>0.10520300560366787</v>
      </c>
      <c r="J58" s="5">
        <v>0.13842443538801155</v>
      </c>
      <c r="K58" s="5">
        <v>0.19482263542197317</v>
      </c>
      <c r="M58" s="5">
        <v>2.8685175751400914E-2</v>
      </c>
      <c r="N58" s="5">
        <v>7.3114960095092552E-2</v>
      </c>
      <c r="O58" s="5">
        <v>0.10895941586007811</v>
      </c>
      <c r="P58" s="5">
        <v>0.13511869587366276</v>
      </c>
      <c r="Q58" s="5">
        <v>0.19463015792154864</v>
      </c>
      <c r="R58" s="1">
        <v>636</v>
      </c>
      <c r="S58" s="1">
        <v>649</v>
      </c>
      <c r="T58" s="7">
        <v>9.8488707760235184E-6</v>
      </c>
      <c r="U58" s="7">
        <v>1.9017660044150064E-3</v>
      </c>
      <c r="V58" s="7">
        <v>-3.7564102564102402E-3</v>
      </c>
      <c r="W58" s="7">
        <v>3.3057395143487808E-3</v>
      </c>
      <c r="X58" s="6">
        <v>1.9247750042450303E-4</v>
      </c>
      <c r="Y58" s="1">
        <v>636</v>
      </c>
      <c r="Z58" s="1">
        <v>649</v>
      </c>
      <c r="AA58" s="5">
        <v>3.8960774325012735E-3</v>
      </c>
      <c r="AB58" s="5">
        <v>7.8340974698590596E-3</v>
      </c>
      <c r="AC58" s="5">
        <v>8.7112412973340131E-3</v>
      </c>
      <c r="AD58" s="5">
        <v>1.0815078960774323E-2</v>
      </c>
      <c r="AE58" s="5">
        <v>1.1701986754966887E-2</v>
      </c>
      <c r="AF58" s="5">
        <v>4.9856512141280354E-3</v>
      </c>
      <c r="AG58" s="5">
        <v>5.8723892002037698E-3</v>
      </c>
      <c r="AH58" s="5">
        <v>6.7267787400237733E-3</v>
      </c>
      <c r="AI58" s="5">
        <v>9.7706741382238057E-3</v>
      </c>
      <c r="AJ58" s="5">
        <v>1.1180760740363388E-2</v>
      </c>
      <c r="AK58" s="14">
        <f t="shared" si="5"/>
        <v>1.2803532008830574E-4</v>
      </c>
      <c r="AL58" s="14">
        <f t="shared" si="6"/>
        <v>2.4722958057395081E-2</v>
      </c>
      <c r="AM58" s="14">
        <f t="shared" si="7"/>
        <v>-4.8833333333333125E-2</v>
      </c>
      <c r="AN58" s="14">
        <f t="shared" si="8"/>
        <v>4.2974613686534151E-2</v>
      </c>
      <c r="AO58" s="14">
        <f t="shared" si="9"/>
        <v>2.5022075055185396E-3</v>
      </c>
      <c r="AP58" s="14" t="str">
        <f t="shared" si="39"/>
        <v>-</v>
      </c>
      <c r="AQ58" s="14" t="str">
        <f t="shared" si="40"/>
        <v>-</v>
      </c>
      <c r="AR58" s="14" t="str">
        <f t="shared" si="41"/>
        <v>-</v>
      </c>
      <c r="AS58" s="14" t="str">
        <f t="shared" si="42"/>
        <v>-</v>
      </c>
      <c r="AT58" s="14" t="str">
        <f t="shared" si="43"/>
        <v>-</v>
      </c>
      <c r="AU58" s="14">
        <f t="shared" si="34"/>
        <v>0.99797799797169984</v>
      </c>
      <c r="AV58" s="14">
        <f t="shared" si="35"/>
        <v>0.75345102400848951</v>
      </c>
      <c r="AW58" s="14">
        <f t="shared" si="36"/>
        <v>0.58620793346593469</v>
      </c>
      <c r="AX58" s="14">
        <f t="shared" si="37"/>
        <v>0.71447184785963391</v>
      </c>
      <c r="AY58" s="14">
        <f t="shared" si="38"/>
        <v>0.98455251908204056</v>
      </c>
      <c r="BA58" s="14">
        <f t="shared" si="19"/>
        <v>2.6960067868503058E-3</v>
      </c>
      <c r="BB58" s="14">
        <f t="shared" si="20"/>
        <v>0.33643675780115107</v>
      </c>
      <c r="BC58" s="14">
        <f t="shared" si="21"/>
        <v>-0.59115086086961954</v>
      </c>
      <c r="BD58" s="14">
        <f t="shared" si="22"/>
        <v>0.39284323730277754</v>
      </c>
      <c r="BE58" s="14">
        <f t="shared" si="23"/>
        <v>2.0598461824906267E-2</v>
      </c>
      <c r="BF58" s="14"/>
      <c r="BG58" s="14">
        <f t="shared" si="24"/>
        <v>0.99797799797169984</v>
      </c>
      <c r="BH58" s="14">
        <f t="shared" si="25"/>
        <v>0.75345102400848951</v>
      </c>
      <c r="BI58" s="14">
        <f t="shared" si="26"/>
        <v>0.58620793346593469</v>
      </c>
      <c r="BJ58" s="14">
        <f t="shared" si="27"/>
        <v>0.71447184785963391</v>
      </c>
      <c r="BK58" s="14">
        <f t="shared" si="28"/>
        <v>0.98455251908204056</v>
      </c>
    </row>
    <row r="59" spans="1:63" x14ac:dyDescent="0.2">
      <c r="A59" s="1">
        <v>649</v>
      </c>
      <c r="B59" s="1">
        <v>661</v>
      </c>
      <c r="D59">
        <v>1543.9683</v>
      </c>
      <c r="E59" s="1">
        <v>12</v>
      </c>
      <c r="F59" t="s">
        <v>212</v>
      </c>
      <c r="G59" s="5">
        <v>1.3121964679911701E-2</v>
      </c>
      <c r="H59" s="5">
        <v>1.7669793966151582E-2</v>
      </c>
      <c r="I59" s="5">
        <v>1.9540470934510668E-2</v>
      </c>
      <c r="J59" s="5">
        <v>1.9553532008830019E-2</v>
      </c>
      <c r="K59" s="5">
        <v>4.4012049300956591E-2</v>
      </c>
      <c r="M59" s="5">
        <v>1.9231880058866814E-2</v>
      </c>
      <c r="N59" s="5">
        <v>1.6731604120676969E-2</v>
      </c>
      <c r="O59" s="5">
        <v>1.8140084621044886E-2</v>
      </c>
      <c r="P59" s="5">
        <v>2.2927520235467257E-2</v>
      </c>
      <c r="Q59" s="5">
        <v>4.7169334069168505E-2</v>
      </c>
      <c r="R59" s="1">
        <v>649</v>
      </c>
      <c r="S59" s="1">
        <v>661</v>
      </c>
      <c r="T59" s="7">
        <v>-6.1099153789551126E-3</v>
      </c>
      <c r="U59" s="7">
        <v>9.3818984547461238E-4</v>
      </c>
      <c r="V59" s="7">
        <v>1.4003863134657826E-3</v>
      </c>
      <c r="W59" s="7">
        <v>-3.3739882266372325E-3</v>
      </c>
      <c r="X59" s="6">
        <v>-3.1572847682119175E-3</v>
      </c>
      <c r="Y59" s="1">
        <v>649</v>
      </c>
      <c r="Z59" s="1">
        <v>661</v>
      </c>
      <c r="AA59" s="5">
        <v>3.2499999999999994E-3</v>
      </c>
      <c r="AB59" s="5">
        <v>6.1287711552612213E-3</v>
      </c>
      <c r="AC59" s="5">
        <v>3.1361295069904341E-3</v>
      </c>
      <c r="AD59" s="5">
        <v>3.9817880794701986E-3</v>
      </c>
      <c r="AE59" s="5">
        <v>2.966611479028697E-3</v>
      </c>
      <c r="AF59" s="5">
        <v>3.0797461368653419E-3</v>
      </c>
      <c r="AG59" s="5">
        <v>4.6357615894039731E-3</v>
      </c>
      <c r="AH59" s="5">
        <v>2.2249816041206771E-3</v>
      </c>
      <c r="AI59" s="5">
        <v>2.5842531272994847E-3</v>
      </c>
      <c r="AJ59" s="5">
        <v>4.900110375275938E-3</v>
      </c>
      <c r="AK59" s="14">
        <f t="shared" si="5"/>
        <v>-7.3318984547461358E-2</v>
      </c>
      <c r="AL59" s="14">
        <f t="shared" si="6"/>
        <v>1.1258278145695348E-2</v>
      </c>
      <c r="AM59" s="14">
        <f t="shared" si="7"/>
        <v>1.6804635761589391E-2</v>
      </c>
      <c r="AN59" s="14">
        <f t="shared" si="8"/>
        <v>-4.0487858719646788E-2</v>
      </c>
      <c r="AO59" s="14">
        <f t="shared" si="9"/>
        <v>-3.788741721854301E-2</v>
      </c>
      <c r="AP59" s="14" t="str">
        <f t="shared" si="39"/>
        <v>-</v>
      </c>
      <c r="AQ59" s="14" t="str">
        <f t="shared" si="40"/>
        <v>-</v>
      </c>
      <c r="AR59" s="14" t="str">
        <f t="shared" si="41"/>
        <v>-</v>
      </c>
      <c r="AS59" s="14" t="str">
        <f t="shared" si="42"/>
        <v>-</v>
      </c>
      <c r="AT59" s="14" t="str">
        <f t="shared" si="43"/>
        <v>-</v>
      </c>
      <c r="AU59" s="14">
        <f t="shared" si="34"/>
        <v>7.7361590198767038E-2</v>
      </c>
      <c r="AV59" s="14">
        <f t="shared" si="35"/>
        <v>0.84286337683854073</v>
      </c>
      <c r="AW59" s="14">
        <f t="shared" si="36"/>
        <v>0.56242250098048219</v>
      </c>
      <c r="AX59" s="14">
        <f t="shared" si="37"/>
        <v>0.28572049555063977</v>
      </c>
      <c r="AY59" s="14">
        <f t="shared" si="38"/>
        <v>0.3938003246553331</v>
      </c>
      <c r="BA59" s="14">
        <f t="shared" si="19"/>
        <v>-2.3635646458056194</v>
      </c>
      <c r="BB59" s="14">
        <f t="shared" si="20"/>
        <v>0.21146261742954811</v>
      </c>
      <c r="BC59" s="14">
        <f t="shared" si="21"/>
        <v>0.6307907498073666</v>
      </c>
      <c r="BD59" s="14">
        <f t="shared" si="22"/>
        <v>-1.2311038136682226</v>
      </c>
      <c r="BE59" s="14">
        <f t="shared" si="23"/>
        <v>-0.95468241138015075</v>
      </c>
      <c r="BF59" s="14"/>
      <c r="BG59" s="14">
        <f t="shared" si="24"/>
        <v>7.7361590198767038E-2</v>
      </c>
      <c r="BH59" s="14">
        <f t="shared" si="25"/>
        <v>0.84286337683854073</v>
      </c>
      <c r="BI59" s="14">
        <f t="shared" si="26"/>
        <v>0.56242250098048219</v>
      </c>
      <c r="BJ59" s="14">
        <f t="shared" si="27"/>
        <v>0.28572049555063977</v>
      </c>
      <c r="BK59" s="14">
        <f t="shared" si="28"/>
        <v>0.3938003246553331</v>
      </c>
    </row>
    <row r="60" spans="1:63" x14ac:dyDescent="0.2">
      <c r="A60" s="1">
        <v>653</v>
      </c>
      <c r="B60" s="1">
        <v>666</v>
      </c>
      <c r="D60">
        <v>1638.9802</v>
      </c>
      <c r="E60" s="1">
        <v>13</v>
      </c>
      <c r="F60" t="s">
        <v>211</v>
      </c>
      <c r="G60" s="5">
        <v>2.4062574291051114E-2</v>
      </c>
      <c r="H60" s="5">
        <v>3.5470793003905585E-2</v>
      </c>
      <c r="I60" s="5">
        <v>3.85491594498217E-2</v>
      </c>
      <c r="J60" s="5">
        <v>3.4157242316182709E-2</v>
      </c>
      <c r="K60" s="5">
        <v>5.5919935472915606E-2</v>
      </c>
      <c r="M60" s="5">
        <v>3.3585243674647651E-2</v>
      </c>
      <c r="N60" s="5">
        <v>2.9903464085583288E-2</v>
      </c>
      <c r="O60" s="5">
        <v>2.9149516046867038E-2</v>
      </c>
      <c r="P60" s="5">
        <v>3.6763457293258618E-2</v>
      </c>
      <c r="Q60" s="5">
        <v>5.9543301069791131E-2</v>
      </c>
      <c r="R60" s="1">
        <v>653</v>
      </c>
      <c r="S60" s="1">
        <v>666</v>
      </c>
      <c r="T60" s="7">
        <v>-9.522669383596534E-3</v>
      </c>
      <c r="U60" s="7">
        <v>5.5673289183222974E-3</v>
      </c>
      <c r="V60" s="7">
        <v>9.3996434029546602E-3</v>
      </c>
      <c r="W60" s="7">
        <v>-2.6062149770759041E-3</v>
      </c>
      <c r="X60" s="6">
        <v>-3.6233655968755251E-3</v>
      </c>
      <c r="Y60" s="1">
        <v>653</v>
      </c>
      <c r="Z60" s="1">
        <v>666</v>
      </c>
      <c r="AA60" s="5">
        <v>5.4883681439972833E-3</v>
      </c>
      <c r="AB60" s="5">
        <v>1.0419001528273051E-2</v>
      </c>
      <c r="AC60" s="5">
        <v>4.6733740872813715E-3</v>
      </c>
      <c r="AD60" s="5">
        <v>5.0859229071149592E-3</v>
      </c>
      <c r="AE60" s="5">
        <v>3.5504330106979113E-3</v>
      </c>
      <c r="AF60" s="5">
        <v>2.5808286636101203E-3</v>
      </c>
      <c r="AG60" s="5">
        <v>5.8333333333333327E-3</v>
      </c>
      <c r="AH60" s="5">
        <v>3.3616063847851929E-3</v>
      </c>
      <c r="AI60" s="5">
        <v>4.878247580234335E-3</v>
      </c>
      <c r="AJ60" s="5">
        <v>7.3425878757004586E-3</v>
      </c>
      <c r="AK60" s="14">
        <f t="shared" si="5"/>
        <v>-0.12379470198675493</v>
      </c>
      <c r="AL60" s="14">
        <f t="shared" si="6"/>
        <v>7.2375275938189862E-2</v>
      </c>
      <c r="AM60" s="14">
        <f t="shared" si="7"/>
        <v>0.12219536423841058</v>
      </c>
      <c r="AN60" s="14">
        <f t="shared" si="8"/>
        <v>-3.3880794701986752E-2</v>
      </c>
      <c r="AO60" s="14">
        <f t="shared" si="9"/>
        <v>-4.7103752759381827E-2</v>
      </c>
      <c r="AP60" s="14" t="str">
        <f t="shared" si="39"/>
        <v>-</v>
      </c>
      <c r="AQ60" s="14" t="str">
        <f t="shared" si="40"/>
        <v>-</v>
      </c>
      <c r="AR60" s="14" t="str">
        <f t="shared" si="41"/>
        <v>-</v>
      </c>
      <c r="AS60" s="14" t="str">
        <f t="shared" si="42"/>
        <v>-</v>
      </c>
      <c r="AT60" s="14" t="str">
        <f t="shared" si="43"/>
        <v>-</v>
      </c>
      <c r="AU60" s="14">
        <f t="shared" si="34"/>
        <v>5.301165332072335E-2</v>
      </c>
      <c r="AV60" s="14">
        <f t="shared" si="35"/>
        <v>0.46462918640273659</v>
      </c>
      <c r="AW60" s="14">
        <f t="shared" si="36"/>
        <v>4.7437776538759843E-2</v>
      </c>
      <c r="AX60" s="14">
        <f t="shared" si="37"/>
        <v>0.55667051756180652</v>
      </c>
      <c r="AY60" s="14">
        <f t="shared" si="38"/>
        <v>0.48452718137207207</v>
      </c>
      <c r="BA60" s="14">
        <f t="shared" si="19"/>
        <v>-2.7195470571041307</v>
      </c>
      <c r="BB60" s="14">
        <f t="shared" si="20"/>
        <v>0.80755678252277285</v>
      </c>
      <c r="BC60" s="14">
        <f t="shared" si="21"/>
        <v>2.828071346988775</v>
      </c>
      <c r="BD60" s="14">
        <f t="shared" si="22"/>
        <v>-0.64054611856545141</v>
      </c>
      <c r="BE60" s="14">
        <f t="shared" si="23"/>
        <v>-0.76948360124931747</v>
      </c>
      <c r="BF60" s="14"/>
      <c r="BG60" s="14">
        <f t="shared" si="24"/>
        <v>5.301165332072335E-2</v>
      </c>
      <c r="BH60" s="14">
        <f t="shared" si="25"/>
        <v>0.46462918640273659</v>
      </c>
      <c r="BI60" s="14">
        <f t="shared" si="26"/>
        <v>4.7437776538759843E-2</v>
      </c>
      <c r="BJ60" s="14">
        <f t="shared" si="27"/>
        <v>0.55667051756180652</v>
      </c>
      <c r="BK60" s="14">
        <f t="shared" si="28"/>
        <v>0.48452718137207207</v>
      </c>
    </row>
    <row r="61" spans="1:63" x14ac:dyDescent="0.2">
      <c r="A61" s="1">
        <v>667</v>
      </c>
      <c r="B61" s="1">
        <v>687</v>
      </c>
      <c r="D61">
        <v>2605.3496</v>
      </c>
      <c r="E61" s="1">
        <v>20</v>
      </c>
      <c r="F61" t="s">
        <v>348</v>
      </c>
      <c r="G61" s="5">
        <v>3.4434381898454748E-2</v>
      </c>
      <c r="H61" s="5">
        <v>4.5266059602649004E-2</v>
      </c>
      <c r="I61" s="5">
        <v>5.7722461368653416E-2</v>
      </c>
      <c r="J61" s="5">
        <v>0.10845745033112583</v>
      </c>
      <c r="K61" s="5">
        <v>0.14718482339955849</v>
      </c>
      <c r="M61" s="5">
        <v>4.1331456953642383E-2</v>
      </c>
      <c r="N61" s="5">
        <v>4.951512141280353E-2</v>
      </c>
      <c r="O61" s="5">
        <v>6.6771578366445913E-2</v>
      </c>
      <c r="P61" s="5">
        <v>0.11625165562913907</v>
      </c>
      <c r="Q61" s="5">
        <v>0.14093636865342163</v>
      </c>
      <c r="R61" s="1">
        <v>667</v>
      </c>
      <c r="S61" s="1">
        <v>687</v>
      </c>
      <c r="T61" s="7">
        <v>-6.8970750551876348E-3</v>
      </c>
      <c r="U61" s="7">
        <v>-4.2490618101545235E-3</v>
      </c>
      <c r="V61" s="7">
        <v>-9.0491169977924921E-3</v>
      </c>
      <c r="W61" s="7">
        <v>-7.7942052980132384E-3</v>
      </c>
      <c r="X61" s="6">
        <v>6.248454746136862E-3</v>
      </c>
      <c r="Y61" s="1">
        <v>667</v>
      </c>
      <c r="Z61" s="1">
        <v>687</v>
      </c>
      <c r="AA61" s="5">
        <v>4.5067880794701981E-3</v>
      </c>
      <c r="AB61" s="5">
        <v>1.9910596026490065E-3</v>
      </c>
      <c r="AC61" s="5">
        <v>1.9910596026490065E-3</v>
      </c>
      <c r="AD61" s="5">
        <v>1.9910596026490065E-3</v>
      </c>
      <c r="AE61" s="5">
        <v>3.95855408388521E-3</v>
      </c>
      <c r="AF61" s="5">
        <v>3.2879139072847681E-3</v>
      </c>
      <c r="AG61" s="5">
        <v>3.4099889624724057E-3</v>
      </c>
      <c r="AH61" s="5">
        <v>3.7194260485651212E-3</v>
      </c>
      <c r="AI61" s="5">
        <v>7.9714128035320089E-3</v>
      </c>
      <c r="AJ61" s="5">
        <v>7.561865342163355E-3</v>
      </c>
      <c r="AK61" s="14">
        <f t="shared" si="5"/>
        <v>-0.1379415011037527</v>
      </c>
      <c r="AL61" s="14">
        <f t="shared" si="6"/>
        <v>-8.4981236203090477E-2</v>
      </c>
      <c r="AM61" s="14">
        <f t="shared" si="7"/>
        <v>-0.18098233995584984</v>
      </c>
      <c r="AN61" s="14">
        <f t="shared" si="8"/>
        <v>-0.15588410596026478</v>
      </c>
      <c r="AO61" s="14">
        <f t="shared" si="9"/>
        <v>0.12496909492273724</v>
      </c>
      <c r="AP61" s="14" t="str">
        <f t="shared" si="39"/>
        <v>-</v>
      </c>
      <c r="AQ61" s="14" t="str">
        <f t="shared" si="40"/>
        <v>-</v>
      </c>
      <c r="AR61" s="14" t="str">
        <f t="shared" si="41"/>
        <v>-</v>
      </c>
      <c r="AS61" s="14" t="str">
        <f t="shared" si="42"/>
        <v>-</v>
      </c>
      <c r="AT61" s="14" t="str">
        <f t="shared" si="43"/>
        <v>-</v>
      </c>
      <c r="AU61" s="14">
        <f t="shared" si="34"/>
        <v>9.8933536549334747E-2</v>
      </c>
      <c r="AV61" s="14">
        <f t="shared" si="35"/>
        <v>0.1358026873132579</v>
      </c>
      <c r="AW61" s="14">
        <f t="shared" si="36"/>
        <v>2.0561444907347848E-2</v>
      </c>
      <c r="AX61" s="14">
        <f t="shared" si="37"/>
        <v>0.17571358404629411</v>
      </c>
      <c r="AY61" s="14">
        <f t="shared" si="38"/>
        <v>0.27358562644875117</v>
      </c>
      <c r="BA61" s="14">
        <f t="shared" si="19"/>
        <v>-2.1413872016735653</v>
      </c>
      <c r="BB61" s="14">
        <f t="shared" si="20"/>
        <v>-1.8637943259829932</v>
      </c>
      <c r="BC61" s="14">
        <f t="shared" si="21"/>
        <v>-3.7151449075441301</v>
      </c>
      <c r="BD61" s="14">
        <f t="shared" si="22"/>
        <v>-1.6430685477686573</v>
      </c>
      <c r="BE61" s="14">
        <f t="shared" si="23"/>
        <v>1.2679806973019045</v>
      </c>
      <c r="BF61" s="14"/>
      <c r="BG61" s="14">
        <f t="shared" si="24"/>
        <v>9.8933536549334747E-2</v>
      </c>
      <c r="BH61" s="14">
        <f t="shared" si="25"/>
        <v>0.1358026873132579</v>
      </c>
      <c r="BI61" s="14">
        <f t="shared" si="26"/>
        <v>2.0561444907347848E-2</v>
      </c>
      <c r="BJ61" s="14">
        <f t="shared" si="27"/>
        <v>0.17571358404629411</v>
      </c>
      <c r="BK61" s="14">
        <f t="shared" si="28"/>
        <v>0.27358562644875117</v>
      </c>
    </row>
    <row r="62" spans="1:63" x14ac:dyDescent="0.2">
      <c r="A62" s="1">
        <v>705</v>
      </c>
      <c r="B62" s="1">
        <v>718</v>
      </c>
      <c r="D62">
        <v>1616.8563999999999</v>
      </c>
      <c r="E62" s="1">
        <v>13</v>
      </c>
      <c r="F62" t="s">
        <v>209</v>
      </c>
      <c r="G62" s="5">
        <v>0.14651120733571063</v>
      </c>
      <c r="H62" s="5">
        <v>0.18696586856851757</v>
      </c>
      <c r="I62" s="5">
        <v>0.26890023773136357</v>
      </c>
      <c r="J62" s="5">
        <v>0.37627542876549497</v>
      </c>
      <c r="K62" s="5">
        <v>0.46038673798607577</v>
      </c>
      <c r="M62" s="5">
        <v>0.15019247750042453</v>
      </c>
      <c r="N62" s="5">
        <v>0.18518551536763458</v>
      </c>
      <c r="O62" s="5">
        <v>0.26119307182883339</v>
      </c>
      <c r="P62" s="5">
        <v>0.37142528442859574</v>
      </c>
      <c r="Q62" s="5">
        <v>0.46055170657157413</v>
      </c>
      <c r="R62" s="1">
        <v>705</v>
      </c>
      <c r="S62" s="1">
        <v>718</v>
      </c>
      <c r="T62" s="7">
        <v>-3.681270164713874E-3</v>
      </c>
      <c r="U62" s="7">
        <v>1.7803532008830035E-3</v>
      </c>
      <c r="V62" s="7">
        <v>7.7071659025301636E-3</v>
      </c>
      <c r="W62" s="7">
        <v>4.8501443368992357E-3</v>
      </c>
      <c r="X62" s="6">
        <v>-1.6496858549837034E-4</v>
      </c>
      <c r="Y62" s="1">
        <v>705</v>
      </c>
      <c r="Z62" s="1">
        <v>718</v>
      </c>
      <c r="AA62" s="5">
        <v>6.7250806588554932E-3</v>
      </c>
      <c r="AB62" s="5">
        <v>7.0513669553404646E-3</v>
      </c>
      <c r="AC62" s="5">
        <v>4.1057055527254195E-3</v>
      </c>
      <c r="AD62" s="5">
        <v>3.3700967906265919E-3</v>
      </c>
      <c r="AE62" s="5">
        <v>4.531923925963661E-3</v>
      </c>
      <c r="AF62" s="5">
        <v>5.2546272711835621E-3</v>
      </c>
      <c r="AG62" s="5">
        <v>5.4682458821531674E-3</v>
      </c>
      <c r="AH62" s="5">
        <v>5.4000679232467314E-3</v>
      </c>
      <c r="AI62" s="5">
        <v>5.5669043980302252E-3</v>
      </c>
      <c r="AJ62" s="5">
        <v>5.0643572762778056E-3</v>
      </c>
      <c r="AK62" s="14">
        <f t="shared" si="5"/>
        <v>-4.7856512141280359E-2</v>
      </c>
      <c r="AL62" s="14">
        <f t="shared" si="6"/>
        <v>2.3144591611479047E-2</v>
      </c>
      <c r="AM62" s="14">
        <f t="shared" si="7"/>
        <v>0.10019315673289213</v>
      </c>
      <c r="AN62" s="14">
        <f t="shared" si="8"/>
        <v>6.3051876379690064E-2</v>
      </c>
      <c r="AO62" s="14">
        <f t="shared" si="9"/>
        <v>-2.1445916114788146E-3</v>
      </c>
      <c r="AP62" s="14" t="str">
        <f t="shared" si="39"/>
        <v>-</v>
      </c>
      <c r="AQ62" s="14" t="str">
        <f t="shared" si="40"/>
        <v>-</v>
      </c>
      <c r="AR62" s="14" t="str">
        <f t="shared" si="41"/>
        <v>-</v>
      </c>
      <c r="AS62" s="14" t="str">
        <f t="shared" si="42"/>
        <v>-</v>
      </c>
      <c r="AT62" s="14" t="str">
        <f t="shared" si="43"/>
        <v>-</v>
      </c>
      <c r="AU62" s="14">
        <f t="shared" si="34"/>
        <v>0.49652557259165553</v>
      </c>
      <c r="AV62" s="14">
        <f t="shared" si="35"/>
        <v>0.74706904738979318</v>
      </c>
      <c r="AW62" s="14">
        <f t="shared" si="36"/>
        <v>0.12046486472186729</v>
      </c>
      <c r="AX62" s="14">
        <f t="shared" si="37"/>
        <v>0.26628835187061572</v>
      </c>
      <c r="AY62" s="14">
        <f t="shared" si="38"/>
        <v>0.96847843001764344</v>
      </c>
      <c r="BA62" s="14">
        <f t="shared" si="19"/>
        <v>-0.74710192588159219</v>
      </c>
      <c r="BB62" s="14">
        <f t="shared" si="20"/>
        <v>0.3455780862155382</v>
      </c>
      <c r="BC62" s="14">
        <f t="shared" si="21"/>
        <v>1.9678572025686176</v>
      </c>
      <c r="BD62" s="14">
        <f t="shared" si="22"/>
        <v>1.2909188916152055</v>
      </c>
      <c r="BE62" s="14">
        <f t="shared" si="23"/>
        <v>-4.2044236617237371E-2</v>
      </c>
      <c r="BF62" s="14"/>
      <c r="BG62" s="14">
        <f t="shared" si="24"/>
        <v>0.49652557259165553</v>
      </c>
      <c r="BH62" s="14">
        <f t="shared" si="25"/>
        <v>0.74706904738979318</v>
      </c>
      <c r="BI62" s="14">
        <f t="shared" si="26"/>
        <v>0.12046486472186729</v>
      </c>
      <c r="BJ62" s="14">
        <f t="shared" si="27"/>
        <v>0.26628835187061572</v>
      </c>
      <c r="BK62" s="14">
        <f t="shared" si="28"/>
        <v>0.96847843001764344</v>
      </c>
    </row>
    <row r="63" spans="1:63" x14ac:dyDescent="0.2">
      <c r="A63" s="1">
        <v>713</v>
      </c>
      <c r="B63" s="1">
        <v>734</v>
      </c>
      <c r="D63">
        <v>2677.4593</v>
      </c>
      <c r="E63" s="1">
        <v>21</v>
      </c>
      <c r="F63" t="s">
        <v>208</v>
      </c>
      <c r="G63" s="5">
        <v>0.30140455166614111</v>
      </c>
      <c r="H63" s="5">
        <v>0.37732949647850311</v>
      </c>
      <c r="I63" s="5">
        <v>0.395094712498686</v>
      </c>
      <c r="J63" s="5">
        <v>0.43977136549984225</v>
      </c>
      <c r="K63" s="5">
        <v>0.53106112687900764</v>
      </c>
      <c r="M63" s="5">
        <v>0.29938541995164508</v>
      </c>
      <c r="N63" s="5">
        <v>0.36401408598759594</v>
      </c>
      <c r="O63" s="5">
        <v>0.39406859035004727</v>
      </c>
      <c r="P63" s="5">
        <v>0.43828145695364235</v>
      </c>
      <c r="Q63" s="5">
        <v>0.5352566487963839</v>
      </c>
      <c r="R63" s="1">
        <v>713</v>
      </c>
      <c r="S63" s="1">
        <v>734</v>
      </c>
      <c r="T63" s="7">
        <v>2.0191317144959879E-3</v>
      </c>
      <c r="U63" s="7">
        <v>1.33154104909072E-2</v>
      </c>
      <c r="V63" s="7">
        <v>1.0261221486386792E-3</v>
      </c>
      <c r="W63" s="7">
        <v>1.4899085461999434E-3</v>
      </c>
      <c r="X63" s="6">
        <v>-4.1955219173762399E-3</v>
      </c>
      <c r="Y63" s="1">
        <v>713</v>
      </c>
      <c r="Z63" s="1">
        <v>734</v>
      </c>
      <c r="AA63" s="5">
        <v>1.0576842215915063E-2</v>
      </c>
      <c r="AB63" s="5">
        <v>4.5481446441711336E-3</v>
      </c>
      <c r="AC63" s="5">
        <v>5.1939976873751712E-3</v>
      </c>
      <c r="AD63" s="5">
        <v>3.0865131924734568E-3</v>
      </c>
      <c r="AE63" s="5">
        <v>1.1764742983286031E-2</v>
      </c>
      <c r="AF63" s="5">
        <v>6.5292757279512247E-3</v>
      </c>
      <c r="AG63" s="5">
        <v>1.1682539682539683E-2</v>
      </c>
      <c r="AH63" s="5">
        <v>7.9858088930936603E-3</v>
      </c>
      <c r="AI63" s="5">
        <v>2.1720855671186798E-2</v>
      </c>
      <c r="AJ63" s="5">
        <v>5.9088615578681801E-3</v>
      </c>
      <c r="AK63" s="14">
        <f t="shared" si="5"/>
        <v>4.2401766004415746E-2</v>
      </c>
      <c r="AL63" s="14">
        <f t="shared" si="6"/>
        <v>0.27962362030905119</v>
      </c>
      <c r="AM63" s="14">
        <f t="shared" si="7"/>
        <v>2.1548565121412264E-2</v>
      </c>
      <c r="AN63" s="14">
        <f t="shared" si="8"/>
        <v>3.1288079470198814E-2</v>
      </c>
      <c r="AO63" s="14">
        <f t="shared" si="9"/>
        <v>-8.8105960264901043E-2</v>
      </c>
      <c r="AP63" s="14" t="str">
        <f t="shared" si="39"/>
        <v>-</v>
      </c>
      <c r="AQ63" s="14" t="str">
        <f t="shared" si="40"/>
        <v>-</v>
      </c>
      <c r="AR63" s="14" t="str">
        <f t="shared" si="41"/>
        <v>-</v>
      </c>
      <c r="AS63" s="14" t="str">
        <f t="shared" si="42"/>
        <v>-</v>
      </c>
      <c r="AT63" s="14" t="str">
        <f t="shared" si="43"/>
        <v>-</v>
      </c>
      <c r="AU63" s="14">
        <f t="shared" si="34"/>
        <v>0.79239068650490696</v>
      </c>
      <c r="AV63" s="14">
        <f t="shared" si="35"/>
        <v>0.13965593019966721</v>
      </c>
      <c r="AW63" s="14">
        <f t="shared" si="36"/>
        <v>0.86108031717912215</v>
      </c>
      <c r="AX63" s="14">
        <f t="shared" si="37"/>
        <v>0.91203407308669249</v>
      </c>
      <c r="AY63" s="14">
        <f t="shared" si="38"/>
        <v>0.61035442325667555</v>
      </c>
      <c r="BA63" s="14">
        <f t="shared" si="19"/>
        <v>0.28135820473718942</v>
      </c>
      <c r="BB63" s="14">
        <f t="shared" si="20"/>
        <v>1.8396449696709332</v>
      </c>
      <c r="BC63" s="14">
        <f t="shared" si="21"/>
        <v>0.18656688664162072</v>
      </c>
      <c r="BD63" s="14">
        <f t="shared" si="22"/>
        <v>0.1176257272409902</v>
      </c>
      <c r="BE63" s="14">
        <f t="shared" si="23"/>
        <v>-0.55197256525261229</v>
      </c>
      <c r="BF63" s="14"/>
      <c r="BG63" s="14">
        <f t="shared" si="24"/>
        <v>0.79239068650490696</v>
      </c>
      <c r="BH63" s="14">
        <f t="shared" si="25"/>
        <v>0.13965593019966721</v>
      </c>
      <c r="BI63" s="14">
        <f t="shared" si="26"/>
        <v>0.86108031717912215</v>
      </c>
      <c r="BJ63" s="14">
        <f t="shared" si="27"/>
        <v>0.91203407308669249</v>
      </c>
      <c r="BK63" s="14">
        <f t="shared" si="28"/>
        <v>0.61035442325667555</v>
      </c>
    </row>
    <row r="64" spans="1:63" x14ac:dyDescent="0.2">
      <c r="A64" s="1">
        <v>735</v>
      </c>
      <c r="B64" s="1">
        <v>745</v>
      </c>
      <c r="D64">
        <v>1421.7028</v>
      </c>
      <c r="E64" s="1">
        <v>9</v>
      </c>
      <c r="F64" t="s">
        <v>207</v>
      </c>
      <c r="G64" s="5">
        <v>6.5561687515329897E-2</v>
      </c>
      <c r="H64" s="5">
        <v>0.15758670591120921</v>
      </c>
      <c r="I64" s="5">
        <v>0.33004022565611973</v>
      </c>
      <c r="J64" s="5">
        <v>0.46912595045376498</v>
      </c>
      <c r="K64" s="5">
        <v>0.47821940152072601</v>
      </c>
      <c r="M64" s="5">
        <v>7.704071621290165E-2</v>
      </c>
      <c r="N64" s="5">
        <v>0.15440176600441502</v>
      </c>
      <c r="O64" s="5">
        <v>0.32963674270296783</v>
      </c>
      <c r="P64" s="5">
        <v>0.47416200637723815</v>
      </c>
      <c r="Q64" s="5">
        <v>0.47516801569781703</v>
      </c>
      <c r="R64" s="1">
        <v>735</v>
      </c>
      <c r="S64" s="1">
        <v>745</v>
      </c>
      <c r="T64" s="7">
        <v>-1.1479028697571746E-2</v>
      </c>
      <c r="U64" s="7">
        <v>3.18493990679419E-3</v>
      </c>
      <c r="V64" s="7">
        <v>4.0348295315185636E-4</v>
      </c>
      <c r="W64" s="7">
        <v>-5.0360559234731402E-3</v>
      </c>
      <c r="X64" s="6">
        <v>3.0513858229090206E-3</v>
      </c>
      <c r="Y64" s="1">
        <v>735</v>
      </c>
      <c r="Z64" s="1">
        <v>745</v>
      </c>
      <c r="AA64" s="5">
        <v>8.7650233014471435E-3</v>
      </c>
      <c r="AB64" s="5">
        <v>1.2757174392935982E-2</v>
      </c>
      <c r="AC64" s="5">
        <v>1.4276428746627422E-2</v>
      </c>
      <c r="AD64" s="5">
        <v>5.2956831003188615E-3</v>
      </c>
      <c r="AE64" s="5">
        <v>6.2141280353200873E-3</v>
      </c>
      <c r="AF64" s="5">
        <v>1.0000490556781948E-2</v>
      </c>
      <c r="AG64" s="5">
        <v>1.3226391954868775E-2</v>
      </c>
      <c r="AH64" s="5">
        <v>4.6320824135393669E-3</v>
      </c>
      <c r="AI64" s="5">
        <v>7.6936472896737794E-3</v>
      </c>
      <c r="AJ64" s="5">
        <v>4.3311258278145703E-3</v>
      </c>
      <c r="AK64" s="14">
        <f t="shared" si="5"/>
        <v>-0.10331125827814572</v>
      </c>
      <c r="AL64" s="14">
        <f t="shared" si="6"/>
        <v>2.866445916114771E-2</v>
      </c>
      <c r="AM64" s="14">
        <f t="shared" si="7"/>
        <v>3.6313465783667071E-3</v>
      </c>
      <c r="AN64" s="14">
        <f t="shared" si="8"/>
        <v>-4.5324503311258264E-2</v>
      </c>
      <c r="AO64" s="14">
        <f t="shared" si="9"/>
        <v>2.7462472406181188E-2</v>
      </c>
      <c r="AP64" s="14" t="str">
        <f t="shared" si="39"/>
        <v>-</v>
      </c>
      <c r="AQ64" s="14" t="str">
        <f t="shared" si="40"/>
        <v>-</v>
      </c>
      <c r="AR64" s="14" t="str">
        <f t="shared" si="41"/>
        <v>-</v>
      </c>
      <c r="AS64" s="14" t="str">
        <f t="shared" si="42"/>
        <v>-</v>
      </c>
      <c r="AT64" s="14" t="str">
        <f t="shared" si="43"/>
        <v>-</v>
      </c>
      <c r="AU64" s="14">
        <f t="shared" si="34"/>
        <v>0.20919852139929515</v>
      </c>
      <c r="AV64" s="14">
        <f t="shared" si="35"/>
        <v>0.77898120691603012</v>
      </c>
      <c r="AW64" s="14">
        <f t="shared" si="36"/>
        <v>0.96509426398004949</v>
      </c>
      <c r="AX64" s="14">
        <f t="shared" si="37"/>
        <v>0.40322319331584644</v>
      </c>
      <c r="AY64" s="14">
        <f t="shared" si="38"/>
        <v>0.52376518520133786</v>
      </c>
      <c r="BA64" s="14">
        <f t="shared" si="19"/>
        <v>-1.4951374140956335</v>
      </c>
      <c r="BB64" s="14">
        <f t="shared" si="20"/>
        <v>0.3001976637145814</v>
      </c>
      <c r="BC64" s="14">
        <f t="shared" si="21"/>
        <v>4.6562000094157688E-2</v>
      </c>
      <c r="BD64" s="14">
        <f t="shared" si="22"/>
        <v>-0.93390378243552541</v>
      </c>
      <c r="BE64" s="14">
        <f t="shared" si="23"/>
        <v>0.69775031697597267</v>
      </c>
      <c r="BF64" s="14"/>
      <c r="BG64" s="14">
        <f t="shared" si="24"/>
        <v>0.20919852139929515</v>
      </c>
      <c r="BH64" s="14">
        <f t="shared" si="25"/>
        <v>0.77898120691603012</v>
      </c>
      <c r="BI64" s="14">
        <f t="shared" si="26"/>
        <v>0.96509426398004949</v>
      </c>
      <c r="BJ64" s="14">
        <f t="shared" si="27"/>
        <v>0.40322319331584644</v>
      </c>
      <c r="BK64" s="14">
        <f t="shared" si="28"/>
        <v>0.52376518520133786</v>
      </c>
    </row>
    <row r="65" spans="1:63" x14ac:dyDescent="0.2">
      <c r="A65" s="1">
        <v>746</v>
      </c>
      <c r="B65" s="1">
        <v>764</v>
      </c>
      <c r="D65">
        <v>2005.0501999999999</v>
      </c>
      <c r="E65" s="1">
        <v>16</v>
      </c>
      <c r="F65" t="s">
        <v>206</v>
      </c>
      <c r="G65" s="5">
        <v>3.6681636313465785E-2</v>
      </c>
      <c r="H65" s="5">
        <v>5.460133830022075E-2</v>
      </c>
      <c r="I65" s="5">
        <v>5.4819743377483444E-2</v>
      </c>
      <c r="J65" s="5">
        <v>6.8317259933774827E-2</v>
      </c>
      <c r="K65" s="5">
        <v>0.17173461644591612</v>
      </c>
      <c r="M65" s="5">
        <v>4.9109409492273728E-2</v>
      </c>
      <c r="N65" s="5">
        <v>4.0155284216335539E-2</v>
      </c>
      <c r="O65" s="5">
        <v>3.9587403421633555E-2</v>
      </c>
      <c r="P65" s="5">
        <v>6.6507243377483441E-2</v>
      </c>
      <c r="Q65" s="5">
        <v>0.16809471578366444</v>
      </c>
      <c r="R65" s="1">
        <v>746</v>
      </c>
      <c r="S65" s="1">
        <v>764</v>
      </c>
      <c r="T65" s="7">
        <v>-1.2427773178807947E-2</v>
      </c>
      <c r="U65" s="7">
        <v>1.4446054083885208E-2</v>
      </c>
      <c r="V65" s="7">
        <v>1.523233995584989E-2</v>
      </c>
      <c r="W65" s="7">
        <v>1.8100165562913895E-3</v>
      </c>
      <c r="X65" s="6">
        <v>3.6399006622516729E-3</v>
      </c>
      <c r="Y65" s="1">
        <v>746</v>
      </c>
      <c r="Z65" s="1">
        <v>764</v>
      </c>
      <c r="AA65" s="5">
        <v>1.1013934878587196E-2</v>
      </c>
      <c r="AB65" s="5">
        <v>1.0785113134657838E-2</v>
      </c>
      <c r="AC65" s="5">
        <v>6.6484547461368657E-3</v>
      </c>
      <c r="AD65" s="5">
        <v>6.2102649006622523E-3</v>
      </c>
      <c r="AE65" s="5">
        <v>1.0344577814569536E-2</v>
      </c>
      <c r="AF65" s="5">
        <v>1.9778559602649003E-3</v>
      </c>
      <c r="AG65" s="5">
        <v>4.977580022075055E-3</v>
      </c>
      <c r="AH65" s="5">
        <v>2.895764348785872E-3</v>
      </c>
      <c r="AI65" s="5">
        <v>2.479235651214128E-3</v>
      </c>
      <c r="AJ65" s="5">
        <v>4.5721578366445916E-3</v>
      </c>
      <c r="AK65" s="14">
        <f t="shared" si="5"/>
        <v>-0.19884437086092716</v>
      </c>
      <c r="AL65" s="14">
        <f t="shared" si="6"/>
        <v>0.23113686534216332</v>
      </c>
      <c r="AM65" s="14">
        <f t="shared" si="7"/>
        <v>0.24371743929359824</v>
      </c>
      <c r="AN65" s="14">
        <f t="shared" si="8"/>
        <v>2.8960264900662232E-2</v>
      </c>
      <c r="AO65" s="14">
        <f t="shared" si="9"/>
        <v>5.8238410596026767E-2</v>
      </c>
      <c r="AP65" s="14" t="str">
        <f t="shared" si="39"/>
        <v>-</v>
      </c>
      <c r="AQ65" s="14" t="str">
        <f t="shared" si="40"/>
        <v>-</v>
      </c>
      <c r="AR65" s="14" t="str">
        <f t="shared" si="41"/>
        <v>-</v>
      </c>
      <c r="AS65" s="14" t="str">
        <f t="shared" si="42"/>
        <v>-</v>
      </c>
      <c r="AT65" s="14" t="str">
        <f t="shared" si="43"/>
        <v>-</v>
      </c>
      <c r="AU65" s="14">
        <f t="shared" si="34"/>
        <v>0.12674222175769972</v>
      </c>
      <c r="AV65" s="14">
        <f t="shared" si="35"/>
        <v>0.10289994686519419</v>
      </c>
      <c r="AW65" s="14">
        <f t="shared" si="36"/>
        <v>2.19996736392628E-2</v>
      </c>
      <c r="AX65" s="14">
        <f t="shared" si="37"/>
        <v>0.6635973672728781</v>
      </c>
      <c r="AY65" s="14">
        <f t="shared" si="38"/>
        <v>0.60695419337450129</v>
      </c>
      <c r="BA65" s="14">
        <f t="shared" si="19"/>
        <v>-1.9236204810289856</v>
      </c>
      <c r="BB65" s="14">
        <f t="shared" si="20"/>
        <v>2.1064642885495073</v>
      </c>
      <c r="BC65" s="14">
        <f t="shared" si="21"/>
        <v>3.6381985346420187</v>
      </c>
      <c r="BD65" s="14">
        <f t="shared" si="22"/>
        <v>0.46883650059135634</v>
      </c>
      <c r="BE65" s="14">
        <f t="shared" si="23"/>
        <v>0.55742900296408948</v>
      </c>
      <c r="BF65" s="14"/>
      <c r="BG65" s="14">
        <f t="shared" si="24"/>
        <v>0.12674222175769972</v>
      </c>
      <c r="BH65" s="14">
        <f t="shared" si="25"/>
        <v>0.10289994686519419</v>
      </c>
      <c r="BI65" s="14">
        <f t="shared" si="26"/>
        <v>2.19996736392628E-2</v>
      </c>
      <c r="BJ65" s="14">
        <f t="shared" si="27"/>
        <v>0.6635973672728781</v>
      </c>
      <c r="BK65" s="14">
        <f t="shared" si="28"/>
        <v>0.60695419337450129</v>
      </c>
    </row>
    <row r="66" spans="1:63" x14ac:dyDescent="0.2">
      <c r="A66" s="1">
        <v>754</v>
      </c>
      <c r="B66" s="1">
        <v>766</v>
      </c>
      <c r="D66">
        <v>1442.8226999999999</v>
      </c>
      <c r="E66" s="1">
        <v>10</v>
      </c>
      <c r="F66" t="s">
        <v>205</v>
      </c>
      <c r="G66" s="5">
        <v>9.5814128035320079E-2</v>
      </c>
      <c r="H66" s="5">
        <v>0.13256280353200883</v>
      </c>
      <c r="I66" s="5">
        <v>0.1346225165562914</v>
      </c>
      <c r="J66" s="5">
        <v>0.15954503311258278</v>
      </c>
      <c r="K66" s="5">
        <v>0.26721467991169978</v>
      </c>
      <c r="M66" s="5">
        <v>0.11091192052980132</v>
      </c>
      <c r="N66" s="5">
        <v>0.12541865342163355</v>
      </c>
      <c r="O66" s="5">
        <v>0.1222956953642384</v>
      </c>
      <c r="P66" s="5">
        <v>0.15606302428256069</v>
      </c>
      <c r="Q66" s="5">
        <v>0.27235408388520971</v>
      </c>
      <c r="R66" s="1">
        <v>754</v>
      </c>
      <c r="S66" s="1">
        <v>766</v>
      </c>
      <c r="T66" s="7">
        <v>-1.5097792494481231E-2</v>
      </c>
      <c r="U66" s="7">
        <v>7.1441501103752829E-3</v>
      </c>
      <c r="V66" s="7">
        <v>1.2326821192052995E-2</v>
      </c>
      <c r="W66" s="7">
        <v>3.4820088300220741E-3</v>
      </c>
      <c r="X66" s="6">
        <v>-5.1394039735099721E-3</v>
      </c>
      <c r="Y66" s="1">
        <v>754</v>
      </c>
      <c r="Z66" s="1">
        <v>766</v>
      </c>
      <c r="AA66" s="5">
        <v>1.5262803532008829E-2</v>
      </c>
      <c r="AB66" s="5">
        <v>9.4517660044150104E-3</v>
      </c>
      <c r="AC66" s="5">
        <v>3.8185430463576159E-3</v>
      </c>
      <c r="AD66" s="5">
        <v>5.5402869757174384E-3</v>
      </c>
      <c r="AE66" s="5">
        <v>4.7153421633554082E-3</v>
      </c>
      <c r="AF66" s="5">
        <v>4.1379690949227372E-3</v>
      </c>
      <c r="AG66" s="5">
        <v>9.2007726269315668E-3</v>
      </c>
      <c r="AH66" s="5">
        <v>4.2344370860927152E-3</v>
      </c>
      <c r="AI66" s="5">
        <v>7.9183222958057395E-3</v>
      </c>
      <c r="AJ66" s="5">
        <v>2.4262693156732892E-3</v>
      </c>
      <c r="AK66" s="14">
        <f t="shared" si="5"/>
        <v>-0.1509779249448123</v>
      </c>
      <c r="AL66" s="14">
        <f t="shared" si="6"/>
        <v>7.144150110375283E-2</v>
      </c>
      <c r="AM66" s="14">
        <f t="shared" si="7"/>
        <v>0.12326821192052995</v>
      </c>
      <c r="AN66" s="14">
        <f t="shared" si="8"/>
        <v>3.4820088300220743E-2</v>
      </c>
      <c r="AO66" s="14">
        <f t="shared" si="9"/>
        <v>-5.139403973509972E-2</v>
      </c>
      <c r="AP66" s="14" t="str">
        <f t="shared" si="39"/>
        <v>-</v>
      </c>
      <c r="AQ66" s="14" t="str">
        <f t="shared" si="40"/>
        <v>-</v>
      </c>
      <c r="AR66" s="14" t="str">
        <f t="shared" si="41"/>
        <v>-</v>
      </c>
      <c r="AS66" s="14" t="str">
        <f t="shared" si="42"/>
        <v>-</v>
      </c>
      <c r="AT66" s="14" t="str">
        <f t="shared" si="43"/>
        <v>-</v>
      </c>
      <c r="AU66" s="14">
        <f t="shared" si="34"/>
        <v>0.17354611103907827</v>
      </c>
      <c r="AV66" s="14">
        <f t="shared" si="35"/>
        <v>0.40130521988875373</v>
      </c>
      <c r="AW66" s="14">
        <f t="shared" si="36"/>
        <v>2.0042871133407279E-2</v>
      </c>
      <c r="AX66" s="14">
        <f t="shared" si="37"/>
        <v>0.56641188326653591</v>
      </c>
      <c r="AY66" s="14">
        <f t="shared" si="38"/>
        <v>0.16852463953272692</v>
      </c>
      <c r="BA66" s="14">
        <f t="shared" si="19"/>
        <v>-1.6536291036710846</v>
      </c>
      <c r="BB66" s="14">
        <f t="shared" si="20"/>
        <v>0.93809956114833493</v>
      </c>
      <c r="BC66" s="14">
        <f t="shared" si="21"/>
        <v>3.7444815439755241</v>
      </c>
      <c r="BD66" s="14">
        <f t="shared" si="22"/>
        <v>0.62406466649016812</v>
      </c>
      <c r="BE66" s="14">
        <f t="shared" si="23"/>
        <v>-1.6786346839590591</v>
      </c>
      <c r="BF66" s="14"/>
      <c r="BG66" s="14">
        <f t="shared" si="24"/>
        <v>0.17354611103907827</v>
      </c>
      <c r="BH66" s="14">
        <f t="shared" si="25"/>
        <v>0.40130521988875373</v>
      </c>
      <c r="BI66" s="14">
        <f t="shared" si="26"/>
        <v>2.0042871133407279E-2</v>
      </c>
      <c r="BJ66" s="14">
        <f t="shared" si="27"/>
        <v>0.56641188326653591</v>
      </c>
      <c r="BK66" s="14">
        <f t="shared" si="28"/>
        <v>0.16852463953272692</v>
      </c>
    </row>
    <row r="67" spans="1:63" x14ac:dyDescent="0.2">
      <c r="A67" s="1">
        <v>767</v>
      </c>
      <c r="B67" s="1">
        <v>781</v>
      </c>
      <c r="D67">
        <v>1818.9353000000001</v>
      </c>
      <c r="E67" s="1">
        <v>13</v>
      </c>
      <c r="F67" t="s">
        <v>204</v>
      </c>
      <c r="G67" s="5">
        <v>0.13117685515367636</v>
      </c>
      <c r="H67" s="5">
        <v>0.17461920529801325</v>
      </c>
      <c r="I67" s="5">
        <v>0.22782866361012055</v>
      </c>
      <c r="J67" s="5">
        <v>0.26041305824418404</v>
      </c>
      <c r="K67" s="5">
        <v>0.26885753098998133</v>
      </c>
      <c r="M67" s="5">
        <v>0.13230514518593989</v>
      </c>
      <c r="N67" s="5">
        <v>0.16811462047885889</v>
      </c>
      <c r="O67" s="5">
        <v>0.22199617931737137</v>
      </c>
      <c r="P67" s="5">
        <v>0.2587953812192223</v>
      </c>
      <c r="Q67" s="5">
        <v>0.26133087111563935</v>
      </c>
      <c r="R67" s="1">
        <v>767</v>
      </c>
      <c r="S67" s="1">
        <v>781</v>
      </c>
      <c r="T67" s="7">
        <v>-1.1282900322635322E-3</v>
      </c>
      <c r="U67" s="7">
        <v>6.5045848191543727E-3</v>
      </c>
      <c r="V67" s="7">
        <v>5.8324842927491884E-3</v>
      </c>
      <c r="W67" s="7">
        <v>1.6176770249617921E-3</v>
      </c>
      <c r="X67" s="6">
        <v>7.5266598743419727E-3</v>
      </c>
      <c r="Y67" s="1">
        <v>767</v>
      </c>
      <c r="Z67" s="1">
        <v>781</v>
      </c>
      <c r="AA67" s="5">
        <v>5.6395822720326028E-3</v>
      </c>
      <c r="AB67" s="5">
        <v>5.9870096790626583E-3</v>
      </c>
      <c r="AC67" s="5">
        <v>3.0247919850568857E-3</v>
      </c>
      <c r="AD67" s="5">
        <v>4.1600441501103745E-3</v>
      </c>
      <c r="AE67" s="5">
        <v>3.7339106809305485E-3</v>
      </c>
      <c r="AF67" s="5">
        <v>7.1605535744608591E-3</v>
      </c>
      <c r="AG67" s="5">
        <v>9.6439123790117171E-3</v>
      </c>
      <c r="AH67" s="5">
        <v>6.1426388181355061E-3</v>
      </c>
      <c r="AI67" s="5">
        <v>8.2401935812531843E-3</v>
      </c>
      <c r="AJ67" s="5">
        <v>4.7111563932755989E-3</v>
      </c>
      <c r="AK67" s="14">
        <f t="shared" si="5"/>
        <v>-1.4667770419425919E-2</v>
      </c>
      <c r="AL67" s="14">
        <f t="shared" si="6"/>
        <v>8.4559602649006846E-2</v>
      </c>
      <c r="AM67" s="14">
        <f t="shared" si="7"/>
        <v>7.5822295805739445E-2</v>
      </c>
      <c r="AN67" s="14">
        <f t="shared" si="8"/>
        <v>2.1029801324503297E-2</v>
      </c>
      <c r="AO67" s="14">
        <f t="shared" si="9"/>
        <v>9.7846578366445641E-2</v>
      </c>
      <c r="AP67" s="14" t="str">
        <f t="shared" si="39"/>
        <v>-</v>
      </c>
      <c r="AQ67" s="14" t="str">
        <f t="shared" si="40"/>
        <v>-</v>
      </c>
      <c r="AR67" s="14" t="str">
        <f t="shared" si="41"/>
        <v>-</v>
      </c>
      <c r="AS67" s="14" t="str">
        <f t="shared" si="42"/>
        <v>-</v>
      </c>
      <c r="AT67" s="14" t="str">
        <f t="shared" si="43"/>
        <v>-</v>
      </c>
      <c r="AU67" s="14">
        <f t="shared" si="34"/>
        <v>0.84071705533953645</v>
      </c>
      <c r="AV67" s="14">
        <f t="shared" si="35"/>
        <v>0.37712448046312941</v>
      </c>
      <c r="AW67" s="14">
        <f t="shared" si="36"/>
        <v>0.21413202653917177</v>
      </c>
      <c r="AX67" s="14">
        <f t="shared" si="37"/>
        <v>0.77661196960833012</v>
      </c>
      <c r="AY67" s="14">
        <f t="shared" si="38"/>
        <v>9.5956660865301982E-2</v>
      </c>
      <c r="BA67" s="14">
        <f t="shared" si="19"/>
        <v>-0.21440616845066335</v>
      </c>
      <c r="BB67" s="14">
        <f t="shared" si="20"/>
        <v>0.99251967531783525</v>
      </c>
      <c r="BC67" s="14">
        <f t="shared" si="21"/>
        <v>1.4754144074072328</v>
      </c>
      <c r="BD67" s="14">
        <f t="shared" si="22"/>
        <v>0.30353964734828903</v>
      </c>
      <c r="BE67" s="14">
        <f t="shared" si="23"/>
        <v>2.1686345297760781</v>
      </c>
      <c r="BF67" s="14"/>
      <c r="BG67" s="14">
        <f t="shared" si="24"/>
        <v>0.84071705533953645</v>
      </c>
      <c r="BH67" s="14">
        <f t="shared" si="25"/>
        <v>0.37712448046312941</v>
      </c>
      <c r="BI67" s="14">
        <f t="shared" si="26"/>
        <v>0.21413202653917177</v>
      </c>
      <c r="BJ67" s="14">
        <f t="shared" si="27"/>
        <v>0.77661196960833012</v>
      </c>
      <c r="BK67" s="14">
        <f t="shared" si="28"/>
        <v>9.5956660865301982E-2</v>
      </c>
    </row>
    <row r="68" spans="1:63" x14ac:dyDescent="0.2">
      <c r="A68" s="1">
        <v>770</v>
      </c>
      <c r="B68" s="1">
        <v>781</v>
      </c>
      <c r="D68">
        <v>1457.8409999999999</v>
      </c>
      <c r="E68" s="1">
        <v>10</v>
      </c>
      <c r="F68" t="s">
        <v>343</v>
      </c>
      <c r="G68" s="5">
        <v>0.10948256070640178</v>
      </c>
      <c r="H68" s="5">
        <v>0.15005132450331124</v>
      </c>
      <c r="I68" s="5">
        <v>0.17727428256070638</v>
      </c>
      <c r="J68" s="5">
        <v>0.20001887417218542</v>
      </c>
      <c r="K68" s="5">
        <v>0.21026059602649005</v>
      </c>
      <c r="M68" s="5">
        <v>0.11140320088300219</v>
      </c>
      <c r="N68" s="5">
        <v>0.1386567328918322</v>
      </c>
      <c r="O68" s="5">
        <v>0.17471556291390727</v>
      </c>
      <c r="P68" s="5">
        <v>0.19820916114790285</v>
      </c>
      <c r="Q68" s="5">
        <v>0.20772019867549668</v>
      </c>
      <c r="R68" s="1">
        <v>770</v>
      </c>
      <c r="S68" s="1">
        <v>781</v>
      </c>
      <c r="T68" s="7">
        <v>-1.9206401766004291E-3</v>
      </c>
      <c r="U68" s="7">
        <v>1.1394591611479024E-2</v>
      </c>
      <c r="V68" s="7">
        <v>2.5587196467990962E-3</v>
      </c>
      <c r="W68" s="7">
        <v>1.8097130242825691E-3</v>
      </c>
      <c r="X68" s="6">
        <v>2.5403973509933691E-3</v>
      </c>
      <c r="Y68" s="1">
        <v>770</v>
      </c>
      <c r="Z68" s="1">
        <v>781</v>
      </c>
      <c r="AA68" s="5">
        <v>4.3426048565121406E-3</v>
      </c>
      <c r="AB68" s="5">
        <v>4.5006622516556285E-3</v>
      </c>
      <c r="AC68" s="5">
        <v>3.6252759381898455E-3</v>
      </c>
      <c r="AD68" s="5">
        <v>3.160485651214128E-3</v>
      </c>
      <c r="AE68" s="5">
        <v>4.2768211920529795E-3</v>
      </c>
      <c r="AF68" s="5">
        <v>3.1827814569536424E-3</v>
      </c>
      <c r="AG68" s="5">
        <v>5.8527593818984537E-3</v>
      </c>
      <c r="AH68" s="5">
        <v>4.7532008830022078E-3</v>
      </c>
      <c r="AI68" s="5">
        <v>6.1633554083885215E-3</v>
      </c>
      <c r="AJ68" s="5">
        <v>5.4462472406181014E-3</v>
      </c>
      <c r="AK68" s="14">
        <f t="shared" si="5"/>
        <v>-1.9206401766004293E-2</v>
      </c>
      <c r="AL68" s="14">
        <f t="shared" si="6"/>
        <v>0.11394591611479024</v>
      </c>
      <c r="AM68" s="14">
        <f t="shared" si="7"/>
        <v>2.5587196467990962E-2</v>
      </c>
      <c r="AN68" s="14">
        <f t="shared" si="8"/>
        <v>1.8097130242825693E-2</v>
      </c>
      <c r="AO68" s="14">
        <f t="shared" si="9"/>
        <v>2.5403973509933692E-2</v>
      </c>
      <c r="AP68" s="14" t="str">
        <f t="shared" si="39"/>
        <v>-</v>
      </c>
      <c r="AQ68" s="14" t="str">
        <f t="shared" si="40"/>
        <v>-</v>
      </c>
      <c r="AR68" s="14" t="str">
        <f t="shared" si="41"/>
        <v>-</v>
      </c>
      <c r="AS68" s="14" t="str">
        <f t="shared" si="42"/>
        <v>-</v>
      </c>
      <c r="AT68" s="14" t="str">
        <f t="shared" si="43"/>
        <v>-</v>
      </c>
      <c r="AU68" s="14">
        <f t="shared" si="34"/>
        <v>0.57010464877170486</v>
      </c>
      <c r="AV68" s="14">
        <f t="shared" si="35"/>
        <v>5.5625149799168772E-2</v>
      </c>
      <c r="AW68" s="14">
        <f t="shared" si="36"/>
        <v>0.49963585168380109</v>
      </c>
      <c r="AX68" s="14">
        <f t="shared" si="37"/>
        <v>0.6743356563865488</v>
      </c>
      <c r="AY68" s="14">
        <f t="shared" si="38"/>
        <v>0.55969279714939446</v>
      </c>
      <c r="BA68" s="14">
        <f t="shared" si="19"/>
        <v>-0.61786721669729316</v>
      </c>
      <c r="BB68" s="14">
        <f t="shared" si="20"/>
        <v>2.6731190492275938</v>
      </c>
      <c r="BC68" s="14">
        <f t="shared" si="21"/>
        <v>0.74136679527581695</v>
      </c>
      <c r="BD68" s="14">
        <f t="shared" si="22"/>
        <v>0.45254320041740004</v>
      </c>
      <c r="BE68" s="14">
        <f t="shared" si="23"/>
        <v>0.63541176898786489</v>
      </c>
      <c r="BF68" s="14"/>
      <c r="BG68" s="14">
        <f t="shared" si="24"/>
        <v>0.57010464877170486</v>
      </c>
      <c r="BH68" s="14">
        <f t="shared" si="25"/>
        <v>5.5625149799168772E-2</v>
      </c>
      <c r="BI68" s="14">
        <f t="shared" si="26"/>
        <v>0.49963585168380109</v>
      </c>
      <c r="BJ68" s="14">
        <f t="shared" si="27"/>
        <v>0.6743356563865488</v>
      </c>
      <c r="BK68" s="14">
        <f t="shared" si="28"/>
        <v>0.55969279714939446</v>
      </c>
    </row>
    <row r="69" spans="1:63" x14ac:dyDescent="0.2">
      <c r="A69" s="1">
        <v>782</v>
      </c>
      <c r="B69" s="1">
        <v>789</v>
      </c>
      <c r="D69">
        <v>1018.4299</v>
      </c>
      <c r="E69" s="1">
        <v>6</v>
      </c>
      <c r="F69" t="s">
        <v>202</v>
      </c>
      <c r="G69" s="5">
        <v>0.15455500367917588</v>
      </c>
      <c r="H69" s="5">
        <v>0.21202005150846209</v>
      </c>
      <c r="I69" s="5">
        <v>0.29823417954378212</v>
      </c>
      <c r="J69" s="5">
        <v>0.31914514348785872</v>
      </c>
      <c r="K69" s="5">
        <v>0.31853421633554085</v>
      </c>
      <c r="M69" s="5">
        <v>0.16958149374540102</v>
      </c>
      <c r="N69" s="5">
        <v>0.20191777041942605</v>
      </c>
      <c r="O69" s="5">
        <v>0.28658186166298755</v>
      </c>
      <c r="P69" s="5">
        <v>0.3198217439293598</v>
      </c>
      <c r="Q69" s="5">
        <v>0.31834639440765267</v>
      </c>
      <c r="R69" s="1">
        <v>782</v>
      </c>
      <c r="S69" s="1">
        <v>789</v>
      </c>
      <c r="T69" s="7">
        <v>-1.5026490066225161E-2</v>
      </c>
      <c r="U69" s="7">
        <v>1.0102281089036051E-2</v>
      </c>
      <c r="V69" s="7">
        <v>1.1652317880794662E-2</v>
      </c>
      <c r="W69" s="7">
        <v>-6.7660044150107579E-4</v>
      </c>
      <c r="X69" s="6">
        <v>1.8782192788814177E-4</v>
      </c>
      <c r="Y69" s="1">
        <v>782</v>
      </c>
      <c r="Z69" s="1">
        <v>789</v>
      </c>
      <c r="AA69" s="5">
        <v>1.0383554083885211E-2</v>
      </c>
      <c r="AB69" s="5">
        <v>1.6438189845474616E-2</v>
      </c>
      <c r="AC69" s="5">
        <v>6.7422737306843264E-3</v>
      </c>
      <c r="AD69" s="5">
        <v>9.2969094922737295E-3</v>
      </c>
      <c r="AE69" s="5">
        <v>1.4485467255334804E-2</v>
      </c>
      <c r="AF69" s="5">
        <v>6.320824135393672E-3</v>
      </c>
      <c r="AG69" s="5">
        <v>1.0480684326710817E-2</v>
      </c>
      <c r="AH69" s="5">
        <v>5.1044885945548193E-3</v>
      </c>
      <c r="AI69" s="5">
        <v>6.9659676232523907E-3</v>
      </c>
      <c r="AJ69" s="5">
        <v>9.6880058866813824E-3</v>
      </c>
      <c r="AK69" s="14">
        <f t="shared" si="5"/>
        <v>-9.0158940397350965E-2</v>
      </c>
      <c r="AL69" s="14">
        <f t="shared" si="6"/>
        <v>6.0613686534216303E-2</v>
      </c>
      <c r="AM69" s="14">
        <f t="shared" si="7"/>
        <v>6.991390728476797E-2</v>
      </c>
      <c r="AN69" s="14">
        <f t="shared" si="8"/>
        <v>-4.0596026490064552E-3</v>
      </c>
      <c r="AO69" s="14">
        <f t="shared" si="9"/>
        <v>1.1269315673288506E-3</v>
      </c>
      <c r="AP69" s="14" t="str">
        <f t="shared" si="39"/>
        <v>-</v>
      </c>
      <c r="AQ69" s="14" t="str">
        <f t="shared" si="40"/>
        <v>-</v>
      </c>
      <c r="AR69" s="14" t="str">
        <f t="shared" si="41"/>
        <v>-</v>
      </c>
      <c r="AS69" s="14" t="str">
        <f t="shared" si="42"/>
        <v>-</v>
      </c>
      <c r="AT69" s="14" t="str">
        <f t="shared" si="43"/>
        <v>-</v>
      </c>
      <c r="AU69" s="14">
        <f t="shared" si="34"/>
        <v>9.8972800405959627E-2</v>
      </c>
      <c r="AV69" s="14">
        <f t="shared" si="35"/>
        <v>0.42016957189643239</v>
      </c>
      <c r="AW69" s="14">
        <f t="shared" si="36"/>
        <v>7.5447028187946991E-2</v>
      </c>
      <c r="AX69" s="14">
        <f t="shared" si="37"/>
        <v>0.92450175822113034</v>
      </c>
      <c r="AY69" s="14">
        <f t="shared" si="38"/>
        <v>0.98600012644424218</v>
      </c>
      <c r="BA69" s="14">
        <f t="shared" si="19"/>
        <v>-2.1410339331235391</v>
      </c>
      <c r="BB69" s="14">
        <f t="shared" si="20"/>
        <v>0.89754175652080093</v>
      </c>
      <c r="BC69" s="14">
        <f t="shared" si="21"/>
        <v>2.3865868173066218</v>
      </c>
      <c r="BD69" s="14">
        <f t="shared" si="22"/>
        <v>-0.10087761936115876</v>
      </c>
      <c r="BE69" s="14">
        <f t="shared" si="23"/>
        <v>1.8667853270533625E-2</v>
      </c>
      <c r="BF69" s="14"/>
      <c r="BG69" s="14">
        <f t="shared" si="24"/>
        <v>9.8972800405959627E-2</v>
      </c>
      <c r="BH69" s="14">
        <f t="shared" si="25"/>
        <v>0.42016957189643239</v>
      </c>
      <c r="BI69" s="14">
        <f t="shared" si="26"/>
        <v>7.5447028187946991E-2</v>
      </c>
      <c r="BJ69" s="14">
        <f t="shared" si="27"/>
        <v>0.92450175822113034</v>
      </c>
      <c r="BK69" s="14">
        <f t="shared" si="28"/>
        <v>0.98600012644424218</v>
      </c>
    </row>
    <row r="70" spans="1:63" x14ac:dyDescent="0.2">
      <c r="A70" s="1">
        <v>782</v>
      </c>
      <c r="B70" s="1">
        <v>792</v>
      </c>
      <c r="D70">
        <v>1347.5885000000001</v>
      </c>
      <c r="E70" s="1">
        <v>9</v>
      </c>
      <c r="F70" t="s">
        <v>201</v>
      </c>
      <c r="G70" s="5">
        <v>0.27179666421388271</v>
      </c>
      <c r="H70" s="5">
        <v>0.32933247485896494</v>
      </c>
      <c r="I70" s="5">
        <v>0.39531101299975474</v>
      </c>
      <c r="J70" s="5">
        <v>0.40694665194996316</v>
      </c>
      <c r="K70" s="5">
        <v>0.40389354917831738</v>
      </c>
      <c r="M70" s="5">
        <v>0.26489465293107672</v>
      </c>
      <c r="N70" s="5">
        <v>0.32006352710326219</v>
      </c>
      <c r="O70" s="5">
        <v>0.39326698552857486</v>
      </c>
      <c r="P70" s="5">
        <v>0.40289269070394901</v>
      </c>
      <c r="Q70" s="5">
        <v>0.40297890605837627</v>
      </c>
      <c r="R70" s="1">
        <v>782</v>
      </c>
      <c r="S70" s="1">
        <v>792</v>
      </c>
      <c r="T70" s="7">
        <v>6.9020112828059813E-3</v>
      </c>
      <c r="U70" s="7">
        <v>9.2689477557027031E-3</v>
      </c>
      <c r="V70" s="7">
        <v>2.0440274711797874E-3</v>
      </c>
      <c r="W70" s="7">
        <v>4.053961246014196E-3</v>
      </c>
      <c r="X70" s="6">
        <v>9.1464311994110157E-4</v>
      </c>
      <c r="Y70" s="1">
        <v>782</v>
      </c>
      <c r="Z70" s="1">
        <v>792</v>
      </c>
      <c r="AA70" s="5">
        <v>5.2847682119205293E-3</v>
      </c>
      <c r="AB70" s="5">
        <v>1.1859455481972037E-2</v>
      </c>
      <c r="AC70" s="5">
        <v>7.371351483934265E-3</v>
      </c>
      <c r="AD70" s="5">
        <v>1.0772381653176354E-2</v>
      </c>
      <c r="AE70" s="5">
        <v>1.2580573951434878E-2</v>
      </c>
      <c r="AF70" s="5">
        <v>8.037037037037037E-3</v>
      </c>
      <c r="AG70" s="5">
        <v>7.0396124601422609E-3</v>
      </c>
      <c r="AH70" s="5">
        <v>7.5199901888643606E-3</v>
      </c>
      <c r="AI70" s="5">
        <v>1.0005273485405934E-2</v>
      </c>
      <c r="AJ70" s="5">
        <v>8.4017660044150098E-3</v>
      </c>
      <c r="AK70" s="14">
        <f t="shared" si="5"/>
        <v>6.211810154525383E-2</v>
      </c>
      <c r="AL70" s="14">
        <f t="shared" si="6"/>
        <v>8.3420529801324333E-2</v>
      </c>
      <c r="AM70" s="14">
        <f t="shared" si="7"/>
        <v>1.8396247240618085E-2</v>
      </c>
      <c r="AN70" s="14">
        <f t="shared" si="8"/>
        <v>3.6485651214127765E-2</v>
      </c>
      <c r="AO70" s="14">
        <f t="shared" si="9"/>
        <v>8.2317880794699136E-3</v>
      </c>
      <c r="AP70" s="14" t="str">
        <f t="shared" si="39"/>
        <v>-</v>
      </c>
      <c r="AQ70" s="14" t="str">
        <f t="shared" si="40"/>
        <v>-</v>
      </c>
      <c r="AR70" s="14" t="str">
        <f t="shared" si="41"/>
        <v>-</v>
      </c>
      <c r="AS70" s="14" t="str">
        <f t="shared" si="42"/>
        <v>-</v>
      </c>
      <c r="AT70" s="14" t="str">
        <f t="shared" si="43"/>
        <v>-</v>
      </c>
      <c r="AU70" s="14">
        <f t="shared" si="34"/>
        <v>0.28180691559402998</v>
      </c>
      <c r="AV70" s="14">
        <f t="shared" si="35"/>
        <v>0.30909077684716663</v>
      </c>
      <c r="AW70" s="14">
        <f t="shared" si="36"/>
        <v>0.753611662640569</v>
      </c>
      <c r="AX70" s="14">
        <f t="shared" si="37"/>
        <v>0.65786257972810613</v>
      </c>
      <c r="AY70" s="14">
        <f t="shared" si="38"/>
        <v>0.92163941783137027</v>
      </c>
      <c r="BA70" s="14">
        <f t="shared" si="19"/>
        <v>1.2428309242571303</v>
      </c>
      <c r="BB70" s="14">
        <f t="shared" si="20"/>
        <v>1.1640793274218335</v>
      </c>
      <c r="BC70" s="14">
        <f t="shared" si="21"/>
        <v>0.33620710845561436</v>
      </c>
      <c r="BD70" s="14">
        <f t="shared" si="22"/>
        <v>0.47759843774074301</v>
      </c>
      <c r="BE70" s="14">
        <f t="shared" si="23"/>
        <v>0.10471933262031985</v>
      </c>
      <c r="BF70" s="14"/>
      <c r="BG70" s="14">
        <f t="shared" si="24"/>
        <v>0.28180691559402998</v>
      </c>
      <c r="BH70" s="14">
        <f t="shared" si="25"/>
        <v>0.30909077684716663</v>
      </c>
      <c r="BI70" s="14">
        <f t="shared" si="26"/>
        <v>0.753611662640569</v>
      </c>
      <c r="BJ70" s="14">
        <f t="shared" si="27"/>
        <v>0.65786257972810613</v>
      </c>
      <c r="BK70" s="14">
        <f t="shared" si="28"/>
        <v>0.92163941783137027</v>
      </c>
    </row>
    <row r="71" spans="1:63" x14ac:dyDescent="0.2">
      <c r="A71" s="1">
        <v>798</v>
      </c>
      <c r="B71" s="1">
        <v>811</v>
      </c>
      <c r="D71">
        <v>1693.8214</v>
      </c>
      <c r="E71" s="1">
        <v>13</v>
      </c>
      <c r="F71" t="s">
        <v>349</v>
      </c>
      <c r="G71" s="5">
        <v>8.3489726608931905E-2</v>
      </c>
      <c r="H71" s="5">
        <v>0.13105026320258106</v>
      </c>
      <c r="I71" s="5">
        <v>0.16100730174902358</v>
      </c>
      <c r="J71" s="5">
        <v>0.21486109696043471</v>
      </c>
      <c r="K71" s="5">
        <v>0.25647104771608081</v>
      </c>
      <c r="M71" s="5">
        <v>8.8696383087111558E-2</v>
      </c>
      <c r="N71" s="5">
        <v>0.11885396501952791</v>
      </c>
      <c r="O71" s="5">
        <v>0.1529732552215996</v>
      </c>
      <c r="P71" s="5">
        <v>0.21180794701986752</v>
      </c>
      <c r="Q71" s="5">
        <v>0.24302682968245878</v>
      </c>
      <c r="R71" s="1">
        <v>798</v>
      </c>
      <c r="S71" s="1">
        <v>811</v>
      </c>
      <c r="T71" s="7">
        <v>-5.2066564781796613E-3</v>
      </c>
      <c r="U71" s="7">
        <v>1.2196298183053149E-2</v>
      </c>
      <c r="V71" s="7">
        <v>8.0340465274240068E-3</v>
      </c>
      <c r="W71" s="7">
        <v>3.0531499405671773E-3</v>
      </c>
      <c r="X71" s="6">
        <v>1.3444218033622035E-2</v>
      </c>
      <c r="Y71" s="1">
        <v>798</v>
      </c>
      <c r="Z71" s="1">
        <v>811</v>
      </c>
      <c r="AA71" s="5">
        <v>5.0714043131261672E-3</v>
      </c>
      <c r="AB71" s="5">
        <v>1.4755561215826116E-2</v>
      </c>
      <c r="AC71" s="5">
        <v>5.7944472745797247E-3</v>
      </c>
      <c r="AD71" s="5">
        <v>4.6107997962302602E-3</v>
      </c>
      <c r="AE71" s="5">
        <v>1.1475123110884699E-2</v>
      </c>
      <c r="AF71" s="5">
        <v>2.3590592630327728E-3</v>
      </c>
      <c r="AG71" s="5">
        <v>8.7136186109696041E-3</v>
      </c>
      <c r="AH71" s="5">
        <v>5.4431142808626246E-3</v>
      </c>
      <c r="AI71" s="5">
        <v>1.7605620648667008E-2</v>
      </c>
      <c r="AJ71" s="5">
        <v>4.0123110884700284E-3</v>
      </c>
      <c r="AK71" s="14">
        <f t="shared" si="5"/>
        <v>-6.7686534216335595E-2</v>
      </c>
      <c r="AL71" s="14">
        <f t="shared" si="6"/>
        <v>0.15855187637969093</v>
      </c>
      <c r="AM71" s="14">
        <f t="shared" si="7"/>
        <v>0.10444260485651209</v>
      </c>
      <c r="AN71" s="14">
        <f t="shared" si="8"/>
        <v>3.9690949227373304E-2</v>
      </c>
      <c r="AO71" s="14">
        <f t="shared" si="9"/>
        <v>0.17477483443708644</v>
      </c>
      <c r="AP71" s="14" t="str">
        <f t="shared" si="39"/>
        <v>-</v>
      </c>
      <c r="AQ71" s="14" t="str">
        <f t="shared" si="40"/>
        <v>-</v>
      </c>
      <c r="AR71" s="14" t="str">
        <f t="shared" si="41"/>
        <v>-</v>
      </c>
      <c r="AS71" s="14" t="str">
        <f t="shared" si="42"/>
        <v>-</v>
      </c>
      <c r="AT71" s="14" t="str">
        <f t="shared" si="43"/>
        <v>-</v>
      </c>
      <c r="AU71" s="14">
        <f t="shared" si="34"/>
        <v>0.18218252801478962</v>
      </c>
      <c r="AV71" s="14">
        <f t="shared" si="35"/>
        <v>0.28517194568307225</v>
      </c>
      <c r="AW71" s="14">
        <f t="shared" si="36"/>
        <v>0.15495224324058976</v>
      </c>
      <c r="AX71" s="14">
        <f t="shared" si="37"/>
        <v>0.78582202843809901</v>
      </c>
      <c r="AY71" s="14">
        <f t="shared" si="38"/>
        <v>0.12792591310251358</v>
      </c>
      <c r="BA71" s="14">
        <f t="shared" si="19"/>
        <v>-1.6123388378142929</v>
      </c>
      <c r="BB71" s="14">
        <f t="shared" si="20"/>
        <v>1.2327383183624248</v>
      </c>
      <c r="BC71" s="14">
        <f t="shared" si="21"/>
        <v>1.7503533800944684</v>
      </c>
      <c r="BD71" s="14">
        <f t="shared" si="22"/>
        <v>0.29057096738630028</v>
      </c>
      <c r="BE71" s="14">
        <f t="shared" si="23"/>
        <v>1.9155461442808488</v>
      </c>
      <c r="BF71" s="14"/>
      <c r="BG71" s="14">
        <f t="shared" si="24"/>
        <v>0.18218252801478962</v>
      </c>
      <c r="BH71" s="14">
        <f t="shared" si="25"/>
        <v>0.28517194568307225</v>
      </c>
      <c r="BI71" s="14">
        <f t="shared" si="26"/>
        <v>0.15495224324058976</v>
      </c>
      <c r="BJ71" s="14">
        <f t="shared" si="27"/>
        <v>0.78582202843809901</v>
      </c>
      <c r="BK71" s="14">
        <f t="shared" si="28"/>
        <v>0.12792591310251358</v>
      </c>
    </row>
    <row r="72" spans="1:63" x14ac:dyDescent="0.2">
      <c r="A72" s="1">
        <v>815</v>
      </c>
      <c r="B72" s="1">
        <v>821</v>
      </c>
      <c r="D72">
        <v>902.51279999999997</v>
      </c>
      <c r="E72" s="1">
        <v>6</v>
      </c>
      <c r="F72" t="s">
        <v>199</v>
      </c>
      <c r="G72" s="5">
        <v>9.8743561442236928E-3</v>
      </c>
      <c r="H72" s="5">
        <v>6.7422737306843264E-3</v>
      </c>
      <c r="I72" s="5">
        <v>8.7152317880794701E-3</v>
      </c>
      <c r="J72" s="5">
        <v>6.5540838852097124E-3</v>
      </c>
      <c r="K72" s="5">
        <v>7.66298749080206E-3</v>
      </c>
      <c r="M72" s="5">
        <v>2.8918322295805742E-3</v>
      </c>
      <c r="N72" s="5">
        <v>2.4735099337748344E-3</v>
      </c>
      <c r="O72" s="5">
        <v>5.655445180279617E-3</v>
      </c>
      <c r="P72" s="5">
        <v>8.7211184694628401E-3</v>
      </c>
      <c r="Q72" s="5">
        <v>4.238042678440029E-3</v>
      </c>
      <c r="R72" s="1">
        <v>815</v>
      </c>
      <c r="S72" s="1">
        <v>821</v>
      </c>
      <c r="T72" s="7">
        <v>6.9825239146431208E-3</v>
      </c>
      <c r="U72" s="7">
        <v>4.2687637969094933E-3</v>
      </c>
      <c r="V72" s="7">
        <v>3.0597866077998531E-3</v>
      </c>
      <c r="W72" s="7">
        <v>-2.1670345842531268E-3</v>
      </c>
      <c r="X72" s="6">
        <v>3.4249448123620306E-3</v>
      </c>
      <c r="Y72" s="1">
        <v>815</v>
      </c>
      <c r="Z72" s="1">
        <v>821</v>
      </c>
      <c r="AA72" s="5">
        <v>4.1054083885209711E-3</v>
      </c>
      <c r="AB72" s="5">
        <v>2.2669242089771889E-3</v>
      </c>
      <c r="AC72" s="5">
        <v>4.1552612214863869E-3</v>
      </c>
      <c r="AD72" s="5">
        <v>2.7603016924208977E-3</v>
      </c>
      <c r="AE72" s="5">
        <v>1.8833701250919794E-3</v>
      </c>
      <c r="AF72" s="5">
        <v>4.245584988962472E-3</v>
      </c>
      <c r="AG72" s="5">
        <v>2.8703090507726267E-3</v>
      </c>
      <c r="AH72" s="5">
        <v>4.3636865342163347E-3</v>
      </c>
      <c r="AI72" s="5">
        <v>5.5949227373068428E-3</v>
      </c>
      <c r="AJ72" s="5">
        <v>1.5848050036791758E-3</v>
      </c>
      <c r="AK72" s="14">
        <f t="shared" si="5"/>
        <v>4.1895143487858721E-2</v>
      </c>
      <c r="AL72" s="14">
        <f t="shared" si="6"/>
        <v>2.561258278145696E-2</v>
      </c>
      <c r="AM72" s="14">
        <f t="shared" si="7"/>
        <v>1.8358719646799117E-2</v>
      </c>
      <c r="AN72" s="14">
        <f t="shared" si="8"/>
        <v>-1.3002207505518761E-2</v>
      </c>
      <c r="AO72" s="14">
        <f t="shared" si="9"/>
        <v>2.0549668874172183E-2</v>
      </c>
      <c r="AP72" s="14" t="str">
        <f t="shared" si="39"/>
        <v>-</v>
      </c>
      <c r="AQ72" s="14" t="str">
        <f t="shared" si="40"/>
        <v>-</v>
      </c>
      <c r="AR72" s="14" t="str">
        <f t="shared" si="41"/>
        <v>-</v>
      </c>
      <c r="AS72" s="14" t="str">
        <f t="shared" si="42"/>
        <v>-</v>
      </c>
      <c r="AT72" s="14" t="str">
        <f t="shared" si="43"/>
        <v>-</v>
      </c>
      <c r="AU72" s="14">
        <f t="shared" si="34"/>
        <v>0.10996397691991719</v>
      </c>
      <c r="AV72" s="14">
        <f t="shared" si="35"/>
        <v>0.11330420943008045</v>
      </c>
      <c r="AW72" s="14">
        <f t="shared" si="36"/>
        <v>0.42878017184521627</v>
      </c>
      <c r="AX72" s="14">
        <f t="shared" si="37"/>
        <v>0.57985863182554098</v>
      </c>
      <c r="AY72" s="14">
        <f t="shared" si="38"/>
        <v>7.355134844040126E-2</v>
      </c>
      <c r="BA72" s="14">
        <f t="shared" si="19"/>
        <v>2.0478056814291152</v>
      </c>
      <c r="BB72" s="14">
        <f t="shared" si="20"/>
        <v>2.0214980830839089</v>
      </c>
      <c r="BC72" s="14">
        <f t="shared" si="21"/>
        <v>0.87953042368259604</v>
      </c>
      <c r="BD72" s="14">
        <f t="shared" si="22"/>
        <v>-0.60162589348564144</v>
      </c>
      <c r="BE72" s="14">
        <f t="shared" si="23"/>
        <v>2.4100432807339027</v>
      </c>
      <c r="BF72" s="14"/>
      <c r="BG72" s="14">
        <f t="shared" si="24"/>
        <v>0.10996397691991719</v>
      </c>
      <c r="BH72" s="14">
        <f t="shared" si="25"/>
        <v>0.11330420943008045</v>
      </c>
      <c r="BI72" s="14">
        <f t="shared" si="26"/>
        <v>0.42878017184521627</v>
      </c>
      <c r="BJ72" s="14">
        <f t="shared" si="27"/>
        <v>0.57985863182554098</v>
      </c>
      <c r="BK72" s="14">
        <f t="shared" si="28"/>
        <v>7.355134844040126E-2</v>
      </c>
    </row>
    <row r="73" spans="1:63" x14ac:dyDescent="0.2">
      <c r="A73" s="1">
        <v>822</v>
      </c>
      <c r="B73" s="1">
        <v>830</v>
      </c>
      <c r="D73">
        <v>1087.5166999999999</v>
      </c>
      <c r="E73" s="1">
        <v>8</v>
      </c>
      <c r="F73" t="s">
        <v>198</v>
      </c>
      <c r="G73" s="5">
        <v>9.6172185430463575E-2</v>
      </c>
      <c r="H73" s="5">
        <v>0.11667577262693157</v>
      </c>
      <c r="I73" s="5">
        <v>0.13101172737306843</v>
      </c>
      <c r="J73" s="5">
        <v>0.19534450883002205</v>
      </c>
      <c r="K73" s="5">
        <v>0.27297061258278144</v>
      </c>
      <c r="M73" s="5">
        <v>9.1431429359823402E-2</v>
      </c>
      <c r="N73" s="5">
        <v>0.1116353476821192</v>
      </c>
      <c r="O73" s="5">
        <v>0.1312385485651214</v>
      </c>
      <c r="P73" s="5">
        <v>0.19532077814569537</v>
      </c>
      <c r="Q73" s="5">
        <v>0.27194053532008827</v>
      </c>
      <c r="R73" s="1">
        <v>822</v>
      </c>
      <c r="S73" s="1">
        <v>830</v>
      </c>
      <c r="T73" s="7">
        <v>4.740756070640173E-3</v>
      </c>
      <c r="U73" s="7">
        <v>5.0404249448123672E-3</v>
      </c>
      <c r="V73" s="7">
        <v>-2.2682119205297722E-4</v>
      </c>
      <c r="W73" s="7">
        <v>2.3730684326688596E-5</v>
      </c>
      <c r="X73" s="6">
        <v>1.0300772626931529E-3</v>
      </c>
      <c r="Y73" s="1">
        <v>822</v>
      </c>
      <c r="Z73" s="1">
        <v>830</v>
      </c>
      <c r="AA73" s="5">
        <v>8.768625827814569E-3</v>
      </c>
      <c r="AB73" s="5">
        <v>3.627621412803532E-3</v>
      </c>
      <c r="AC73" s="5">
        <v>3.8436810154525384E-3</v>
      </c>
      <c r="AD73" s="5">
        <v>6.7982891832229575E-3</v>
      </c>
      <c r="AE73" s="5">
        <v>9.3188465783664472E-3</v>
      </c>
      <c r="AF73" s="5">
        <v>6.9413631346578368E-3</v>
      </c>
      <c r="AG73" s="5">
        <v>9.6503863134657832E-3</v>
      </c>
      <c r="AH73" s="5">
        <v>5.4728200883002211E-3</v>
      </c>
      <c r="AI73" s="5">
        <v>1.4532974613686533E-2</v>
      </c>
      <c r="AJ73" s="5">
        <v>6.0669150110375268E-3</v>
      </c>
      <c r="AK73" s="14">
        <f t="shared" ref="AK73:AK136" si="44">T73*$E73</f>
        <v>3.7926048565121384E-2</v>
      </c>
      <c r="AL73" s="14">
        <f t="shared" ref="AL73:AL136" si="45">U73*$E73</f>
        <v>4.0323399558498937E-2</v>
      </c>
      <c r="AM73" s="14">
        <f t="shared" ref="AM73:AM136" si="46">V73*$E73</f>
        <v>-1.8145695364238177E-3</v>
      </c>
      <c r="AN73" s="14">
        <f t="shared" ref="AN73:AN136" si="47">W73*$E73</f>
        <v>1.8984547461350877E-4</v>
      </c>
      <c r="AO73" s="14">
        <f t="shared" ref="AO73:AO136" si="48">X73*$E73</f>
        <v>8.2406181015452235E-3</v>
      </c>
      <c r="AP73" s="14" t="str">
        <f t="shared" si="39"/>
        <v>-</v>
      </c>
      <c r="AQ73" s="14" t="str">
        <f t="shared" si="40"/>
        <v>-</v>
      </c>
      <c r="AR73" s="14" t="str">
        <f t="shared" si="41"/>
        <v>-</v>
      </c>
      <c r="AS73" s="14" t="str">
        <f t="shared" si="42"/>
        <v>-</v>
      </c>
      <c r="AT73" s="14" t="str">
        <f t="shared" si="43"/>
        <v>-</v>
      </c>
      <c r="AU73" s="14">
        <f t="shared" si="34"/>
        <v>0.50352917142779496</v>
      </c>
      <c r="AV73" s="14">
        <f t="shared" si="35"/>
        <v>0.44479495428633459</v>
      </c>
      <c r="AW73" s="14">
        <f t="shared" si="36"/>
        <v>0.95597339869551035</v>
      </c>
      <c r="AX73" s="14">
        <f t="shared" si="37"/>
        <v>0.99807864785882638</v>
      </c>
      <c r="AY73" s="14">
        <f t="shared" si="38"/>
        <v>0.88030453023695376</v>
      </c>
      <c r="BA73" s="14">
        <f t="shared" ref="BA73:BA88" si="49">T73/SQRT(AA73*AA73/$AY$3+AF73*AF73/$AY$3)</f>
        <v>0.73422533930741896</v>
      </c>
      <c r="BB73" s="14">
        <f t="shared" ref="BB73:BB88" si="50">U73/SQRT(AB73*AB73/$AY$3+AG73*AG73/$AY$3)</f>
        <v>0.84680303773152676</v>
      </c>
      <c r="BC73" s="14">
        <f t="shared" ref="BC73:BC88" si="51">V73/SQRT(AC73*AC73/$AY$3+AH73*AH73/$AY$3)</f>
        <v>-5.8744330307589909E-2</v>
      </c>
      <c r="BD73" s="14">
        <f t="shared" ref="BD73:BD88" si="52">W73/SQRT(AD73*AD73/$AY$3+AI73*AI73/$AY$3)</f>
        <v>2.5618063575495514E-3</v>
      </c>
      <c r="BE73" s="14">
        <f t="shared" ref="BE73:BE88" si="53">X73/SQRT(AE73*AE73/$AY$3+AJ73*AJ73/$AY$3)</f>
        <v>0.16044871720981432</v>
      </c>
      <c r="BF73" s="14"/>
      <c r="BG73" s="14">
        <f t="shared" ref="BG73:BG88" si="54">_xlfn.T.DIST.2T(ABS(BA73),4)</f>
        <v>0.50352917142779496</v>
      </c>
      <c r="BH73" s="14">
        <f t="shared" ref="BH73:BH88" si="55">_xlfn.T.DIST.2T(ABS(BB73),4)</f>
        <v>0.44479495428633459</v>
      </c>
      <c r="BI73" s="14">
        <f t="shared" ref="BI73:BI88" si="56">_xlfn.T.DIST.2T(ABS(BC73),4)</f>
        <v>0.95597339869551035</v>
      </c>
      <c r="BJ73" s="14">
        <f t="shared" ref="BJ73:BJ88" si="57">_xlfn.T.DIST.2T(ABS(BD73),4)</f>
        <v>0.99807864785882638</v>
      </c>
      <c r="BK73" s="14">
        <f t="shared" ref="BK73:BK88" si="58">_xlfn.T.DIST.2T(ABS(BE73),4)</f>
        <v>0.88030453023695376</v>
      </c>
    </row>
    <row r="74" spans="1:63" x14ac:dyDescent="0.2">
      <c r="A74" s="1">
        <v>831</v>
      </c>
      <c r="B74" s="1">
        <v>839</v>
      </c>
      <c r="D74">
        <v>1065.5583999999999</v>
      </c>
      <c r="E74" s="1">
        <v>7</v>
      </c>
      <c r="F74" t="s">
        <v>197</v>
      </c>
      <c r="G74" s="5">
        <v>2.7370545569221062E-2</v>
      </c>
      <c r="H74" s="5">
        <v>4.9352097130242828E-2</v>
      </c>
      <c r="I74" s="5">
        <v>7.5845316934720908E-2</v>
      </c>
      <c r="J74" s="5">
        <v>9.4327972248502048E-2</v>
      </c>
      <c r="K74" s="5">
        <v>0.183521917376222</v>
      </c>
      <c r="M74" s="5">
        <v>3.3376695048880481E-2</v>
      </c>
      <c r="N74" s="5">
        <v>4.1989908546199932E-2</v>
      </c>
      <c r="O74" s="5">
        <v>7.0151371807000942E-2</v>
      </c>
      <c r="P74" s="5">
        <v>9.532134973194574E-2</v>
      </c>
      <c r="Q74" s="5">
        <v>0.18928997161778618</v>
      </c>
      <c r="R74" s="1">
        <v>831</v>
      </c>
      <c r="S74" s="1">
        <v>839</v>
      </c>
      <c r="T74" s="7">
        <v>-6.0061494796594152E-3</v>
      </c>
      <c r="U74" s="7">
        <v>7.3621885840428943E-3</v>
      </c>
      <c r="V74" s="7">
        <v>5.6939451277199628E-3</v>
      </c>
      <c r="W74" s="7">
        <v>-9.9337748344370427E-4</v>
      </c>
      <c r="X74" s="6">
        <v>-5.7680542415641705E-3</v>
      </c>
      <c r="Y74" s="1">
        <v>831</v>
      </c>
      <c r="Z74" s="1">
        <v>839</v>
      </c>
      <c r="AA74" s="5">
        <v>9.9955849889624727E-3</v>
      </c>
      <c r="AB74" s="5">
        <v>5.8754336171554719E-3</v>
      </c>
      <c r="AC74" s="5">
        <v>5.554241564175339E-3</v>
      </c>
      <c r="AD74" s="5">
        <v>6.2202775149795015E-3</v>
      </c>
      <c r="AE74" s="5">
        <v>5.0673289183222952E-3</v>
      </c>
      <c r="AF74" s="5">
        <v>4.6769157994323556E-3</v>
      </c>
      <c r="AG74" s="5">
        <v>7.837748344370862E-3</v>
      </c>
      <c r="AH74" s="5">
        <v>7.2954903815830967E-3</v>
      </c>
      <c r="AI74" s="5">
        <v>8.6937874487543355E-3</v>
      </c>
      <c r="AJ74" s="5">
        <v>7.0949227373068441E-3</v>
      </c>
      <c r="AK74" s="14">
        <f t="shared" si="44"/>
        <v>-4.204304635761591E-2</v>
      </c>
      <c r="AL74" s="14">
        <f t="shared" si="45"/>
        <v>5.1535320088300259E-2</v>
      </c>
      <c r="AM74" s="14">
        <f t="shared" si="46"/>
        <v>3.9857615894039737E-2</v>
      </c>
      <c r="AN74" s="14">
        <f t="shared" si="47"/>
        <v>-6.9536423841059297E-3</v>
      </c>
      <c r="AO74" s="14">
        <f t="shared" si="48"/>
        <v>-4.0376379690949191E-2</v>
      </c>
      <c r="AP74" s="14" t="str">
        <f t="shared" si="39"/>
        <v>-</v>
      </c>
      <c r="AQ74" s="14" t="str">
        <f t="shared" si="40"/>
        <v>-</v>
      </c>
      <c r="AR74" s="14" t="str">
        <f t="shared" si="41"/>
        <v>-</v>
      </c>
      <c r="AS74" s="14" t="str">
        <f t="shared" si="42"/>
        <v>-</v>
      </c>
      <c r="AT74" s="14" t="str">
        <f t="shared" si="43"/>
        <v>-</v>
      </c>
      <c r="AU74" s="14">
        <f t="shared" si="34"/>
        <v>0.39922504861897851</v>
      </c>
      <c r="AV74" s="14">
        <f t="shared" si="35"/>
        <v>0.26289418914788026</v>
      </c>
      <c r="AW74" s="14">
        <f t="shared" si="36"/>
        <v>0.34266462521425717</v>
      </c>
      <c r="AX74" s="14">
        <f t="shared" si="37"/>
        <v>0.87993165893677761</v>
      </c>
      <c r="AY74" s="14">
        <f t="shared" si="38"/>
        <v>0.31573898355736535</v>
      </c>
      <c r="BA74" s="14">
        <f t="shared" si="49"/>
        <v>-0.9426693767672818</v>
      </c>
      <c r="BB74" s="14">
        <f t="shared" si="50"/>
        <v>1.3017955086183115</v>
      </c>
      <c r="BC74" s="14">
        <f t="shared" si="51"/>
        <v>1.0755822333130682</v>
      </c>
      <c r="BD74" s="14">
        <f t="shared" si="52"/>
        <v>-0.16095394232285998</v>
      </c>
      <c r="BE74" s="14">
        <f t="shared" si="53"/>
        <v>-1.1458774365292965</v>
      </c>
      <c r="BF74" s="14"/>
      <c r="BG74" s="14">
        <f t="shared" si="54"/>
        <v>0.39922504861897851</v>
      </c>
      <c r="BH74" s="14">
        <f t="shared" si="55"/>
        <v>0.26289418914788026</v>
      </c>
      <c r="BI74" s="14">
        <f t="shared" si="56"/>
        <v>0.34266462521425717</v>
      </c>
      <c r="BJ74" s="14">
        <f t="shared" si="57"/>
        <v>0.87993165893677761</v>
      </c>
      <c r="BK74" s="14">
        <f t="shared" si="58"/>
        <v>0.31573898355736535</v>
      </c>
    </row>
    <row r="75" spans="1:63" x14ac:dyDescent="0.2">
      <c r="A75" s="1">
        <v>848</v>
      </c>
      <c r="B75" s="1">
        <v>859</v>
      </c>
      <c r="D75">
        <v>1426.7471</v>
      </c>
      <c r="E75" s="1">
        <v>11</v>
      </c>
      <c r="F75" t="s">
        <v>196</v>
      </c>
      <c r="G75" s="5">
        <v>8.0166967690146501E-2</v>
      </c>
      <c r="H75" s="5">
        <v>0.11766094722054989</v>
      </c>
      <c r="I75" s="5">
        <v>0.16391601444912704</v>
      </c>
      <c r="J75" s="5">
        <v>0.20761057595825808</v>
      </c>
      <c r="K75" s="5">
        <v>0.28225938189845501</v>
      </c>
      <c r="M75" s="5">
        <v>8.7120810756572353E-2</v>
      </c>
      <c r="N75" s="5">
        <v>0.1164108970499699</v>
      </c>
      <c r="O75" s="5">
        <v>0.16636062612883806</v>
      </c>
      <c r="P75" s="5">
        <v>0.22059512341962673</v>
      </c>
      <c r="Q75" s="5">
        <v>0.31182279751153902</v>
      </c>
      <c r="R75" s="1">
        <v>848</v>
      </c>
      <c r="S75" s="1">
        <v>859</v>
      </c>
      <c r="T75" s="7">
        <v>-6.9538430664258521E-3</v>
      </c>
      <c r="U75" s="7">
        <v>1.2500501705799832E-3</v>
      </c>
      <c r="V75" s="7">
        <v>-2.4446116797110229E-3</v>
      </c>
      <c r="W75" s="7">
        <v>-1.2984547461368651E-2</v>
      </c>
      <c r="X75" s="6">
        <v>-2.9563415613084509E-2</v>
      </c>
      <c r="Y75" s="1">
        <v>848</v>
      </c>
      <c r="Z75" s="1">
        <v>859</v>
      </c>
      <c r="AA75" s="5">
        <v>2.0919125025085287E-3</v>
      </c>
      <c r="AB75" s="5">
        <v>8.0541842263696563E-3</v>
      </c>
      <c r="AC75" s="5">
        <v>5.2408187838651416E-3</v>
      </c>
      <c r="AD75" s="5">
        <v>2.3308248043347377E-3</v>
      </c>
      <c r="AE75" s="5">
        <v>6.82761388721653E-3</v>
      </c>
      <c r="AF75" s="5">
        <v>5.1311458960465583E-3</v>
      </c>
      <c r="AG75" s="5">
        <v>3.3955448524984949E-3</v>
      </c>
      <c r="AH75" s="5">
        <v>2.5437487457355005E-3</v>
      </c>
      <c r="AI75" s="5">
        <v>8.7848685530804733E-3</v>
      </c>
      <c r="AJ75" s="5">
        <v>2.57967088099538E-3</v>
      </c>
      <c r="AK75" s="14">
        <f t="shared" si="44"/>
        <v>-7.6492273730684374E-2</v>
      </c>
      <c r="AL75" s="14">
        <f t="shared" si="45"/>
        <v>1.3750551876379816E-2</v>
      </c>
      <c r="AM75" s="14">
        <f t="shared" si="46"/>
        <v>-2.6890728476821252E-2</v>
      </c>
      <c r="AN75" s="14">
        <f t="shared" si="47"/>
        <v>-0.14283002207505516</v>
      </c>
      <c r="AO75" s="14">
        <f t="shared" si="48"/>
        <v>-0.3251975717439296</v>
      </c>
      <c r="AP75" s="14" t="str">
        <f t="shared" si="39"/>
        <v>-</v>
      </c>
      <c r="AQ75" s="14" t="str">
        <f t="shared" si="40"/>
        <v>-</v>
      </c>
      <c r="AR75" s="14" t="str">
        <f t="shared" si="41"/>
        <v>-</v>
      </c>
      <c r="AS75" s="14" t="str">
        <f t="shared" si="42"/>
        <v>-</v>
      </c>
      <c r="AT75" s="14" t="str">
        <f t="shared" si="43"/>
        <v>+</v>
      </c>
      <c r="AU75" s="14">
        <f t="shared" si="34"/>
        <v>9.5423334110360275E-2</v>
      </c>
      <c r="AV75" s="14">
        <f t="shared" si="35"/>
        <v>0.8165552205250507</v>
      </c>
      <c r="AW75" s="14">
        <f t="shared" si="36"/>
        <v>0.50758285657505497</v>
      </c>
      <c r="AX75" s="14">
        <f t="shared" si="37"/>
        <v>6.8617772729128904E-2</v>
      </c>
      <c r="AY75" s="14">
        <f t="shared" si="38"/>
        <v>2.1738228489277191E-3</v>
      </c>
      <c r="BA75" s="14">
        <f t="shared" si="49"/>
        <v>-2.1736153207657174</v>
      </c>
      <c r="BB75" s="14">
        <f t="shared" si="50"/>
        <v>0.24770940994422586</v>
      </c>
      <c r="BC75" s="14">
        <f t="shared" si="51"/>
        <v>-0.72683329662989793</v>
      </c>
      <c r="BD75" s="14">
        <f t="shared" si="52"/>
        <v>-2.4744570197409348</v>
      </c>
      <c r="BE75" s="14">
        <f t="shared" si="53"/>
        <v>-7.0156797710360443</v>
      </c>
      <c r="BF75" s="14"/>
      <c r="BG75" s="14">
        <f t="shared" si="54"/>
        <v>9.5423334110360275E-2</v>
      </c>
      <c r="BH75" s="14">
        <f t="shared" si="55"/>
        <v>0.8165552205250507</v>
      </c>
      <c r="BI75" s="14">
        <f t="shared" si="56"/>
        <v>0.50758285657505497</v>
      </c>
      <c r="BJ75" s="14">
        <f t="shared" si="57"/>
        <v>6.8617772729128904E-2</v>
      </c>
      <c r="BK75" s="14">
        <f t="shared" si="58"/>
        <v>2.1738228489277191E-3</v>
      </c>
    </row>
    <row r="76" spans="1:63" x14ac:dyDescent="0.2">
      <c r="A76" s="1">
        <v>871</v>
      </c>
      <c r="B76" s="1">
        <v>879</v>
      </c>
      <c r="D76">
        <v>1111.5279</v>
      </c>
      <c r="E76" s="1">
        <v>8</v>
      </c>
      <c r="F76" t="s">
        <v>195</v>
      </c>
      <c r="G76" s="5">
        <v>8.2685982339955846E-2</v>
      </c>
      <c r="H76" s="5">
        <v>0.13695088300220751</v>
      </c>
      <c r="I76" s="5">
        <v>0.16985527041942605</v>
      </c>
      <c r="J76" s="5">
        <v>0.19485954746136863</v>
      </c>
      <c r="K76" s="5">
        <v>0.19859906181015452</v>
      </c>
      <c r="M76" s="5">
        <v>8.8509933774834432E-2</v>
      </c>
      <c r="N76" s="5">
        <v>0.12456788079470198</v>
      </c>
      <c r="O76" s="5">
        <v>0.16842356512141279</v>
      </c>
      <c r="P76" s="5">
        <v>0.18302524834437087</v>
      </c>
      <c r="Q76" s="5">
        <v>0.19193874172185432</v>
      </c>
      <c r="R76" s="1">
        <v>871</v>
      </c>
      <c r="S76" s="1">
        <v>879</v>
      </c>
      <c r="T76" s="7">
        <v>-5.8239514348785906E-3</v>
      </c>
      <c r="U76" s="7">
        <v>1.238300220750551E-2</v>
      </c>
      <c r="V76" s="7">
        <v>1.4317052980132561E-3</v>
      </c>
      <c r="W76" s="7">
        <v>1.1834299116997783E-2</v>
      </c>
      <c r="X76" s="6">
        <v>6.6603200883002108E-3</v>
      </c>
      <c r="Y76" s="1">
        <v>871</v>
      </c>
      <c r="Z76" s="1">
        <v>879</v>
      </c>
      <c r="AA76" s="5">
        <v>5.2421357615894037E-3</v>
      </c>
      <c r="AB76" s="5">
        <v>6.5783664459161144E-3</v>
      </c>
      <c r="AC76" s="5">
        <v>8.2286147902869752E-3</v>
      </c>
      <c r="AD76" s="5">
        <v>5.6873620309050776E-3</v>
      </c>
      <c r="AE76" s="5">
        <v>1.2108167770419426E-2</v>
      </c>
      <c r="AF76" s="5">
        <v>5.8468543046357613E-3</v>
      </c>
      <c r="AG76" s="5">
        <v>5.7515176600441498E-3</v>
      </c>
      <c r="AH76" s="5">
        <v>7.6804635761589402E-3</v>
      </c>
      <c r="AI76" s="5">
        <v>1.0904525386313466E-2</v>
      </c>
      <c r="AJ76" s="5">
        <v>1.0966059602649006E-2</v>
      </c>
      <c r="AK76" s="14">
        <f t="shared" si="44"/>
        <v>-4.6591611479028724E-2</v>
      </c>
      <c r="AL76" s="14">
        <f t="shared" si="45"/>
        <v>9.9064017660044079E-2</v>
      </c>
      <c r="AM76" s="14">
        <f t="shared" si="46"/>
        <v>1.1453642384106049E-2</v>
      </c>
      <c r="AN76" s="14">
        <f t="shared" si="47"/>
        <v>9.467439293598226E-2</v>
      </c>
      <c r="AO76" s="14">
        <f t="shared" si="48"/>
        <v>5.3282560706401687E-2</v>
      </c>
      <c r="AP76" s="14" t="str">
        <f t="shared" si="39"/>
        <v>-</v>
      </c>
      <c r="AQ76" s="14" t="str">
        <f t="shared" si="40"/>
        <v>-</v>
      </c>
      <c r="AR76" s="14" t="str">
        <f t="shared" si="41"/>
        <v>-</v>
      </c>
      <c r="AS76" s="14" t="str">
        <f t="shared" si="42"/>
        <v>-</v>
      </c>
      <c r="AT76" s="14" t="str">
        <f t="shared" si="43"/>
        <v>-</v>
      </c>
      <c r="AU76" s="14">
        <f t="shared" si="34"/>
        <v>0.26829025591710143</v>
      </c>
      <c r="AV76" s="14">
        <f t="shared" si="35"/>
        <v>7.0102693623191395E-2</v>
      </c>
      <c r="AW76" s="14">
        <f t="shared" si="36"/>
        <v>0.83642008856136918</v>
      </c>
      <c r="AX76" s="14">
        <f t="shared" si="37"/>
        <v>0.17090881048741385</v>
      </c>
      <c r="AY76" s="14">
        <f t="shared" si="38"/>
        <v>0.51903941735080061</v>
      </c>
      <c r="BA76" s="14">
        <f t="shared" si="49"/>
        <v>-1.284566421296645</v>
      </c>
      <c r="BB76" s="14">
        <f t="shared" si="50"/>
        <v>2.4545293736101144</v>
      </c>
      <c r="BC76" s="14">
        <f t="shared" si="51"/>
        <v>0.22030613918590569</v>
      </c>
      <c r="BD76" s="14">
        <f t="shared" si="52"/>
        <v>1.6666662571284596</v>
      </c>
      <c r="BE76" s="14">
        <f t="shared" si="53"/>
        <v>0.70617478429030101</v>
      </c>
      <c r="BF76" s="14"/>
      <c r="BG76" s="14">
        <f t="shared" si="54"/>
        <v>0.26829025591710143</v>
      </c>
      <c r="BH76" s="14">
        <f t="shared" si="55"/>
        <v>7.0102693623191395E-2</v>
      </c>
      <c r="BI76" s="14">
        <f t="shared" si="56"/>
        <v>0.83642008856136918</v>
      </c>
      <c r="BJ76" s="14">
        <f t="shared" si="57"/>
        <v>0.17090881048741385</v>
      </c>
      <c r="BK76" s="14">
        <f t="shared" si="58"/>
        <v>0.51903941735080061</v>
      </c>
    </row>
    <row r="77" spans="1:63" x14ac:dyDescent="0.2">
      <c r="A77" s="1">
        <v>873</v>
      </c>
      <c r="B77" s="1">
        <v>893</v>
      </c>
      <c r="D77">
        <v>2468.2316999999998</v>
      </c>
      <c r="E77" s="1">
        <v>20</v>
      </c>
      <c r="F77" t="s">
        <v>194</v>
      </c>
      <c r="G77" s="5">
        <v>0.11444139072847682</v>
      </c>
      <c r="H77" s="5">
        <v>0.18642455849889625</v>
      </c>
      <c r="I77" s="5">
        <v>0.22741848785871963</v>
      </c>
      <c r="J77" s="5">
        <v>0.23114100441501104</v>
      </c>
      <c r="K77" s="5">
        <v>0.25263383002207507</v>
      </c>
      <c r="M77" s="5">
        <v>0.12220044150110375</v>
      </c>
      <c r="N77" s="5">
        <v>0.17678167770419426</v>
      </c>
      <c r="O77" s="5">
        <v>0.22409133554083882</v>
      </c>
      <c r="P77" s="5">
        <v>0.23149812362030905</v>
      </c>
      <c r="Q77" s="5">
        <v>0.25530987858719645</v>
      </c>
      <c r="R77" s="1">
        <v>873</v>
      </c>
      <c r="S77" s="1">
        <v>893</v>
      </c>
      <c r="T77" s="7">
        <v>-7.7590507726269129E-3</v>
      </c>
      <c r="U77" s="7">
        <v>9.6428807947019947E-3</v>
      </c>
      <c r="V77" s="7">
        <v>3.3271523178807889E-3</v>
      </c>
      <c r="W77" s="7">
        <v>-3.5711920529803186E-4</v>
      </c>
      <c r="X77" s="6">
        <v>-2.6760485651214209E-3</v>
      </c>
      <c r="Y77" s="1">
        <v>873</v>
      </c>
      <c r="Z77" s="1">
        <v>893</v>
      </c>
      <c r="AA77" s="5">
        <v>6.0554083885209714E-3</v>
      </c>
      <c r="AB77" s="5">
        <v>5.5618101545253859E-3</v>
      </c>
      <c r="AC77" s="5">
        <v>3.4012141280353198E-3</v>
      </c>
      <c r="AD77" s="5">
        <v>3.0900662251655631E-3</v>
      </c>
      <c r="AE77" s="5">
        <v>7.0673289183222961E-3</v>
      </c>
      <c r="AF77" s="5">
        <v>5.5853752759381899E-3</v>
      </c>
      <c r="AG77" s="5">
        <v>9.0041390728476823E-3</v>
      </c>
      <c r="AH77" s="5">
        <v>3.7199227373068437E-3</v>
      </c>
      <c r="AI77" s="5">
        <v>9.7155077262693172E-3</v>
      </c>
      <c r="AJ77" s="5">
        <v>5.8230684326710811E-3</v>
      </c>
      <c r="AK77" s="14">
        <f t="shared" si="44"/>
        <v>-0.15518101545253826</v>
      </c>
      <c r="AL77" s="14">
        <f t="shared" si="45"/>
        <v>0.19285761589403988</v>
      </c>
      <c r="AM77" s="14">
        <f t="shared" si="46"/>
        <v>6.6543046357615779E-2</v>
      </c>
      <c r="AN77" s="14">
        <f t="shared" si="47"/>
        <v>-7.1423841059606377E-3</v>
      </c>
      <c r="AO77" s="14">
        <f t="shared" si="48"/>
        <v>-5.3520971302428416E-2</v>
      </c>
      <c r="AP77" s="14" t="str">
        <f t="shared" si="39"/>
        <v>-</v>
      </c>
      <c r="AQ77" s="14" t="str">
        <f t="shared" si="40"/>
        <v>-</v>
      </c>
      <c r="AR77" s="14" t="str">
        <f t="shared" si="41"/>
        <v>-</v>
      </c>
      <c r="AS77" s="14" t="str">
        <f t="shared" si="42"/>
        <v>-</v>
      </c>
      <c r="AT77" s="14" t="str">
        <f t="shared" si="43"/>
        <v>-</v>
      </c>
      <c r="AU77" s="14">
        <f t="shared" si="34"/>
        <v>0.1781509362398333</v>
      </c>
      <c r="AV77" s="14">
        <f t="shared" si="35"/>
        <v>0.18967556702750041</v>
      </c>
      <c r="AW77" s="14">
        <f t="shared" si="36"/>
        <v>0.31668686162837406</v>
      </c>
      <c r="AX77" s="14">
        <f t="shared" si="37"/>
        <v>0.95453138546073046</v>
      </c>
      <c r="AY77" s="14">
        <f t="shared" si="38"/>
        <v>0.63936568643716929</v>
      </c>
      <c r="BA77" s="14">
        <f t="shared" si="49"/>
        <v>-1.6313541553219129</v>
      </c>
      <c r="BB77" s="14">
        <f t="shared" si="50"/>
        <v>1.5781286865541886</v>
      </c>
      <c r="BC77" s="14">
        <f t="shared" si="51"/>
        <v>1.1433111974443333</v>
      </c>
      <c r="BD77" s="14">
        <f t="shared" si="52"/>
        <v>-6.0671301863669612E-2</v>
      </c>
      <c r="BE77" s="14">
        <f t="shared" si="53"/>
        <v>-0.50616190133150618</v>
      </c>
      <c r="BF77" s="14"/>
      <c r="BG77" s="14">
        <f t="shared" si="54"/>
        <v>0.1781509362398333</v>
      </c>
      <c r="BH77" s="14">
        <f t="shared" si="55"/>
        <v>0.18967556702750041</v>
      </c>
      <c r="BI77" s="14">
        <f t="shared" si="56"/>
        <v>0.31668686162837406</v>
      </c>
      <c r="BJ77" s="14">
        <f t="shared" si="57"/>
        <v>0.95453138546073046</v>
      </c>
      <c r="BK77" s="14">
        <f t="shared" si="58"/>
        <v>0.63936568643716929</v>
      </c>
    </row>
    <row r="78" spans="1:63" x14ac:dyDescent="0.2">
      <c r="A78" s="1">
        <v>909</v>
      </c>
      <c r="B78" s="1">
        <v>921</v>
      </c>
      <c r="D78">
        <v>1455.7702999999999</v>
      </c>
      <c r="E78" s="1">
        <v>12</v>
      </c>
      <c r="F78" t="s">
        <v>193</v>
      </c>
      <c r="G78" s="5">
        <v>3.2114974245768951E-2</v>
      </c>
      <c r="H78" s="5">
        <v>4.4589587932303158E-2</v>
      </c>
      <c r="I78" s="5">
        <v>6.9267200147167043E-2</v>
      </c>
      <c r="J78" s="5">
        <v>7.7655353200883015E-2</v>
      </c>
      <c r="K78" s="5">
        <v>9.3642935982339956E-2</v>
      </c>
      <c r="M78" s="5">
        <v>3.4680279617365709E-2</v>
      </c>
      <c r="N78" s="5">
        <v>4.2180463576158941E-2</v>
      </c>
      <c r="O78" s="5">
        <v>6.4950515084621047E-2</v>
      </c>
      <c r="P78" s="5">
        <v>7.8088576158940395E-2</v>
      </c>
      <c r="Q78" s="5">
        <v>9.2155261221486373E-2</v>
      </c>
      <c r="R78" s="1">
        <v>909</v>
      </c>
      <c r="S78" s="1">
        <v>921</v>
      </c>
      <c r="T78" s="7">
        <v>-2.5653053715967594E-3</v>
      </c>
      <c r="U78" s="7">
        <v>2.409124356144223E-3</v>
      </c>
      <c r="V78" s="7">
        <v>4.3166850625459847E-3</v>
      </c>
      <c r="W78" s="7">
        <v>-4.3322295805739441E-4</v>
      </c>
      <c r="X78" s="6">
        <v>1.4876747608535809E-3</v>
      </c>
      <c r="Y78" s="1">
        <v>909</v>
      </c>
      <c r="Z78" s="1">
        <v>921</v>
      </c>
      <c r="AA78" s="5">
        <v>2.3157652685798381E-3</v>
      </c>
      <c r="AB78" s="5">
        <v>2.8746320824135393E-3</v>
      </c>
      <c r="AC78" s="5">
        <v>2.3157652685798381E-3</v>
      </c>
      <c r="AD78" s="5">
        <v>4.4635761589403968E-3</v>
      </c>
      <c r="AE78" s="5">
        <v>3.7396063281824867E-3</v>
      </c>
      <c r="AF78" s="5">
        <v>2.973877851361295E-3</v>
      </c>
      <c r="AG78" s="5">
        <v>5.169885945548197E-3</v>
      </c>
      <c r="AH78" s="5">
        <v>4.060706401766004E-3</v>
      </c>
      <c r="AI78" s="5">
        <v>5.3042678440029427E-3</v>
      </c>
      <c r="AJ78" s="5">
        <v>2.8681935246504782E-3</v>
      </c>
      <c r="AK78" s="14">
        <f t="shared" si="44"/>
        <v>-3.0783664459161114E-2</v>
      </c>
      <c r="AL78" s="14">
        <f t="shared" si="45"/>
        <v>2.8909492273730675E-2</v>
      </c>
      <c r="AM78" s="14">
        <f t="shared" si="46"/>
        <v>5.1800220750551816E-2</v>
      </c>
      <c r="AN78" s="14">
        <f t="shared" si="47"/>
        <v>-5.1986754966887334E-3</v>
      </c>
      <c r="AO78" s="14">
        <f t="shared" si="48"/>
        <v>1.785209713024297E-2</v>
      </c>
      <c r="AP78" s="14" t="str">
        <f t="shared" si="39"/>
        <v>-</v>
      </c>
      <c r="AQ78" s="14" t="str">
        <f t="shared" si="40"/>
        <v>-</v>
      </c>
      <c r="AR78" s="14" t="str">
        <f t="shared" si="41"/>
        <v>-</v>
      </c>
      <c r="AS78" s="14" t="str">
        <f t="shared" si="42"/>
        <v>-</v>
      </c>
      <c r="AT78" s="14" t="str">
        <f t="shared" si="43"/>
        <v>-</v>
      </c>
      <c r="AU78" s="14">
        <f t="shared" si="34"/>
        <v>0.30379714613136466</v>
      </c>
      <c r="AV78" s="14">
        <f t="shared" si="35"/>
        <v>0.51946839203718265</v>
      </c>
      <c r="AW78" s="14">
        <f t="shared" si="36"/>
        <v>0.18497401645204545</v>
      </c>
      <c r="AX78" s="14">
        <f t="shared" si="37"/>
        <v>0.91901791177792491</v>
      </c>
      <c r="AY78" s="14">
        <f t="shared" si="38"/>
        <v>0.61362486803113647</v>
      </c>
      <c r="BA78" s="14">
        <f t="shared" si="49"/>
        <v>-1.1788344363666672</v>
      </c>
      <c r="BB78" s="14">
        <f t="shared" si="50"/>
        <v>0.70540777050860204</v>
      </c>
      <c r="BC78" s="14">
        <f t="shared" si="51"/>
        <v>1.5994267305681436</v>
      </c>
      <c r="BD78" s="14">
        <f t="shared" si="52"/>
        <v>-0.10823949749461058</v>
      </c>
      <c r="BE78" s="14">
        <f t="shared" si="53"/>
        <v>0.54674234717452619</v>
      </c>
      <c r="BF78" s="14"/>
      <c r="BG78" s="14">
        <f t="shared" si="54"/>
        <v>0.30379714613136466</v>
      </c>
      <c r="BH78" s="14">
        <f t="shared" si="55"/>
        <v>0.51946839203718265</v>
      </c>
      <c r="BI78" s="14">
        <f t="shared" si="56"/>
        <v>0.18497401645204545</v>
      </c>
      <c r="BJ78" s="14">
        <f t="shared" si="57"/>
        <v>0.91901791177792491</v>
      </c>
      <c r="BK78" s="14">
        <f t="shared" si="58"/>
        <v>0.61362486803113647</v>
      </c>
    </row>
    <row r="79" spans="1:63" x14ac:dyDescent="0.2">
      <c r="A79" s="1">
        <v>922</v>
      </c>
      <c r="B79" s="1">
        <v>929</v>
      </c>
      <c r="D79">
        <v>905.43970000000002</v>
      </c>
      <c r="E79" s="1">
        <v>7</v>
      </c>
      <c r="F79" t="s">
        <v>192</v>
      </c>
      <c r="G79" s="5">
        <v>5.5663040050457267E-2</v>
      </c>
      <c r="H79" s="5">
        <v>7.1526963103122052E-2</v>
      </c>
      <c r="I79" s="5">
        <v>8.1544623147272149E-2</v>
      </c>
      <c r="J79" s="5">
        <v>8.4011037527593813E-2</v>
      </c>
      <c r="K79" s="5">
        <v>8.7136234626300865E-2</v>
      </c>
      <c r="M79" s="5">
        <v>7.5826080100914545E-2</v>
      </c>
      <c r="N79" s="5">
        <v>6.7859823399558497E-2</v>
      </c>
      <c r="O79" s="5">
        <v>7.2227215389467039E-2</v>
      </c>
      <c r="P79" s="5">
        <v>8.5055502995900339E-2</v>
      </c>
      <c r="Q79" s="5">
        <v>9.3669662567013562E-2</v>
      </c>
      <c r="R79" s="1">
        <v>922</v>
      </c>
      <c r="S79" s="1">
        <v>929</v>
      </c>
      <c r="T79" s="7">
        <v>-2.0163040050457267E-2</v>
      </c>
      <c r="U79" s="7">
        <v>3.6671397035635492E-3</v>
      </c>
      <c r="V79" s="7">
        <v>9.3174077578051014E-3</v>
      </c>
      <c r="W79" s="7">
        <v>-1.0444654683065221E-3</v>
      </c>
      <c r="X79" s="6">
        <v>-6.5334279407127088E-3</v>
      </c>
      <c r="Y79" s="1">
        <v>922</v>
      </c>
      <c r="Z79" s="1">
        <v>929</v>
      </c>
      <c r="AA79" s="5">
        <v>1.2786345001576788E-2</v>
      </c>
      <c r="AB79" s="5">
        <v>1.5424787133396402E-2</v>
      </c>
      <c r="AC79" s="5">
        <v>7.7466099022390411E-3</v>
      </c>
      <c r="AD79" s="5">
        <v>9.2880794701986763E-3</v>
      </c>
      <c r="AE79" s="5">
        <v>3.3527278461053293E-3</v>
      </c>
      <c r="AF79" s="5">
        <v>3.0263323872595396E-3</v>
      </c>
      <c r="AG79" s="5">
        <v>3.3614001892147585E-3</v>
      </c>
      <c r="AH79" s="5">
        <v>2.8528855250709558E-3</v>
      </c>
      <c r="AI79" s="5">
        <v>2.6602018290760015E-3</v>
      </c>
      <c r="AJ79" s="5">
        <v>7.0074109113844214E-3</v>
      </c>
      <c r="AK79" s="14">
        <f t="shared" si="44"/>
        <v>-0.14114128035320087</v>
      </c>
      <c r="AL79" s="14">
        <f t="shared" si="45"/>
        <v>2.5669977924944846E-2</v>
      </c>
      <c r="AM79" s="14">
        <f t="shared" si="46"/>
        <v>6.5221854304635715E-2</v>
      </c>
      <c r="AN79" s="14">
        <f t="shared" si="47"/>
        <v>-7.3112582781456551E-3</v>
      </c>
      <c r="AO79" s="14">
        <f t="shared" si="48"/>
        <v>-4.573399558498896E-2</v>
      </c>
      <c r="AP79" s="14" t="str">
        <f t="shared" si="39"/>
        <v>-</v>
      </c>
      <c r="AQ79" s="14" t="str">
        <f t="shared" si="40"/>
        <v>-</v>
      </c>
      <c r="AR79" s="14" t="str">
        <f t="shared" si="41"/>
        <v>-</v>
      </c>
      <c r="AS79" s="14" t="str">
        <f t="shared" si="42"/>
        <v>-</v>
      </c>
      <c r="AT79" s="14" t="str">
        <f t="shared" si="43"/>
        <v>-</v>
      </c>
      <c r="AU79" s="14">
        <f t="shared" si="34"/>
        <v>5.651556434975849E-2</v>
      </c>
      <c r="AV79" s="14">
        <f t="shared" si="35"/>
        <v>0.70800659884700079</v>
      </c>
      <c r="AW79" s="14">
        <f t="shared" si="36"/>
        <v>0.12226667853745257</v>
      </c>
      <c r="AX79" s="14">
        <f t="shared" si="37"/>
        <v>0.8605830690961378</v>
      </c>
      <c r="AY79" s="14">
        <f t="shared" si="38"/>
        <v>0.21891113024026618</v>
      </c>
      <c r="BA79" s="14">
        <f t="shared" si="49"/>
        <v>-2.6578729754445507</v>
      </c>
      <c r="BB79" s="14">
        <f t="shared" si="50"/>
        <v>0.4023406955540676</v>
      </c>
      <c r="BC79" s="14">
        <f t="shared" si="51"/>
        <v>1.9549076131385117</v>
      </c>
      <c r="BD79" s="14">
        <f t="shared" si="52"/>
        <v>-0.18724445466330708</v>
      </c>
      <c r="BE79" s="14">
        <f t="shared" si="53"/>
        <v>-1.4567417134120442</v>
      </c>
      <c r="BF79" s="14"/>
      <c r="BG79" s="14">
        <f t="shared" si="54"/>
        <v>5.651556434975849E-2</v>
      </c>
      <c r="BH79" s="14">
        <f t="shared" si="55"/>
        <v>0.70800659884700079</v>
      </c>
      <c r="BI79" s="14">
        <f t="shared" si="56"/>
        <v>0.12226667853745257</v>
      </c>
      <c r="BJ79" s="14">
        <f t="shared" si="57"/>
        <v>0.8605830690961378</v>
      </c>
      <c r="BK79" s="14">
        <f t="shared" si="58"/>
        <v>0.21891113024026618</v>
      </c>
    </row>
    <row r="80" spans="1:63" x14ac:dyDescent="0.2">
      <c r="A80" s="1">
        <v>930</v>
      </c>
      <c r="B80" s="1">
        <v>956</v>
      </c>
      <c r="D80">
        <v>3388.8582000000001</v>
      </c>
      <c r="E80" s="1">
        <v>25</v>
      </c>
      <c r="F80" t="s">
        <v>350</v>
      </c>
      <c r="G80" s="5">
        <v>6.2148520971302426E-2</v>
      </c>
      <c r="H80" s="5">
        <v>7.9388565121412791E-2</v>
      </c>
      <c r="I80" s="5">
        <v>0.10617448123620309</v>
      </c>
      <c r="J80" s="5">
        <v>0.16813421633554085</v>
      </c>
      <c r="K80" s="5">
        <v>0.1854078587196468</v>
      </c>
      <c r="M80" s="5">
        <v>6.3321942604856504E-2</v>
      </c>
      <c r="N80" s="5">
        <v>8.1571655629139067E-2</v>
      </c>
      <c r="O80" s="5">
        <v>0.11579682119205296</v>
      </c>
      <c r="P80" s="5">
        <v>0.1696485209713024</v>
      </c>
      <c r="Q80" s="5">
        <v>0.18240295805739518</v>
      </c>
      <c r="R80" s="1">
        <v>930</v>
      </c>
      <c r="S80" s="1">
        <v>956</v>
      </c>
      <c r="T80" s="7">
        <v>-1.1734216335540836E-3</v>
      </c>
      <c r="U80" s="7">
        <v>-2.1830905077262703E-3</v>
      </c>
      <c r="V80" s="7">
        <v>-9.6223399558498877E-3</v>
      </c>
      <c r="W80" s="7">
        <v>-1.5143046357615831E-3</v>
      </c>
      <c r="X80" s="6">
        <v>3.0049006622516229E-3</v>
      </c>
      <c r="Y80" s="1">
        <v>930</v>
      </c>
      <c r="Z80" s="1">
        <v>956</v>
      </c>
      <c r="AA80" s="5">
        <v>9.7728035320088294E-3</v>
      </c>
      <c r="AB80" s="5">
        <v>7.3683885209713017E-3</v>
      </c>
      <c r="AC80" s="5">
        <v>8.0652538631346572E-3</v>
      </c>
      <c r="AD80" s="5">
        <v>2.1509492273730684E-3</v>
      </c>
      <c r="AE80" s="5">
        <v>1.2279205298013244E-2</v>
      </c>
      <c r="AF80" s="5">
        <v>4.2850331125827814E-3</v>
      </c>
      <c r="AG80" s="5">
        <v>9.8448123620309032E-3</v>
      </c>
      <c r="AH80" s="5">
        <v>4.5693156732891831E-3</v>
      </c>
      <c r="AI80" s="5">
        <v>1.0999823399558498E-2</v>
      </c>
      <c r="AJ80" s="5">
        <v>8.0044591611479025E-3</v>
      </c>
      <c r="AK80" s="14">
        <f t="shared" si="44"/>
        <v>-2.9335540838852089E-2</v>
      </c>
      <c r="AL80" s="14">
        <f t="shared" si="45"/>
        <v>-5.4577262693156756E-2</v>
      </c>
      <c r="AM80" s="14">
        <f t="shared" si="46"/>
        <v>-0.2405584988962472</v>
      </c>
      <c r="AN80" s="14">
        <f t="shared" si="47"/>
        <v>-3.7857615894039576E-2</v>
      </c>
      <c r="AO80" s="14">
        <f t="shared" si="48"/>
        <v>7.5122516556290569E-2</v>
      </c>
      <c r="AP80" s="14" t="str">
        <f t="shared" si="39"/>
        <v>-</v>
      </c>
      <c r="AQ80" s="14" t="str">
        <f t="shared" si="40"/>
        <v>-</v>
      </c>
      <c r="AR80" s="14" t="str">
        <f t="shared" si="41"/>
        <v>-</v>
      </c>
      <c r="AS80" s="14" t="str">
        <f t="shared" si="42"/>
        <v>-</v>
      </c>
      <c r="AT80" s="14" t="str">
        <f t="shared" si="43"/>
        <v>-</v>
      </c>
      <c r="AU80" s="14">
        <f t="shared" si="34"/>
        <v>0.85822183037414179</v>
      </c>
      <c r="AV80" s="14">
        <f t="shared" si="35"/>
        <v>0.77381216269429776</v>
      </c>
      <c r="AW80" s="14">
        <f t="shared" si="36"/>
        <v>0.14658838318830794</v>
      </c>
      <c r="AX80" s="14">
        <f t="shared" si="37"/>
        <v>0.82646429554623835</v>
      </c>
      <c r="AY80" s="14">
        <f t="shared" si="38"/>
        <v>0.74046315084870029</v>
      </c>
      <c r="BA80" s="14">
        <f t="shared" si="49"/>
        <v>-0.19046342416314668</v>
      </c>
      <c r="BB80" s="14">
        <f t="shared" si="50"/>
        <v>-0.30749433189039038</v>
      </c>
      <c r="BC80" s="14">
        <f t="shared" si="51"/>
        <v>-1.7979457604178497</v>
      </c>
      <c r="BD80" s="14">
        <f t="shared" si="52"/>
        <v>-0.23401291259582763</v>
      </c>
      <c r="BE80" s="14">
        <f t="shared" si="53"/>
        <v>0.35507722399164032</v>
      </c>
      <c r="BF80" s="14"/>
      <c r="BG80" s="14">
        <f t="shared" si="54"/>
        <v>0.85822183037414179</v>
      </c>
      <c r="BH80" s="14">
        <f t="shared" si="55"/>
        <v>0.77381216269429776</v>
      </c>
      <c r="BI80" s="14">
        <f t="shared" si="56"/>
        <v>0.14658838318830794</v>
      </c>
      <c r="BJ80" s="14">
        <f t="shared" si="57"/>
        <v>0.82646429554623835</v>
      </c>
      <c r="BK80" s="14">
        <f t="shared" si="58"/>
        <v>0.74046315084870029</v>
      </c>
    </row>
    <row r="81" spans="1:63" x14ac:dyDescent="0.2">
      <c r="A81" s="1">
        <v>961</v>
      </c>
      <c r="B81" s="1">
        <v>970</v>
      </c>
      <c r="D81">
        <v>1057.6251999999999</v>
      </c>
      <c r="E81" s="1">
        <v>9</v>
      </c>
      <c r="F81" t="s">
        <v>190</v>
      </c>
      <c r="G81" s="5">
        <v>0.13982609762079959</v>
      </c>
      <c r="H81" s="5">
        <v>0.15458805494235958</v>
      </c>
      <c r="I81" s="5">
        <v>0.17068371351483932</v>
      </c>
      <c r="J81" s="5">
        <v>0.2052889379445671</v>
      </c>
      <c r="K81" s="5">
        <v>0.24957247976453273</v>
      </c>
      <c r="M81" s="5">
        <v>0.13741084130488104</v>
      </c>
      <c r="N81" s="5">
        <v>0.14187024773117485</v>
      </c>
      <c r="O81" s="5">
        <v>0.16987135148393423</v>
      </c>
      <c r="P81" s="5">
        <v>0.20254770664704441</v>
      </c>
      <c r="Q81" s="5">
        <v>0.24067022320333578</v>
      </c>
      <c r="R81" s="1">
        <v>961</v>
      </c>
      <c r="S81" s="1">
        <v>970</v>
      </c>
      <c r="T81" s="7">
        <v>2.4152563159185523E-3</v>
      </c>
      <c r="U81" s="7">
        <v>1.2717807211184699E-2</v>
      </c>
      <c r="V81" s="7">
        <v>8.1236203090509994E-4</v>
      </c>
      <c r="W81" s="7">
        <v>2.741231297522679E-3</v>
      </c>
      <c r="X81" s="6">
        <v>8.9022565611969334E-3</v>
      </c>
      <c r="Y81" s="1">
        <v>961</v>
      </c>
      <c r="Z81" s="1">
        <v>970</v>
      </c>
      <c r="AA81" s="5">
        <v>1.0287588913416728E-2</v>
      </c>
      <c r="AB81" s="5">
        <v>2.4925190090753003E-3</v>
      </c>
      <c r="AC81" s="5">
        <v>3.1562423350502819E-3</v>
      </c>
      <c r="AD81" s="5">
        <v>4.2479764532744662E-3</v>
      </c>
      <c r="AE81" s="5">
        <v>8.5360559234731407E-3</v>
      </c>
      <c r="AF81" s="5">
        <v>1.0024037282315429E-2</v>
      </c>
      <c r="AG81" s="5">
        <v>9.3653421633554078E-3</v>
      </c>
      <c r="AH81" s="5">
        <v>5.8351729212656354E-3</v>
      </c>
      <c r="AI81" s="5">
        <v>1.329372087319107E-2</v>
      </c>
      <c r="AJ81" s="5">
        <v>4.4316899681138095E-3</v>
      </c>
      <c r="AK81" s="14">
        <f t="shared" si="44"/>
        <v>2.1737306843266972E-2</v>
      </c>
      <c r="AL81" s="14">
        <f t="shared" si="45"/>
        <v>0.1144602649006623</v>
      </c>
      <c r="AM81" s="14">
        <f t="shared" si="46"/>
        <v>7.3112582781458997E-3</v>
      </c>
      <c r="AN81" s="14">
        <f t="shared" si="47"/>
        <v>2.4671081677704113E-2</v>
      </c>
      <c r="AO81" s="14">
        <f t="shared" si="48"/>
        <v>8.0120309050772401E-2</v>
      </c>
      <c r="AP81" s="14" t="str">
        <f t="shared" si="39"/>
        <v>-</v>
      </c>
      <c r="AQ81" s="14" t="str">
        <f t="shared" si="40"/>
        <v>-</v>
      </c>
      <c r="AR81" s="14" t="str">
        <f t="shared" si="41"/>
        <v>-</v>
      </c>
      <c r="AS81" s="14" t="str">
        <f t="shared" si="42"/>
        <v>-</v>
      </c>
      <c r="AT81" s="14" t="str">
        <f t="shared" si="43"/>
        <v>-</v>
      </c>
      <c r="AU81" s="14">
        <f t="shared" ref="AU81:AU144" si="59">_xlfn.T.DIST.2T(ABS(BA81),$BB$3)</f>
        <v>0.78534270191291955</v>
      </c>
      <c r="AV81" s="14">
        <f t="shared" si="35"/>
        <v>8.5449473772939474E-2</v>
      </c>
      <c r="AW81" s="14">
        <f t="shared" si="36"/>
        <v>0.84240260592929872</v>
      </c>
      <c r="AX81" s="14">
        <f t="shared" si="37"/>
        <v>0.75081378348601102</v>
      </c>
      <c r="AY81" s="14">
        <f t="shared" si="38"/>
        <v>0.18415973825718807</v>
      </c>
      <c r="BA81" s="14">
        <f t="shared" si="49"/>
        <v>0.29124441111739674</v>
      </c>
      <c r="BB81" s="14">
        <f t="shared" si="50"/>
        <v>2.272942975168081</v>
      </c>
      <c r="BC81" s="14">
        <f t="shared" si="51"/>
        <v>0.21209434510616942</v>
      </c>
      <c r="BD81" s="14">
        <f t="shared" si="52"/>
        <v>0.34021005994370568</v>
      </c>
      <c r="BE81" s="14">
        <f t="shared" si="53"/>
        <v>1.6031722247501838</v>
      </c>
      <c r="BF81" s="14"/>
      <c r="BG81" s="14">
        <f t="shared" si="54"/>
        <v>0.78534270191291955</v>
      </c>
      <c r="BH81" s="14">
        <f t="shared" si="55"/>
        <v>8.5449473772939474E-2</v>
      </c>
      <c r="BI81" s="14">
        <f t="shared" si="56"/>
        <v>0.84240260592929872</v>
      </c>
      <c r="BJ81" s="14">
        <f t="shared" si="57"/>
        <v>0.75081378348601102</v>
      </c>
      <c r="BK81" s="14">
        <f t="shared" si="58"/>
        <v>0.18415973825718807</v>
      </c>
    </row>
    <row r="82" spans="1:63" x14ac:dyDescent="0.2">
      <c r="A82" s="1">
        <v>964</v>
      </c>
      <c r="B82" s="1">
        <v>976</v>
      </c>
      <c r="D82">
        <v>1450.7319</v>
      </c>
      <c r="E82" s="1">
        <v>12</v>
      </c>
      <c r="F82" t="s">
        <v>189</v>
      </c>
      <c r="G82" s="5">
        <v>0.21130656732891831</v>
      </c>
      <c r="H82" s="5">
        <v>0.24217200147167034</v>
      </c>
      <c r="I82" s="5">
        <v>0.28663695732155997</v>
      </c>
      <c r="J82" s="5">
        <v>0.32802593818984543</v>
      </c>
      <c r="K82" s="5">
        <v>0.34560991537895508</v>
      </c>
      <c r="M82" s="5">
        <v>0.19161046725533479</v>
      </c>
      <c r="N82" s="5">
        <v>0.22411754966887415</v>
      </c>
      <c r="O82" s="5">
        <v>0.2784518027961736</v>
      </c>
      <c r="P82" s="5">
        <v>0.32426830389992639</v>
      </c>
      <c r="Q82" s="5">
        <v>0.33560412067696838</v>
      </c>
      <c r="R82" s="1">
        <v>964</v>
      </c>
      <c r="S82" s="1">
        <v>976</v>
      </c>
      <c r="T82" s="7">
        <v>1.9696100073583508E-2</v>
      </c>
      <c r="U82" s="7">
        <v>1.8054451802796176E-2</v>
      </c>
      <c r="V82" s="7">
        <v>8.1851545253863317E-3</v>
      </c>
      <c r="W82" s="7">
        <v>3.7576342899190811E-3</v>
      </c>
      <c r="X82" s="6">
        <v>1.0005794701986741E-2</v>
      </c>
      <c r="Y82" s="1">
        <v>964</v>
      </c>
      <c r="Z82" s="1">
        <v>976</v>
      </c>
      <c r="AA82" s="5">
        <v>2.4795989698307576E-2</v>
      </c>
      <c r="AB82" s="5">
        <v>6.2344554819720377E-3</v>
      </c>
      <c r="AC82" s="5">
        <v>7.4101361295069897E-3</v>
      </c>
      <c r="AD82" s="5">
        <v>6.0802060338484175E-3</v>
      </c>
      <c r="AE82" s="5">
        <v>2.0275570272259014E-2</v>
      </c>
      <c r="AF82" s="5">
        <v>2.1386129506990436E-3</v>
      </c>
      <c r="AG82" s="5">
        <v>1.7509289919058132E-2</v>
      </c>
      <c r="AH82" s="5">
        <v>1.2777409860191317E-2</v>
      </c>
      <c r="AI82" s="5">
        <v>2.9318156732891832E-2</v>
      </c>
      <c r="AJ82" s="5">
        <v>1.245272259013981E-2</v>
      </c>
      <c r="AK82" s="14">
        <f t="shared" si="44"/>
        <v>0.2363532008830021</v>
      </c>
      <c r="AL82" s="14">
        <f t="shared" si="45"/>
        <v>0.21665342163355411</v>
      </c>
      <c r="AM82" s="14">
        <f t="shared" si="46"/>
        <v>9.822185430463598E-2</v>
      </c>
      <c r="AN82" s="14">
        <f t="shared" si="47"/>
        <v>4.5091611479028973E-2</v>
      </c>
      <c r="AO82" s="14">
        <f t="shared" si="48"/>
        <v>0.1200695364238409</v>
      </c>
      <c r="AP82" s="14" t="str">
        <f t="shared" si="39"/>
        <v>-</v>
      </c>
      <c r="AQ82" s="14" t="str">
        <f t="shared" si="40"/>
        <v>-</v>
      </c>
      <c r="AR82" s="14" t="str">
        <f t="shared" si="41"/>
        <v>-</v>
      </c>
      <c r="AS82" s="14" t="str">
        <f t="shared" si="42"/>
        <v>-</v>
      </c>
      <c r="AT82" s="14" t="str">
        <f t="shared" si="43"/>
        <v>-</v>
      </c>
      <c r="AU82" s="14">
        <f t="shared" si="59"/>
        <v>0.24234340221922285</v>
      </c>
      <c r="AV82" s="14">
        <f t="shared" ref="AV82:AV145" si="60">_xlfn.T.DIST.2T(ABS(BB82),$BB$3)</f>
        <v>0.16776117417192346</v>
      </c>
      <c r="AW82" s="14">
        <f t="shared" ref="AW82:AW145" si="61">_xlfn.T.DIST.2T(ABS(BC82),$BB$3)</f>
        <v>0.39150166457692159</v>
      </c>
      <c r="AX82" s="14">
        <f t="shared" ref="AX82:AX145" si="62">_xlfn.T.DIST.2T(ABS(BD82),$BB$3)</f>
        <v>0.83855954643394259</v>
      </c>
      <c r="AY82" s="14">
        <f t="shared" ref="AY82:AY145" si="63">_xlfn.T.DIST.2T(ABS(BE82),$BB$3)</f>
        <v>0.50675004620734632</v>
      </c>
      <c r="BA82" s="14">
        <f t="shared" si="49"/>
        <v>1.3707242336152321</v>
      </c>
      <c r="BB82" s="14">
        <f t="shared" si="50"/>
        <v>1.68250481196989</v>
      </c>
      <c r="BC82" s="14">
        <f t="shared" si="51"/>
        <v>0.95981533634458627</v>
      </c>
      <c r="BD82" s="14">
        <f t="shared" si="52"/>
        <v>0.21736737794548608</v>
      </c>
      <c r="BE82" s="14">
        <f t="shared" si="53"/>
        <v>0.72834837048391698</v>
      </c>
      <c r="BF82" s="14"/>
      <c r="BG82" s="14">
        <f t="shared" si="54"/>
        <v>0.24234340221922285</v>
      </c>
      <c r="BH82" s="14">
        <f t="shared" si="55"/>
        <v>0.16776117417192346</v>
      </c>
      <c r="BI82" s="14">
        <f t="shared" si="56"/>
        <v>0.39150166457692159</v>
      </c>
      <c r="BJ82" s="14">
        <f t="shared" si="57"/>
        <v>0.83855954643394259</v>
      </c>
      <c r="BK82" s="14">
        <f t="shared" si="58"/>
        <v>0.50675004620734632</v>
      </c>
    </row>
    <row r="83" spans="1:63" x14ac:dyDescent="0.2">
      <c r="A83" s="1">
        <v>1002</v>
      </c>
      <c r="B83" s="1">
        <v>1013</v>
      </c>
      <c r="D83">
        <v>1299.5781999999999</v>
      </c>
      <c r="E83" s="1">
        <v>10</v>
      </c>
      <c r="F83" t="s">
        <v>188</v>
      </c>
      <c r="G83" s="5">
        <v>8.0836865342163361E-2</v>
      </c>
      <c r="H83" s="5">
        <v>0.14560518763796909</v>
      </c>
      <c r="I83" s="5">
        <v>0.15556114790286973</v>
      </c>
      <c r="J83" s="5">
        <v>0.196776821192053</v>
      </c>
      <c r="K83" s="5">
        <v>0.24300562913907284</v>
      </c>
      <c r="M83" s="5">
        <v>5.5956291390728469E-2</v>
      </c>
      <c r="N83" s="5">
        <v>9.5260154525386304E-2</v>
      </c>
      <c r="O83" s="5">
        <v>0.14336346578366443</v>
      </c>
      <c r="P83" s="5">
        <v>0.18415584988962472</v>
      </c>
      <c r="Q83" s="5">
        <v>0.22988907284768212</v>
      </c>
      <c r="R83" s="1">
        <v>1002</v>
      </c>
      <c r="S83" s="1">
        <v>1013</v>
      </c>
      <c r="T83" s="7">
        <v>2.4880573951434878E-2</v>
      </c>
      <c r="U83" s="7">
        <v>5.0345033112582781E-2</v>
      </c>
      <c r="V83" s="7">
        <v>1.2197682119205302E-2</v>
      </c>
      <c r="W83" s="7">
        <v>1.2620971302428263E-2</v>
      </c>
      <c r="X83" s="6">
        <v>1.3116556291390722E-2</v>
      </c>
      <c r="Y83" s="1">
        <v>1002</v>
      </c>
      <c r="Z83" s="1">
        <v>1013</v>
      </c>
      <c r="AA83" s="5">
        <v>9.5353200883002195E-3</v>
      </c>
      <c r="AB83" s="5">
        <v>7.8491169977924942E-3</v>
      </c>
      <c r="AC83" s="5">
        <v>1.686401766004415E-2</v>
      </c>
      <c r="AD83" s="5">
        <v>1.971887417218543E-2</v>
      </c>
      <c r="AE83" s="5">
        <v>1.7178476821192053E-2</v>
      </c>
      <c r="AF83" s="5">
        <v>8.9607064017660065E-3</v>
      </c>
      <c r="AG83" s="5">
        <v>9.5022075055187644E-3</v>
      </c>
      <c r="AH83" s="5">
        <v>1.1004966887417219E-2</v>
      </c>
      <c r="AI83" s="5">
        <v>2.4745253863134656E-2</v>
      </c>
      <c r="AJ83" s="5">
        <v>1.2219426048565121E-2</v>
      </c>
      <c r="AK83" s="14">
        <f t="shared" si="44"/>
        <v>0.24880573951434878</v>
      </c>
      <c r="AL83" s="14">
        <f t="shared" si="45"/>
        <v>0.50345033112582782</v>
      </c>
      <c r="AM83" s="14">
        <f t="shared" si="46"/>
        <v>0.12197682119205301</v>
      </c>
      <c r="AN83" s="14">
        <f t="shared" si="47"/>
        <v>0.12620971302428263</v>
      </c>
      <c r="AO83" s="14">
        <f t="shared" si="48"/>
        <v>0.13116556291390721</v>
      </c>
      <c r="AP83" s="14" t="str">
        <f t="shared" si="39"/>
        <v>-</v>
      </c>
      <c r="AQ83" s="14" t="str">
        <f t="shared" si="40"/>
        <v>+</v>
      </c>
      <c r="AR83" s="14" t="str">
        <f t="shared" si="41"/>
        <v>-</v>
      </c>
      <c r="AS83" s="14" t="str">
        <f t="shared" si="42"/>
        <v>-</v>
      </c>
      <c r="AT83" s="14" t="str">
        <f t="shared" si="43"/>
        <v>-</v>
      </c>
      <c r="AU83" s="14">
        <f t="shared" si="59"/>
        <v>3.0118470763207544E-2</v>
      </c>
      <c r="AV83" s="14">
        <f t="shared" si="60"/>
        <v>2.1060455381040001E-3</v>
      </c>
      <c r="AW83" s="14">
        <f t="shared" si="61"/>
        <v>0.35331209656029772</v>
      </c>
      <c r="AX83" s="14">
        <f t="shared" si="62"/>
        <v>0.52764330937833925</v>
      </c>
      <c r="AY83" s="14">
        <f t="shared" si="63"/>
        <v>0.34183524627892647</v>
      </c>
      <c r="BA83" s="14">
        <f t="shared" si="49"/>
        <v>3.2934274603962868</v>
      </c>
      <c r="BB83" s="14">
        <f t="shared" si="50"/>
        <v>7.0751806771101986</v>
      </c>
      <c r="BC83" s="14">
        <f t="shared" si="51"/>
        <v>1.0491562195164392</v>
      </c>
      <c r="BD83" s="14">
        <f t="shared" si="52"/>
        <v>0.69087792691595307</v>
      </c>
      <c r="BE83" s="14">
        <f t="shared" si="53"/>
        <v>1.0776714424418112</v>
      </c>
      <c r="BF83" s="14"/>
      <c r="BG83" s="14">
        <f t="shared" si="54"/>
        <v>3.0118470763207544E-2</v>
      </c>
      <c r="BH83" s="14">
        <f t="shared" si="55"/>
        <v>2.1060455381040001E-3</v>
      </c>
      <c r="BI83" s="14">
        <f t="shared" si="56"/>
        <v>0.35331209656029772</v>
      </c>
      <c r="BJ83" s="14">
        <f t="shared" si="57"/>
        <v>0.52764330937833925</v>
      </c>
      <c r="BK83" s="14">
        <f t="shared" si="58"/>
        <v>0.34183524627892647</v>
      </c>
    </row>
    <row r="84" spans="1:63" x14ac:dyDescent="0.2">
      <c r="A84" s="1">
        <v>1006</v>
      </c>
      <c r="B84" s="1">
        <v>1016</v>
      </c>
      <c r="D84">
        <v>1165.5558000000001</v>
      </c>
      <c r="E84" s="1">
        <v>9</v>
      </c>
      <c r="F84" t="s">
        <v>187</v>
      </c>
      <c r="G84" s="5">
        <v>0.15250502820701495</v>
      </c>
      <c r="H84" s="5">
        <v>0.22339121903360312</v>
      </c>
      <c r="I84" s="5">
        <v>0.24288741721854304</v>
      </c>
      <c r="J84" s="5">
        <v>0.32571731665440273</v>
      </c>
      <c r="K84" s="5">
        <v>0.4002311748834928</v>
      </c>
      <c r="M84" s="5">
        <v>0.15085087073828796</v>
      </c>
      <c r="N84" s="5">
        <v>0.16781910718665688</v>
      </c>
      <c r="O84" s="5">
        <v>0.16789526612705422</v>
      </c>
      <c r="P84" s="5">
        <v>0.28713379936227618</v>
      </c>
      <c r="Q84" s="5">
        <v>0.32687466274221239</v>
      </c>
      <c r="R84" s="1">
        <v>1006</v>
      </c>
      <c r="S84" s="1">
        <v>1016</v>
      </c>
      <c r="T84" s="7">
        <v>1.6541574687269983E-3</v>
      </c>
      <c r="U84" s="7">
        <v>5.5572111846946264E-2</v>
      </c>
      <c r="V84" s="7">
        <v>7.4992151091488837E-2</v>
      </c>
      <c r="W84" s="7">
        <v>3.8583517292126515E-2</v>
      </c>
      <c r="X84" s="6">
        <v>7.3356512141280389E-2</v>
      </c>
      <c r="Y84" s="1">
        <v>1006</v>
      </c>
      <c r="Z84" s="1">
        <v>1016</v>
      </c>
      <c r="AA84" s="5">
        <v>1.1044640667157223E-2</v>
      </c>
      <c r="AB84" s="5">
        <v>1.0824012754476331E-2</v>
      </c>
      <c r="AC84" s="5">
        <v>1.494493500122639E-2</v>
      </c>
      <c r="AD84" s="5">
        <v>1.1584007848908512E-2</v>
      </c>
      <c r="AE84" s="5">
        <v>1.4945548197203826E-2</v>
      </c>
      <c r="AF84" s="5">
        <v>1.0589771891096394E-2</v>
      </c>
      <c r="AG84" s="5">
        <v>1.2657591366200639E-2</v>
      </c>
      <c r="AH84" s="5">
        <v>1.6305494235957809E-2</v>
      </c>
      <c r="AI84" s="5">
        <v>1.2003924454255578E-2</v>
      </c>
      <c r="AJ84" s="5">
        <v>1.3978415501594309E-2</v>
      </c>
      <c r="AK84" s="14">
        <f t="shared" si="44"/>
        <v>1.4887417218542984E-2</v>
      </c>
      <c r="AL84" s="14">
        <f t="shared" si="45"/>
        <v>0.50014900662251638</v>
      </c>
      <c r="AM84" s="14">
        <f t="shared" si="46"/>
        <v>0.67492935982339952</v>
      </c>
      <c r="AN84" s="14">
        <f t="shared" si="47"/>
        <v>0.34725165562913862</v>
      </c>
      <c r="AO84" s="14">
        <f t="shared" si="48"/>
        <v>0.66020860927152347</v>
      </c>
      <c r="AP84" s="14" t="str">
        <f t="shared" si="39"/>
        <v>-</v>
      </c>
      <c r="AQ84" s="14" t="str">
        <f t="shared" si="40"/>
        <v>+</v>
      </c>
      <c r="AR84" s="14" t="str">
        <f t="shared" si="41"/>
        <v>+</v>
      </c>
      <c r="AS84" s="14" t="str">
        <f t="shared" si="42"/>
        <v>+</v>
      </c>
      <c r="AT84" s="14" t="str">
        <f t="shared" si="43"/>
        <v>+</v>
      </c>
      <c r="AU84" s="14">
        <f t="shared" si="59"/>
        <v>0.86058229955540622</v>
      </c>
      <c r="AV84" s="14">
        <f t="shared" si="60"/>
        <v>4.451918985785069E-3</v>
      </c>
      <c r="AW84" s="14">
        <f t="shared" si="61"/>
        <v>4.1999059882047484E-3</v>
      </c>
      <c r="AX84" s="14">
        <f t="shared" si="62"/>
        <v>1.6048870900785352E-2</v>
      </c>
      <c r="AY84" s="14">
        <f t="shared" si="63"/>
        <v>3.4236561836339793E-3</v>
      </c>
      <c r="BA84" s="14">
        <f t="shared" si="49"/>
        <v>0.18724550334949025</v>
      </c>
      <c r="BB84" s="14">
        <f t="shared" si="50"/>
        <v>5.7794266268158569</v>
      </c>
      <c r="BC84" s="14">
        <f t="shared" si="51"/>
        <v>5.8725163859878524</v>
      </c>
      <c r="BD84" s="14">
        <f t="shared" si="52"/>
        <v>4.0060720991505594</v>
      </c>
      <c r="BE84" s="14">
        <f t="shared" si="53"/>
        <v>6.2088883178808887</v>
      </c>
      <c r="BF84" s="14"/>
      <c r="BG84" s="14">
        <f t="shared" si="54"/>
        <v>0.86058229955540622</v>
      </c>
      <c r="BH84" s="14">
        <f t="shared" si="55"/>
        <v>4.451918985785069E-3</v>
      </c>
      <c r="BI84" s="14">
        <f t="shared" si="56"/>
        <v>4.1999059882047484E-3</v>
      </c>
      <c r="BJ84" s="14">
        <f t="shared" si="57"/>
        <v>1.6048870900785352E-2</v>
      </c>
      <c r="BK84" s="14">
        <f t="shared" si="58"/>
        <v>3.4236561836339793E-3</v>
      </c>
    </row>
    <row r="85" spans="1:63" x14ac:dyDescent="0.2">
      <c r="A85" s="1">
        <v>1029</v>
      </c>
      <c r="B85" s="1">
        <v>1036</v>
      </c>
      <c r="D85">
        <v>933.45240000000001</v>
      </c>
      <c r="E85" s="1">
        <v>7</v>
      </c>
      <c r="F85" t="s">
        <v>186</v>
      </c>
      <c r="G85" s="5">
        <v>0.11947414064963734</v>
      </c>
      <c r="H85" s="5">
        <v>0.19047098707032484</v>
      </c>
      <c r="I85" s="5">
        <v>0.25252459791863763</v>
      </c>
      <c r="J85" s="5">
        <v>0.32170766319772942</v>
      </c>
      <c r="K85" s="5">
        <v>0.35866713970356356</v>
      </c>
      <c r="M85" s="5">
        <v>0.11841343424787133</v>
      </c>
      <c r="N85" s="5">
        <v>0.18573352254809206</v>
      </c>
      <c r="O85" s="5">
        <v>0.24627767265846734</v>
      </c>
      <c r="P85" s="5">
        <v>0.3094648375906654</v>
      </c>
      <c r="Q85" s="5">
        <v>0.3793259224219489</v>
      </c>
      <c r="R85" s="1">
        <v>1029</v>
      </c>
      <c r="S85" s="1">
        <v>1036</v>
      </c>
      <c r="T85" s="7">
        <v>1.0607064017659929E-3</v>
      </c>
      <c r="U85" s="7">
        <v>4.7374645222327495E-3</v>
      </c>
      <c r="V85" s="7">
        <v>6.2469252601702824E-3</v>
      </c>
      <c r="W85" s="7">
        <v>1.2242825607064025E-2</v>
      </c>
      <c r="X85" s="6">
        <v>-2.0658782718385379E-2</v>
      </c>
      <c r="Y85" s="1">
        <v>1029</v>
      </c>
      <c r="Z85" s="1">
        <v>1036</v>
      </c>
      <c r="AA85" s="5">
        <v>1.7713654998423208E-3</v>
      </c>
      <c r="AB85" s="5">
        <v>3.880637023021129E-3</v>
      </c>
      <c r="AC85" s="5">
        <v>8.1091138442131814E-3</v>
      </c>
      <c r="AD85" s="5">
        <v>9.277041942604855E-3</v>
      </c>
      <c r="AE85" s="5">
        <v>2.4340901923683381E-3</v>
      </c>
      <c r="AF85" s="5">
        <v>5.8806370230211286E-3</v>
      </c>
      <c r="AG85" s="5">
        <v>9.7193314411857471E-3</v>
      </c>
      <c r="AH85" s="5">
        <v>5.1751813308104702E-3</v>
      </c>
      <c r="AI85" s="5">
        <v>9.4061810154525381E-3</v>
      </c>
      <c r="AJ85" s="5">
        <v>1.0916903185115106E-2</v>
      </c>
      <c r="AK85" s="14">
        <f t="shared" si="44"/>
        <v>7.4249448123619504E-3</v>
      </c>
      <c r="AL85" s="14">
        <f t="shared" si="45"/>
        <v>3.3162251655629249E-2</v>
      </c>
      <c r="AM85" s="14">
        <f t="shared" si="46"/>
        <v>4.3728476821191978E-2</v>
      </c>
      <c r="AN85" s="14">
        <f t="shared" si="47"/>
        <v>8.5699779249448174E-2</v>
      </c>
      <c r="AO85" s="14">
        <f t="shared" si="48"/>
        <v>-0.14461147902869764</v>
      </c>
      <c r="AP85" s="14" t="str">
        <f t="shared" si="39"/>
        <v>-</v>
      </c>
      <c r="AQ85" s="14" t="str">
        <f t="shared" si="40"/>
        <v>-</v>
      </c>
      <c r="AR85" s="14" t="str">
        <f t="shared" si="41"/>
        <v>-</v>
      </c>
      <c r="AS85" s="14" t="str">
        <f t="shared" si="42"/>
        <v>-</v>
      </c>
      <c r="AT85" s="14" t="str">
        <f t="shared" si="43"/>
        <v>-</v>
      </c>
      <c r="AU85" s="14">
        <f t="shared" si="59"/>
        <v>0.77973278330046902</v>
      </c>
      <c r="AV85" s="14">
        <f t="shared" si="60"/>
        <v>0.47683175100203518</v>
      </c>
      <c r="AW85" s="14">
        <f t="shared" si="61"/>
        <v>0.32361557070745828</v>
      </c>
      <c r="AX85" s="14">
        <f t="shared" si="62"/>
        <v>0.18374766412644677</v>
      </c>
      <c r="AY85" s="14">
        <f t="shared" si="63"/>
        <v>3.2928431246968121E-2</v>
      </c>
      <c r="BA85" s="14">
        <f t="shared" si="49"/>
        <v>0.29913836773143609</v>
      </c>
      <c r="BB85" s="14">
        <f t="shared" si="50"/>
        <v>0.7840621117979798</v>
      </c>
      <c r="BC85" s="14">
        <f t="shared" si="51"/>
        <v>1.1247646331985819</v>
      </c>
      <c r="BD85" s="14">
        <f t="shared" si="52"/>
        <v>1.6050742137732084</v>
      </c>
      <c r="BE85" s="14">
        <f t="shared" si="53"/>
        <v>-3.1991197971294656</v>
      </c>
      <c r="BF85" s="14"/>
      <c r="BG85" s="14">
        <f t="shared" si="54"/>
        <v>0.77973278330046902</v>
      </c>
      <c r="BH85" s="14">
        <f t="shared" si="55"/>
        <v>0.47683175100203518</v>
      </c>
      <c r="BI85" s="14">
        <f t="shared" si="56"/>
        <v>0.32361557070745828</v>
      </c>
      <c r="BJ85" s="14">
        <f t="shared" si="57"/>
        <v>0.18374766412644677</v>
      </c>
      <c r="BK85" s="14">
        <f t="shared" si="58"/>
        <v>3.2928431246968121E-2</v>
      </c>
    </row>
    <row r="86" spans="1:63" x14ac:dyDescent="0.2">
      <c r="A86" s="1">
        <v>1039</v>
      </c>
      <c r="B86" s="1">
        <v>1057</v>
      </c>
      <c r="D86">
        <v>2321.0048999999999</v>
      </c>
      <c r="E86" s="1">
        <v>18</v>
      </c>
      <c r="F86" t="s">
        <v>185</v>
      </c>
      <c r="G86" s="5">
        <v>0.16239097375521216</v>
      </c>
      <c r="H86" s="5">
        <v>0.18271486387049302</v>
      </c>
      <c r="I86" s="5">
        <v>0.18618340691685062</v>
      </c>
      <c r="J86" s="5">
        <v>0.19457548442482217</v>
      </c>
      <c r="K86" s="5">
        <v>0.2110505273485406</v>
      </c>
      <c r="M86" s="5">
        <v>0.158353016924209</v>
      </c>
      <c r="N86" s="5">
        <v>0.17728789551140547</v>
      </c>
      <c r="O86" s="5">
        <v>0.18628219278881528</v>
      </c>
      <c r="P86" s="5">
        <v>0.19388337012509196</v>
      </c>
      <c r="Q86" s="5">
        <v>0.20676857983811625</v>
      </c>
      <c r="R86" s="1">
        <v>1039</v>
      </c>
      <c r="S86" s="1">
        <v>1057</v>
      </c>
      <c r="T86" s="7">
        <v>4.0379568310031817E-3</v>
      </c>
      <c r="U86" s="7">
        <v>5.4269683590875504E-3</v>
      </c>
      <c r="V86" s="7">
        <v>-9.8785871964681703E-5</v>
      </c>
      <c r="W86" s="7">
        <v>6.9211429973021024E-4</v>
      </c>
      <c r="X86" s="6">
        <v>4.2819475104243351E-3</v>
      </c>
      <c r="Y86" s="1">
        <v>1039</v>
      </c>
      <c r="Z86" s="1">
        <v>1057</v>
      </c>
      <c r="AA86" s="5">
        <v>8.5086460632818241E-3</v>
      </c>
      <c r="AB86" s="5">
        <v>3.6484547461368656E-3</v>
      </c>
      <c r="AC86" s="5">
        <v>4.5367304390483195E-3</v>
      </c>
      <c r="AD86" s="5">
        <v>3.4270296786853074E-3</v>
      </c>
      <c r="AE86" s="5">
        <v>6.3199656610252635E-3</v>
      </c>
      <c r="AF86" s="5">
        <v>4.826894775570272E-3</v>
      </c>
      <c r="AG86" s="5">
        <v>6.7490188864361041E-3</v>
      </c>
      <c r="AH86" s="5">
        <v>7.7709099828305126E-3</v>
      </c>
      <c r="AI86" s="5">
        <v>1.0122516556291391E-2</v>
      </c>
      <c r="AJ86" s="5">
        <v>9.7431935246504783E-3</v>
      </c>
      <c r="AK86" s="14">
        <f t="shared" si="44"/>
        <v>7.2683222958057264E-2</v>
      </c>
      <c r="AL86" s="14">
        <f t="shared" si="45"/>
        <v>9.7685430463575904E-2</v>
      </c>
      <c r="AM86" s="14">
        <f t="shared" si="46"/>
        <v>-1.7781456953642706E-3</v>
      </c>
      <c r="AN86" s="14">
        <f t="shared" si="47"/>
        <v>1.2458057395143784E-2</v>
      </c>
      <c r="AO86" s="14">
        <f t="shared" si="48"/>
        <v>7.7075055187638034E-2</v>
      </c>
      <c r="AP86" s="14" t="str">
        <f t="shared" si="39"/>
        <v>-</v>
      </c>
      <c r="AQ86" s="14" t="str">
        <f t="shared" si="40"/>
        <v>-</v>
      </c>
      <c r="AR86" s="14" t="str">
        <f t="shared" si="41"/>
        <v>-</v>
      </c>
      <c r="AS86" s="14" t="str">
        <f t="shared" si="42"/>
        <v>-</v>
      </c>
      <c r="AT86" s="14" t="str">
        <f t="shared" si="43"/>
        <v>-</v>
      </c>
      <c r="AU86" s="14">
        <f t="shared" si="59"/>
        <v>0.51415019271251461</v>
      </c>
      <c r="AV86" s="14">
        <f t="shared" si="60"/>
        <v>0.28771112187376768</v>
      </c>
      <c r="AW86" s="14">
        <f t="shared" si="61"/>
        <v>0.98573982936999049</v>
      </c>
      <c r="AX86" s="14">
        <f t="shared" si="62"/>
        <v>0.91609039173083462</v>
      </c>
      <c r="AY86" s="14">
        <f t="shared" si="63"/>
        <v>0.55780394432850744</v>
      </c>
      <c r="BA86" s="14">
        <f t="shared" si="49"/>
        <v>0.71494967371790374</v>
      </c>
      <c r="BB86" s="14">
        <f t="shared" si="50"/>
        <v>1.2251972819966064</v>
      </c>
      <c r="BC86" s="14">
        <f t="shared" si="51"/>
        <v>-1.9014993047888902E-2</v>
      </c>
      <c r="BD86" s="14">
        <f t="shared" si="52"/>
        <v>0.11217255800011</v>
      </c>
      <c r="BE86" s="14">
        <f t="shared" si="53"/>
        <v>0.63861837787499309</v>
      </c>
      <c r="BF86" s="14"/>
      <c r="BG86" s="14">
        <f t="shared" si="54"/>
        <v>0.51415019271251461</v>
      </c>
      <c r="BH86" s="14">
        <f t="shared" si="55"/>
        <v>0.28771112187376768</v>
      </c>
      <c r="BI86" s="14">
        <f t="shared" si="56"/>
        <v>0.98573982936999049</v>
      </c>
      <c r="BJ86" s="14">
        <f t="shared" si="57"/>
        <v>0.91609039173083462</v>
      </c>
      <c r="BK86" s="14">
        <f t="shared" si="58"/>
        <v>0.55780394432850744</v>
      </c>
    </row>
    <row r="87" spans="1:63" x14ac:dyDescent="0.2">
      <c r="A87" s="1">
        <v>1058</v>
      </c>
      <c r="B87" s="1">
        <v>1068</v>
      </c>
      <c r="D87">
        <v>1321.7375</v>
      </c>
      <c r="E87" s="1">
        <v>10</v>
      </c>
      <c r="F87" t="s">
        <v>184</v>
      </c>
      <c r="G87" s="5">
        <v>0.3231469094922737</v>
      </c>
      <c r="H87" s="5">
        <v>0.34082097130242822</v>
      </c>
      <c r="I87" s="5">
        <v>0.33665849889624727</v>
      </c>
      <c r="J87" s="5">
        <v>0.33539293598233999</v>
      </c>
      <c r="K87" s="5">
        <v>0.33555408388520969</v>
      </c>
      <c r="M87" s="5">
        <v>0.31863233995584989</v>
      </c>
      <c r="N87" s="5">
        <v>0.32521766004415009</v>
      </c>
      <c r="O87" s="5">
        <v>0.33723796909492271</v>
      </c>
      <c r="P87" s="5">
        <v>0.33520673289183223</v>
      </c>
      <c r="Q87" s="5">
        <v>0.33353587196467988</v>
      </c>
      <c r="R87" s="1">
        <v>1058</v>
      </c>
      <c r="S87" s="1">
        <v>1068</v>
      </c>
      <c r="T87" s="7">
        <v>4.5145695364238406E-3</v>
      </c>
      <c r="U87" s="7">
        <v>1.5603311258278156E-2</v>
      </c>
      <c r="V87" s="7">
        <v>-5.7947019867546964E-4</v>
      </c>
      <c r="W87" s="7">
        <v>1.862030905077256E-4</v>
      </c>
      <c r="X87" s="6">
        <v>2.0182119205298132E-3</v>
      </c>
      <c r="Y87" s="1">
        <v>1058</v>
      </c>
      <c r="Z87" s="1">
        <v>1068</v>
      </c>
      <c r="AA87" s="5">
        <v>9.3828918322295812E-3</v>
      </c>
      <c r="AB87" s="5">
        <v>4.5871964679911701E-3</v>
      </c>
      <c r="AC87" s="5">
        <v>2.4810154525386316E-3</v>
      </c>
      <c r="AD87" s="5">
        <v>6.2105960264900659E-3</v>
      </c>
      <c r="AE87" s="5">
        <v>8.0341059602649003E-3</v>
      </c>
      <c r="AF87" s="5">
        <v>4.5017660044150108E-3</v>
      </c>
      <c r="AG87" s="5">
        <v>1.3512362030905077E-2</v>
      </c>
      <c r="AH87" s="5">
        <v>2.9980132450331122E-3</v>
      </c>
      <c r="AI87" s="5">
        <v>4.4526490066225171E-3</v>
      </c>
      <c r="AJ87" s="5">
        <v>2.8631346578366444E-3</v>
      </c>
      <c r="AK87" s="14">
        <f t="shared" si="44"/>
        <v>4.5145695364238403E-2</v>
      </c>
      <c r="AL87" s="14">
        <f t="shared" si="45"/>
        <v>0.15603311258278155</v>
      </c>
      <c r="AM87" s="14">
        <f t="shared" si="46"/>
        <v>-5.7947019867546964E-3</v>
      </c>
      <c r="AN87" s="14">
        <f t="shared" si="47"/>
        <v>1.862030905077256E-3</v>
      </c>
      <c r="AO87" s="14">
        <f t="shared" si="48"/>
        <v>2.0182119205298131E-2</v>
      </c>
      <c r="AP87" s="14" t="str">
        <f t="shared" si="39"/>
        <v>-</v>
      </c>
      <c r="AQ87" s="14" t="str">
        <f t="shared" si="40"/>
        <v>-</v>
      </c>
      <c r="AR87" s="14" t="str">
        <f t="shared" si="41"/>
        <v>-</v>
      </c>
      <c r="AS87" s="14" t="str">
        <f t="shared" si="42"/>
        <v>-</v>
      </c>
      <c r="AT87" s="14" t="str">
        <f t="shared" si="43"/>
        <v>-</v>
      </c>
      <c r="AU87" s="14">
        <f t="shared" si="59"/>
        <v>0.49422059725829343</v>
      </c>
      <c r="AV87" s="14">
        <f t="shared" si="60"/>
        <v>0.13115648038289071</v>
      </c>
      <c r="AW87" s="14">
        <f t="shared" si="61"/>
        <v>0.8091977440191721</v>
      </c>
      <c r="AX87" s="14">
        <f t="shared" si="62"/>
        <v>0.96835899872822928</v>
      </c>
      <c r="AY87" s="14">
        <f t="shared" si="63"/>
        <v>0.70291398347749001</v>
      </c>
      <c r="BA87" s="14">
        <f t="shared" si="49"/>
        <v>0.75136958367932727</v>
      </c>
      <c r="BB87" s="14">
        <f t="shared" si="50"/>
        <v>1.8939149198103671</v>
      </c>
      <c r="BC87" s="14">
        <f t="shared" si="51"/>
        <v>-0.25791600887683003</v>
      </c>
      <c r="BD87" s="14">
        <f t="shared" si="52"/>
        <v>4.2203654997162138E-2</v>
      </c>
      <c r="BE87" s="14">
        <f t="shared" si="53"/>
        <v>0.40985252528751337</v>
      </c>
      <c r="BF87" s="14"/>
      <c r="BG87" s="14">
        <f t="shared" si="54"/>
        <v>0.49422059725829343</v>
      </c>
      <c r="BH87" s="14">
        <f t="shared" si="55"/>
        <v>0.13115648038289071</v>
      </c>
      <c r="BI87" s="14">
        <f t="shared" si="56"/>
        <v>0.8091977440191721</v>
      </c>
      <c r="BJ87" s="14">
        <f t="shared" si="57"/>
        <v>0.96835899872822928</v>
      </c>
      <c r="BK87" s="14">
        <f t="shared" si="58"/>
        <v>0.70291398347749001</v>
      </c>
    </row>
    <row r="88" spans="1:63" x14ac:dyDescent="0.2">
      <c r="A88" s="1">
        <v>1060</v>
      </c>
      <c r="B88" s="1">
        <v>1068</v>
      </c>
      <c r="D88">
        <v>1061.5851</v>
      </c>
      <c r="E88" s="1">
        <v>8</v>
      </c>
      <c r="F88" t="s">
        <v>183</v>
      </c>
      <c r="G88" s="5">
        <v>0.39434644039735101</v>
      </c>
      <c r="H88" s="5">
        <v>0.40794205298013247</v>
      </c>
      <c r="I88" s="5">
        <v>0.40627704194260483</v>
      </c>
      <c r="J88" s="5">
        <v>0.40403297461368648</v>
      </c>
      <c r="K88" s="5">
        <v>0.40784823399558501</v>
      </c>
      <c r="M88" s="5">
        <v>0.38602428256070637</v>
      </c>
      <c r="N88" s="5">
        <v>0.39216156181015449</v>
      </c>
      <c r="O88" s="5">
        <v>0.40580187637969095</v>
      </c>
      <c r="P88" s="5">
        <v>0.40440976821192054</v>
      </c>
      <c r="Q88" s="5">
        <v>0.40162982891832227</v>
      </c>
      <c r="R88" s="1">
        <v>1060</v>
      </c>
      <c r="S88" s="1">
        <v>1068</v>
      </c>
      <c r="T88" s="7">
        <v>8.3221578366446235E-3</v>
      </c>
      <c r="U88" s="7">
        <v>1.5780491169977949E-2</v>
      </c>
      <c r="V88" s="7">
        <v>4.7516556291390765E-4</v>
      </c>
      <c r="W88" s="7">
        <v>-3.7679359823403159E-4</v>
      </c>
      <c r="X88" s="6">
        <v>6.2184050772627047E-3</v>
      </c>
      <c r="Y88" s="1">
        <v>1060</v>
      </c>
      <c r="Z88" s="1">
        <v>1068</v>
      </c>
      <c r="AA88" s="5">
        <v>1.2213714128035321E-2</v>
      </c>
      <c r="AB88" s="5">
        <v>8.4139072847682107E-3</v>
      </c>
      <c r="AC88" s="5">
        <v>4.9488134657836641E-3</v>
      </c>
      <c r="AD88" s="5">
        <v>9.0509105960264909E-3</v>
      </c>
      <c r="AE88" s="5">
        <v>1.1978338852097129E-2</v>
      </c>
      <c r="AF88" s="5">
        <v>5.1483167770419429E-3</v>
      </c>
      <c r="AG88" s="5">
        <v>1.8153283664459161E-2</v>
      </c>
      <c r="AH88" s="5">
        <v>8.819812362030905E-3</v>
      </c>
      <c r="AI88" s="5">
        <v>1.1441225165562913E-2</v>
      </c>
      <c r="AJ88" s="5">
        <v>5.4518487858719643E-3</v>
      </c>
      <c r="AK88" s="14">
        <f t="shared" si="44"/>
        <v>6.6577262693156988E-2</v>
      </c>
      <c r="AL88" s="14">
        <f t="shared" si="45"/>
        <v>0.12624392935982359</v>
      </c>
      <c r="AM88" s="14">
        <f t="shared" si="46"/>
        <v>3.8013245033112612E-3</v>
      </c>
      <c r="AN88" s="14">
        <f t="shared" si="47"/>
        <v>-3.0143487858722527E-3</v>
      </c>
      <c r="AO88" s="14">
        <f t="shared" si="48"/>
        <v>4.9747240618101637E-2</v>
      </c>
      <c r="AP88" s="14" t="str">
        <f t="shared" si="39"/>
        <v>-</v>
      </c>
      <c r="AQ88" s="14" t="str">
        <f t="shared" si="40"/>
        <v>-</v>
      </c>
      <c r="AR88" s="14" t="str">
        <f t="shared" si="41"/>
        <v>-</v>
      </c>
      <c r="AS88" s="14" t="str">
        <f t="shared" si="42"/>
        <v>-</v>
      </c>
      <c r="AT88" s="14" t="str">
        <f t="shared" si="43"/>
        <v>-</v>
      </c>
      <c r="AU88" s="14">
        <f t="shared" si="59"/>
        <v>0.33795162677687207</v>
      </c>
      <c r="AV88" s="14">
        <f t="shared" si="60"/>
        <v>0.24368351782491338</v>
      </c>
      <c r="AW88" s="14">
        <f t="shared" si="61"/>
        <v>0.93905006361729559</v>
      </c>
      <c r="AX88" s="14">
        <f t="shared" si="62"/>
        <v>0.96646197060253125</v>
      </c>
      <c r="AY88" s="14">
        <f t="shared" si="63"/>
        <v>0.45908438966784232</v>
      </c>
      <c r="BA88" s="14">
        <f t="shared" si="49"/>
        <v>1.0875154634158783</v>
      </c>
      <c r="BB88" s="14">
        <f t="shared" si="50"/>
        <v>1.3660577789190493</v>
      </c>
      <c r="BC88" s="14">
        <f t="shared" si="51"/>
        <v>8.1378663910682172E-2</v>
      </c>
      <c r="BD88" s="14">
        <f t="shared" si="52"/>
        <v>-4.4736014961451909E-2</v>
      </c>
      <c r="BE88" s="14">
        <f t="shared" si="53"/>
        <v>0.81839244142725076</v>
      </c>
      <c r="BF88" s="14"/>
      <c r="BG88" s="14">
        <f t="shared" si="54"/>
        <v>0.33795162677687207</v>
      </c>
      <c r="BH88" s="14">
        <f t="shared" si="55"/>
        <v>0.24368351782491338</v>
      </c>
      <c r="BI88" s="14">
        <f t="shared" si="56"/>
        <v>0.93905006361729559</v>
      </c>
      <c r="BJ88" s="14">
        <f t="shared" si="57"/>
        <v>0.96646197060253125</v>
      </c>
      <c r="BK88" s="14">
        <f t="shared" si="58"/>
        <v>0.45908438966784232</v>
      </c>
    </row>
    <row r="89" spans="1:63" x14ac:dyDescent="0.2"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BA89" s="14"/>
      <c r="BB89" s="14"/>
      <c r="BC89" s="14"/>
      <c r="BD89" s="14"/>
      <c r="BE89" s="14"/>
      <c r="BG89" s="14"/>
      <c r="BH89" s="14"/>
      <c r="BI89" s="14"/>
      <c r="BJ89" s="14"/>
      <c r="BK89" s="14"/>
    </row>
    <row r="90" spans="1:63" x14ac:dyDescent="0.2">
      <c r="C90" t="s">
        <v>269</v>
      </c>
      <c r="E90" s="1">
        <v>0.90600000000000003</v>
      </c>
      <c r="G90" t="s">
        <v>268</v>
      </c>
      <c r="H90" t="s">
        <v>32</v>
      </c>
      <c r="M90" t="s">
        <v>267</v>
      </c>
      <c r="N90" t="s">
        <v>33</v>
      </c>
      <c r="T90" t="s">
        <v>266</v>
      </c>
      <c r="AA90" t="s">
        <v>265</v>
      </c>
      <c r="AB90" t="s">
        <v>32</v>
      </c>
      <c r="AF90" t="s">
        <v>264</v>
      </c>
      <c r="AG90" t="s">
        <v>33</v>
      </c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BA90" s="14"/>
      <c r="BB90" s="14"/>
      <c r="BC90" s="14"/>
      <c r="BD90" s="14"/>
      <c r="BE90" s="14"/>
      <c r="BG90" s="14"/>
      <c r="BH90" s="14"/>
      <c r="BI90" s="14"/>
      <c r="BJ90" s="14"/>
      <c r="BK90" s="14"/>
    </row>
    <row r="91" spans="1:63" x14ac:dyDescent="0.2">
      <c r="A91" s="1" t="s">
        <v>16</v>
      </c>
      <c r="B91" s="1" t="s">
        <v>17</v>
      </c>
      <c r="C91" s="1" t="s">
        <v>263</v>
      </c>
      <c r="D91" s="1" t="s">
        <v>262</v>
      </c>
      <c r="E91" s="1" t="s">
        <v>261</v>
      </c>
      <c r="F91" s="1" t="s">
        <v>29</v>
      </c>
      <c r="G91" s="1">
        <v>5.0000000000000001E-3</v>
      </c>
      <c r="H91" s="1">
        <v>0.05</v>
      </c>
      <c r="I91" s="1">
        <v>0.5</v>
      </c>
      <c r="J91" s="1">
        <v>5</v>
      </c>
      <c r="K91" s="1">
        <v>50.000003999999997</v>
      </c>
      <c r="M91" s="1">
        <v>5.0000000000000001E-3</v>
      </c>
      <c r="N91" s="1">
        <v>0.05</v>
      </c>
      <c r="O91" s="1">
        <v>0.5</v>
      </c>
      <c r="P91" s="1">
        <v>5</v>
      </c>
      <c r="Q91" s="1">
        <v>50.000003999999997</v>
      </c>
      <c r="R91" s="1" t="s">
        <v>16</v>
      </c>
      <c r="S91" s="1" t="s">
        <v>17</v>
      </c>
      <c r="T91" s="1">
        <v>5.0000000000000001E-3</v>
      </c>
      <c r="U91" s="1">
        <v>0.05</v>
      </c>
      <c r="V91" s="1">
        <v>0.5</v>
      </c>
      <c r="W91" s="1">
        <v>5</v>
      </c>
      <c r="X91" s="1">
        <v>50.000003999999997</v>
      </c>
      <c r="Y91" s="1" t="s">
        <v>16</v>
      </c>
      <c r="Z91" s="1" t="s">
        <v>17</v>
      </c>
      <c r="AA91" s="1">
        <v>5.0000000000000001E-3</v>
      </c>
      <c r="AB91" s="1">
        <v>0.05</v>
      </c>
      <c r="AC91" s="1">
        <v>0.5</v>
      </c>
      <c r="AD91" s="1">
        <v>5</v>
      </c>
      <c r="AE91" s="1">
        <v>50.000003999999997</v>
      </c>
      <c r="AF91" s="1">
        <v>5.0000000000000001E-3</v>
      </c>
      <c r="AG91" s="1">
        <v>0.05</v>
      </c>
      <c r="AH91" s="1">
        <v>0.5</v>
      </c>
      <c r="AI91" s="1">
        <v>5</v>
      </c>
      <c r="AJ91" s="1">
        <v>50.000003999999997</v>
      </c>
      <c r="AK91" s="1">
        <v>5.0000000000000001E-3</v>
      </c>
      <c r="AL91" s="1">
        <v>0.05</v>
      </c>
      <c r="AM91" s="1">
        <v>0.5</v>
      </c>
      <c r="AN91" s="1">
        <v>5</v>
      </c>
      <c r="AO91" s="1">
        <v>50.000003999999997</v>
      </c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BA91" s="14"/>
      <c r="BB91" s="14"/>
      <c r="BC91" s="14"/>
      <c r="BD91" s="14"/>
      <c r="BE91" s="14"/>
      <c r="BG91" s="14"/>
      <c r="BH91" s="14"/>
      <c r="BI91" s="14"/>
      <c r="BJ91" s="14"/>
      <c r="BK91" s="14"/>
    </row>
    <row r="92" spans="1:63" x14ac:dyDescent="0.2">
      <c r="A92" s="1">
        <v>8</v>
      </c>
      <c r="B92" s="1">
        <v>21</v>
      </c>
      <c r="D92">
        <v>1877.9028000000001</v>
      </c>
      <c r="E92" s="1">
        <v>13</v>
      </c>
      <c r="F92" t="s">
        <v>333</v>
      </c>
      <c r="G92" s="5">
        <v>0.15616131771098657</v>
      </c>
      <c r="H92" s="5">
        <v>0.21078026829682456</v>
      </c>
      <c r="I92" s="5">
        <v>0.22886050263202579</v>
      </c>
      <c r="J92" s="5">
        <v>0.23600399049074544</v>
      </c>
      <c r="K92" s="5">
        <v>0.2618008999830192</v>
      </c>
      <c r="M92" s="5">
        <v>0.16238419086432329</v>
      </c>
      <c r="N92" s="5">
        <v>0.20279215486500252</v>
      </c>
      <c r="O92" s="5">
        <v>0.22403336729495668</v>
      </c>
      <c r="P92" s="5">
        <v>0.2338240787909662</v>
      </c>
      <c r="Q92" s="5">
        <v>0.25795347257598911</v>
      </c>
      <c r="R92" s="1">
        <v>8</v>
      </c>
      <c r="S92" s="1">
        <v>21</v>
      </c>
      <c r="T92" s="7">
        <v>-6.2228731533367342E-3</v>
      </c>
      <c r="U92" s="7">
        <v>7.9881134318220449E-3</v>
      </c>
      <c r="V92" s="7">
        <v>4.8271353370691085E-3</v>
      </c>
      <c r="W92" s="7">
        <v>2.1799116997792594E-3</v>
      </c>
      <c r="X92" s="6">
        <v>3.8474274070300551E-3</v>
      </c>
      <c r="Y92" s="1">
        <v>8</v>
      </c>
      <c r="Z92" s="1">
        <v>21</v>
      </c>
      <c r="AA92" s="5">
        <v>7.8202581083375786E-3</v>
      </c>
      <c r="AB92" s="5">
        <v>4.8014094073696714E-3</v>
      </c>
      <c r="AC92" s="5">
        <v>2.6104601799966033E-3</v>
      </c>
      <c r="AD92" s="5">
        <v>3.390388860587536E-3</v>
      </c>
      <c r="AE92" s="5">
        <v>4.0271692986924776E-3</v>
      </c>
      <c r="AF92" s="5">
        <v>1.1303786721005264E-2</v>
      </c>
      <c r="AG92" s="5">
        <v>8.7158261164883687E-3</v>
      </c>
      <c r="AH92" s="5">
        <v>4.9027848531159783E-3</v>
      </c>
      <c r="AI92" s="5">
        <v>6.3441161487519104E-3</v>
      </c>
      <c r="AJ92" s="5">
        <v>7.8979453217863805E-3</v>
      </c>
      <c r="AK92" s="14">
        <f t="shared" si="44"/>
        <v>-8.089735099337754E-2</v>
      </c>
      <c r="AL92" s="14">
        <f t="shared" si="45"/>
        <v>0.10384547461368658</v>
      </c>
      <c r="AM92" s="14">
        <f t="shared" si="46"/>
        <v>6.2752759381898407E-2</v>
      </c>
      <c r="AN92" s="14">
        <f t="shared" si="47"/>
        <v>2.8338852097130371E-2</v>
      </c>
      <c r="AO92" s="14">
        <f t="shared" si="48"/>
        <v>5.0016556291390714E-2</v>
      </c>
      <c r="AP92" s="14" t="str">
        <f t="shared" si="39"/>
        <v>-</v>
      </c>
      <c r="AQ92" s="14" t="str">
        <f t="shared" si="40"/>
        <v>-</v>
      </c>
      <c r="AR92" s="14" t="str">
        <f t="shared" si="41"/>
        <v>-</v>
      </c>
      <c r="AS92" s="14" t="str">
        <f t="shared" si="42"/>
        <v>-</v>
      </c>
      <c r="AT92" s="14" t="str">
        <f t="shared" si="43"/>
        <v>-</v>
      </c>
      <c r="AU92" s="14">
        <f t="shared" si="59"/>
        <v>0.47678599362880131</v>
      </c>
      <c r="AV92" s="14">
        <f t="shared" si="60"/>
        <v>0.23676758947044757</v>
      </c>
      <c r="AW92" s="14">
        <f t="shared" si="61"/>
        <v>0.20671280025333089</v>
      </c>
      <c r="AX92" s="14">
        <f t="shared" si="62"/>
        <v>0.6274007004811033</v>
      </c>
      <c r="AY92" s="14">
        <f t="shared" si="63"/>
        <v>0.49405432019463702</v>
      </c>
      <c r="BA92" s="14">
        <f t="shared" ref="BA92:BA152" si="64">T92/SQRT(AA92*AA92/$AY$3+AF92*AF92/$AY$3)</f>
        <v>-0.78414933603497838</v>
      </c>
      <c r="BB92" s="14">
        <f t="shared" ref="BB92:BB152" si="65">U92/SQRT(AB92*AB92/$AY$3+AG92*AG92/$AY$3)</f>
        <v>1.390417540484483</v>
      </c>
      <c r="BC92" s="14">
        <f t="shared" ref="BC92:BC152" si="66">V92/SQRT(AC92*AC92/$AY$3+AH92*AH92/$AY$3)</f>
        <v>1.505254163532203</v>
      </c>
      <c r="BD92" s="14">
        <f t="shared" ref="BD92:BD152" si="67">W92/SQRT(AD92*AD92/$AY$3+AI92*AI92/$AY$3)</f>
        <v>0.52489886178322476</v>
      </c>
      <c r="BE92" s="14">
        <f t="shared" ref="BE92:BE152" si="68">X92/SQRT(AE92*AE92/$AY$3+AJ92*AJ92/$AY$3)</f>
        <v>0.75167802506353232</v>
      </c>
      <c r="BG92" s="14">
        <f t="shared" ref="BG92:BG155" si="69">_xlfn.T.DIST.2T(ABS(BA92),4)</f>
        <v>0.47678599362880131</v>
      </c>
      <c r="BH92" s="14">
        <f t="shared" ref="BH92:BH155" si="70">_xlfn.T.DIST.2T(ABS(BB92),4)</f>
        <v>0.23676758947044757</v>
      </c>
      <c r="BI92" s="14">
        <f t="shared" ref="BI92:BI155" si="71">_xlfn.T.DIST.2T(ABS(BC92),4)</f>
        <v>0.20671280025333089</v>
      </c>
      <c r="BJ92" s="14">
        <f t="shared" ref="BJ92:BJ155" si="72">_xlfn.T.DIST.2T(ABS(BD92),4)</f>
        <v>0.6274007004811033</v>
      </c>
      <c r="BK92" s="14">
        <f t="shared" ref="BK92:BK155" si="73">_xlfn.T.DIST.2T(ABS(BE92),4)</f>
        <v>0.49405432019463702</v>
      </c>
    </row>
    <row r="93" spans="1:63" x14ac:dyDescent="0.2">
      <c r="A93" s="1">
        <v>22</v>
      </c>
      <c r="B93" s="1">
        <v>30</v>
      </c>
      <c r="D93">
        <v>1008.5724</v>
      </c>
      <c r="E93" s="1">
        <v>8</v>
      </c>
      <c r="F93" t="s">
        <v>332</v>
      </c>
      <c r="G93" s="5">
        <v>5.2890176600441499E-2</v>
      </c>
      <c r="H93" s="5">
        <v>6.7741583885209719E-2</v>
      </c>
      <c r="I93" s="5">
        <v>9.9540700883002195E-2</v>
      </c>
      <c r="J93" s="5">
        <v>0.13273979028697572</v>
      </c>
      <c r="K93" s="5">
        <v>0.1485298013245033</v>
      </c>
      <c r="M93" s="5">
        <v>6.8357615894039728E-2</v>
      </c>
      <c r="N93" s="5">
        <v>6.3604028697571743E-2</v>
      </c>
      <c r="O93" s="5">
        <v>9.0925082781456945E-2</v>
      </c>
      <c r="P93" s="5">
        <v>0.13171992273730684</v>
      </c>
      <c r="Q93" s="5">
        <v>0.14410306291390729</v>
      </c>
      <c r="R93" s="1">
        <v>22</v>
      </c>
      <c r="S93" s="1">
        <v>30</v>
      </c>
      <c r="T93" s="7">
        <v>-1.5467439293598232E-2</v>
      </c>
      <c r="U93" s="7">
        <v>4.137555187637967E-3</v>
      </c>
      <c r="V93" s="7">
        <v>8.6156181015452533E-3</v>
      </c>
      <c r="W93" s="7">
        <v>1.0198675496688678E-3</v>
      </c>
      <c r="X93" s="6">
        <v>4.426738410596015E-3</v>
      </c>
      <c r="Y93" s="1">
        <v>22</v>
      </c>
      <c r="Z93" s="1">
        <v>30</v>
      </c>
      <c r="AA93" s="5">
        <v>1.536437637969095E-2</v>
      </c>
      <c r="AB93" s="5">
        <v>1.844274282560706E-2</v>
      </c>
      <c r="AC93" s="5">
        <v>6.9526766004415009E-3</v>
      </c>
      <c r="AD93" s="5">
        <v>2.058774834437086E-3</v>
      </c>
      <c r="AE93" s="5">
        <v>5.7378587196467989E-3</v>
      </c>
      <c r="AF93" s="5">
        <v>3.782974613686534E-3</v>
      </c>
      <c r="AG93" s="5">
        <v>8.2175772626931574E-3</v>
      </c>
      <c r="AH93" s="5">
        <v>3.6782560706401764E-3</v>
      </c>
      <c r="AI93" s="5">
        <v>1.1752207505518763E-3</v>
      </c>
      <c r="AJ93" s="5">
        <v>2.9352924944812358E-3</v>
      </c>
      <c r="AK93" s="14">
        <f t="shared" si="44"/>
        <v>-0.12373951434878586</v>
      </c>
      <c r="AL93" s="14">
        <f t="shared" si="45"/>
        <v>3.3100441501103736E-2</v>
      </c>
      <c r="AM93" s="14">
        <f t="shared" si="46"/>
        <v>6.8924944812362027E-2</v>
      </c>
      <c r="AN93" s="14">
        <f t="shared" si="47"/>
        <v>8.158940397350942E-3</v>
      </c>
      <c r="AO93" s="14">
        <f t="shared" si="48"/>
        <v>3.541390728476812E-2</v>
      </c>
      <c r="AP93" s="14" t="str">
        <f t="shared" si="39"/>
        <v>-</v>
      </c>
      <c r="AQ93" s="14" t="str">
        <f t="shared" si="40"/>
        <v>-</v>
      </c>
      <c r="AR93" s="14" t="str">
        <f t="shared" si="41"/>
        <v>-</v>
      </c>
      <c r="AS93" s="14" t="str">
        <f t="shared" si="42"/>
        <v>-</v>
      </c>
      <c r="AT93" s="14" t="str">
        <f t="shared" si="43"/>
        <v>-</v>
      </c>
      <c r="AU93" s="14">
        <f t="shared" si="59"/>
        <v>0.16568882176033495</v>
      </c>
      <c r="AV93" s="14">
        <f t="shared" si="60"/>
        <v>0.74055915269918959</v>
      </c>
      <c r="AW93" s="14">
        <f t="shared" si="61"/>
        <v>0.13066258261782385</v>
      </c>
      <c r="AX93" s="14">
        <f t="shared" si="62"/>
        <v>0.49757858136474559</v>
      </c>
      <c r="AY93" s="14">
        <f t="shared" si="63"/>
        <v>0.29997321953641132</v>
      </c>
      <c r="BA93" s="14">
        <f t="shared" si="64"/>
        <v>-1.6931038700573458</v>
      </c>
      <c r="BB93" s="14">
        <f t="shared" si="65"/>
        <v>0.35493889936492362</v>
      </c>
      <c r="BC93" s="14">
        <f t="shared" si="66"/>
        <v>1.8971843685470764</v>
      </c>
      <c r="BD93" s="14">
        <f t="shared" si="67"/>
        <v>0.74515724170728015</v>
      </c>
      <c r="BE93" s="14">
        <f t="shared" si="68"/>
        <v>1.189642996333129</v>
      </c>
      <c r="BG93" s="14">
        <f t="shared" si="69"/>
        <v>0.16568882176033495</v>
      </c>
      <c r="BH93" s="14">
        <f t="shared" si="70"/>
        <v>0.74055915269918959</v>
      </c>
      <c r="BI93" s="14">
        <f t="shared" si="71"/>
        <v>0.13066258261782385</v>
      </c>
      <c r="BJ93" s="14">
        <f t="shared" si="72"/>
        <v>0.49757858136474559</v>
      </c>
      <c r="BK93" s="14">
        <f t="shared" si="73"/>
        <v>0.29997321953641132</v>
      </c>
    </row>
    <row r="94" spans="1:63" x14ac:dyDescent="0.2">
      <c r="A94" s="1">
        <v>25</v>
      </c>
      <c r="B94" s="1">
        <v>37</v>
      </c>
      <c r="D94">
        <v>1366.7689</v>
      </c>
      <c r="E94" s="1">
        <v>12</v>
      </c>
      <c r="F94" t="s">
        <v>331</v>
      </c>
      <c r="G94" s="5">
        <v>0.26912408020603384</v>
      </c>
      <c r="H94" s="5">
        <v>0.27615958425312731</v>
      </c>
      <c r="I94" s="5">
        <v>0.27815802060338485</v>
      </c>
      <c r="J94" s="5">
        <v>0.27358857615894039</v>
      </c>
      <c r="K94" s="5">
        <v>0.28557027225901399</v>
      </c>
      <c r="M94" s="5">
        <v>0.27197976453274464</v>
      </c>
      <c r="N94" s="5">
        <v>0.26713787711552611</v>
      </c>
      <c r="O94" s="5">
        <v>0.26812021707137601</v>
      </c>
      <c r="P94" s="5">
        <v>0.27012141280353202</v>
      </c>
      <c r="Q94" s="5">
        <v>0.28263907284768208</v>
      </c>
      <c r="R94" s="1">
        <v>25</v>
      </c>
      <c r="S94" s="1">
        <v>37</v>
      </c>
      <c r="T94" s="7">
        <v>-2.855684326710821E-3</v>
      </c>
      <c r="U94" s="7">
        <v>9.0217071376011409E-3</v>
      </c>
      <c r="V94" s="7">
        <v>1.0037803532008838E-2</v>
      </c>
      <c r="W94" s="7">
        <v>3.4671633554083712E-3</v>
      </c>
      <c r="X94" s="6">
        <v>2.9311994113318416E-3</v>
      </c>
      <c r="Y94" s="1">
        <v>25</v>
      </c>
      <c r="Z94" s="1">
        <v>37</v>
      </c>
      <c r="AA94" s="5">
        <v>5.3774834437086095E-3</v>
      </c>
      <c r="AB94" s="5">
        <v>4.2280169242089769E-3</v>
      </c>
      <c r="AC94" s="5">
        <v>4.5802980132450327E-3</v>
      </c>
      <c r="AD94" s="5">
        <v>3.0688005886681377E-3</v>
      </c>
      <c r="AE94" s="5">
        <v>4.4697387785136121E-3</v>
      </c>
      <c r="AF94" s="5">
        <v>4.4625643855776302E-3</v>
      </c>
      <c r="AG94" s="5">
        <v>3.3279065489330386E-3</v>
      </c>
      <c r="AH94" s="5">
        <v>6.0660412067696824E-3</v>
      </c>
      <c r="AI94" s="5">
        <v>6.6168138337012513E-3</v>
      </c>
      <c r="AJ94" s="5">
        <v>5.1369573215599706E-3</v>
      </c>
      <c r="AK94" s="14">
        <f t="shared" si="44"/>
        <v>-3.4268211920529854E-2</v>
      </c>
      <c r="AL94" s="14">
        <f t="shared" si="45"/>
        <v>0.10826048565121368</v>
      </c>
      <c r="AM94" s="14">
        <f t="shared" si="46"/>
        <v>0.12045364238410605</v>
      </c>
      <c r="AN94" s="14">
        <f t="shared" si="47"/>
        <v>4.1605960264900453E-2</v>
      </c>
      <c r="AO94" s="14">
        <f t="shared" si="48"/>
        <v>3.5174392935982096E-2</v>
      </c>
      <c r="AP94" s="14" t="str">
        <f t="shared" si="39"/>
        <v>-</v>
      </c>
      <c r="AQ94" s="14" t="str">
        <f t="shared" si="40"/>
        <v>-</v>
      </c>
      <c r="AR94" s="14" t="str">
        <f t="shared" si="41"/>
        <v>-</v>
      </c>
      <c r="AS94" s="14" t="str">
        <f t="shared" si="42"/>
        <v>-</v>
      </c>
      <c r="AT94" s="14" t="str">
        <f t="shared" si="43"/>
        <v>-</v>
      </c>
      <c r="AU94" s="14">
        <f t="shared" si="59"/>
        <v>0.51812325833318695</v>
      </c>
      <c r="AV94" s="14">
        <f t="shared" si="60"/>
        <v>4.3935443398301369E-2</v>
      </c>
      <c r="AW94" s="14">
        <f t="shared" si="61"/>
        <v>8.410568463083655E-2</v>
      </c>
      <c r="AX94" s="14">
        <f t="shared" si="62"/>
        <v>0.4565692253393252</v>
      </c>
      <c r="AY94" s="14">
        <f t="shared" si="63"/>
        <v>0.49734233039896675</v>
      </c>
      <c r="BA94" s="14">
        <f t="shared" si="64"/>
        <v>-0.70781443991853565</v>
      </c>
      <c r="BB94" s="14">
        <f t="shared" si="65"/>
        <v>2.9041356579251945</v>
      </c>
      <c r="BC94" s="14">
        <f t="shared" si="66"/>
        <v>2.2873131996210212</v>
      </c>
      <c r="BD94" s="14">
        <f t="shared" si="67"/>
        <v>0.82334164940422894</v>
      </c>
      <c r="BE94" s="14">
        <f t="shared" si="68"/>
        <v>0.74559327792623664</v>
      </c>
      <c r="BG94" s="14">
        <f t="shared" si="69"/>
        <v>0.51812325833318695</v>
      </c>
      <c r="BH94" s="14">
        <f t="shared" si="70"/>
        <v>4.3935443398301369E-2</v>
      </c>
      <c r="BI94" s="14">
        <f t="shared" si="71"/>
        <v>8.410568463083655E-2</v>
      </c>
      <c r="BJ94" s="14">
        <f t="shared" si="72"/>
        <v>0.4565692253393252</v>
      </c>
      <c r="BK94" s="14">
        <f t="shared" si="73"/>
        <v>0.49734233039896675</v>
      </c>
    </row>
    <row r="95" spans="1:63" x14ac:dyDescent="0.2">
      <c r="A95" s="1">
        <v>38</v>
      </c>
      <c r="B95" s="1">
        <v>52</v>
      </c>
      <c r="D95">
        <v>1604.7551000000001</v>
      </c>
      <c r="E95" s="1">
        <v>13</v>
      </c>
      <c r="F95" t="s">
        <v>330</v>
      </c>
      <c r="G95" s="5">
        <v>0.36360867719476991</v>
      </c>
      <c r="H95" s="5">
        <v>0.4501709967736458</v>
      </c>
      <c r="I95" s="5">
        <v>0.52377143827474948</v>
      </c>
      <c r="J95" s="5">
        <v>0.54170784513499737</v>
      </c>
      <c r="K95" s="5">
        <v>0.53453973509933772</v>
      </c>
      <c r="M95" s="5">
        <v>0.37151664119544914</v>
      </c>
      <c r="N95" s="5">
        <v>0.4477993717099677</v>
      </c>
      <c r="O95" s="5">
        <v>0.52165715741212437</v>
      </c>
      <c r="P95" s="5">
        <v>0.53641526574970277</v>
      </c>
      <c r="Q95" s="5">
        <v>0.53597902869757175</v>
      </c>
      <c r="R95" s="1">
        <v>38</v>
      </c>
      <c r="S95" s="1">
        <v>52</v>
      </c>
      <c r="T95" s="7">
        <v>-7.9079640006792327E-3</v>
      </c>
      <c r="U95" s="7">
        <v>2.3716250636781179E-3</v>
      </c>
      <c r="V95" s="7">
        <v>2.1142808626252317E-3</v>
      </c>
      <c r="W95" s="7">
        <v>5.2925793852946308E-3</v>
      </c>
      <c r="X95" s="6">
        <v>-1.4392935982339833E-3</v>
      </c>
      <c r="Y95" s="1">
        <v>38</v>
      </c>
      <c r="Z95" s="1">
        <v>52</v>
      </c>
      <c r="AA95" s="5">
        <v>3.6280353200883E-3</v>
      </c>
      <c r="AB95" s="5">
        <v>7.7739853965019525E-3</v>
      </c>
      <c r="AC95" s="5">
        <v>1.6974019358125317E-3</v>
      </c>
      <c r="AD95" s="5">
        <v>4.7435048395313298E-3</v>
      </c>
      <c r="AE95" s="5">
        <v>5.96425539140771E-3</v>
      </c>
      <c r="AF95" s="5">
        <v>7.6475632535235177E-3</v>
      </c>
      <c r="AG95" s="5">
        <v>8.3538801154695187E-3</v>
      </c>
      <c r="AH95" s="5">
        <v>1.197656647987774E-3</v>
      </c>
      <c r="AI95" s="5">
        <v>4.3143148242485987E-3</v>
      </c>
      <c r="AJ95" s="5">
        <v>3.3654270674138222E-3</v>
      </c>
      <c r="AK95" s="14">
        <f t="shared" si="44"/>
        <v>-0.10280353200883002</v>
      </c>
      <c r="AL95" s="14">
        <f t="shared" si="45"/>
        <v>3.0831125827815532E-2</v>
      </c>
      <c r="AM95" s="14">
        <f t="shared" si="46"/>
        <v>2.7485651214128014E-2</v>
      </c>
      <c r="AN95" s="14">
        <f t="shared" si="47"/>
        <v>6.8803532008830201E-2</v>
      </c>
      <c r="AO95" s="14">
        <f t="shared" si="48"/>
        <v>-1.8710816777041783E-2</v>
      </c>
      <c r="AP95" s="14" t="str">
        <f t="shared" si="39"/>
        <v>-</v>
      </c>
      <c r="AQ95" s="14" t="str">
        <f t="shared" si="40"/>
        <v>-</v>
      </c>
      <c r="AR95" s="14" t="str">
        <f t="shared" si="41"/>
        <v>-</v>
      </c>
      <c r="AS95" s="14" t="str">
        <f t="shared" si="42"/>
        <v>-</v>
      </c>
      <c r="AT95" s="14" t="str">
        <f t="shared" si="43"/>
        <v>-</v>
      </c>
      <c r="AU95" s="14">
        <f t="shared" si="59"/>
        <v>0.18093659867534262</v>
      </c>
      <c r="AV95" s="14">
        <f t="shared" si="60"/>
        <v>0.73707229671566155</v>
      </c>
      <c r="AW95" s="14">
        <f t="shared" si="61"/>
        <v>0.15271555922584917</v>
      </c>
      <c r="AX95" s="14">
        <f t="shared" si="62"/>
        <v>0.22603410050344686</v>
      </c>
      <c r="AY95" s="14">
        <f t="shared" si="63"/>
        <v>0.73426554634481966</v>
      </c>
      <c r="BA95" s="14">
        <f t="shared" si="64"/>
        <v>-1.6181682930543486</v>
      </c>
      <c r="BB95" s="14">
        <f t="shared" si="65"/>
        <v>0.35996825948669464</v>
      </c>
      <c r="BC95" s="14">
        <f t="shared" si="66"/>
        <v>1.7628079050839589</v>
      </c>
      <c r="BD95" s="14">
        <f t="shared" si="67"/>
        <v>1.4296586203033217</v>
      </c>
      <c r="BE95" s="14">
        <f t="shared" si="68"/>
        <v>-0.36402466819343809</v>
      </c>
      <c r="BG95" s="14">
        <f t="shared" si="69"/>
        <v>0.18093659867534262</v>
      </c>
      <c r="BH95" s="14">
        <f t="shared" si="70"/>
        <v>0.73707229671566155</v>
      </c>
      <c r="BI95" s="14">
        <f t="shared" si="71"/>
        <v>0.15271555922584917</v>
      </c>
      <c r="BJ95" s="14">
        <f t="shared" si="72"/>
        <v>0.22603410050344686</v>
      </c>
      <c r="BK95" s="14">
        <f t="shared" si="73"/>
        <v>0.73426554634481966</v>
      </c>
    </row>
    <row r="96" spans="1:63" x14ac:dyDescent="0.2">
      <c r="A96" s="1">
        <v>53</v>
      </c>
      <c r="B96" s="1">
        <v>60</v>
      </c>
      <c r="D96">
        <v>936.45740000000001</v>
      </c>
      <c r="E96" s="1">
        <v>7</v>
      </c>
      <c r="F96" t="s">
        <v>329</v>
      </c>
      <c r="G96" s="5">
        <v>5.7798486281929989E-2</v>
      </c>
      <c r="H96" s="5">
        <v>0.10644465468306528</v>
      </c>
      <c r="I96" s="5">
        <v>0.14749353516240934</v>
      </c>
      <c r="J96" s="5">
        <v>0.14396941028066856</v>
      </c>
      <c r="K96" s="5">
        <v>0.15898691264585302</v>
      </c>
      <c r="M96" s="5">
        <v>7.2137338379060223E-2</v>
      </c>
      <c r="N96" s="5">
        <v>0.10166067486597287</v>
      </c>
      <c r="O96" s="5">
        <v>0.13079091769157994</v>
      </c>
      <c r="P96" s="5">
        <v>0.14213607694733521</v>
      </c>
      <c r="Q96" s="5">
        <v>0.15281504257332074</v>
      </c>
      <c r="R96" s="1">
        <v>53</v>
      </c>
      <c r="S96" s="1">
        <v>60</v>
      </c>
      <c r="T96" s="7">
        <v>-1.4338852097130241E-2</v>
      </c>
      <c r="U96" s="7">
        <v>4.7839798170924057E-3</v>
      </c>
      <c r="V96" s="7">
        <v>1.6702617470829392E-2</v>
      </c>
      <c r="W96" s="7">
        <v>1.8333333333333418E-3</v>
      </c>
      <c r="X96" s="6">
        <v>6.1718700725323077E-3</v>
      </c>
      <c r="Y96" s="1">
        <v>53</v>
      </c>
      <c r="Z96" s="1">
        <v>60</v>
      </c>
      <c r="AA96" s="5">
        <v>7.4872280037842952E-3</v>
      </c>
      <c r="AB96" s="5">
        <v>1.1506307158625039E-2</v>
      </c>
      <c r="AC96" s="5">
        <v>7.1641438032166516E-3</v>
      </c>
      <c r="AD96" s="5">
        <v>4.6512141280353201E-3</v>
      </c>
      <c r="AE96" s="5">
        <v>6.9713024282560708E-3</v>
      </c>
      <c r="AF96" s="5">
        <v>5.8409019236833797E-3</v>
      </c>
      <c r="AG96" s="5">
        <v>6.3233995584988959E-3</v>
      </c>
      <c r="AH96" s="5">
        <v>3.5539262062440867E-3</v>
      </c>
      <c r="AI96" s="5">
        <v>5.0266477451907906E-3</v>
      </c>
      <c r="AJ96" s="5">
        <v>9.2964364553768525E-3</v>
      </c>
      <c r="AK96" s="14">
        <f t="shared" si="44"/>
        <v>-0.10037196467991169</v>
      </c>
      <c r="AL96" s="14">
        <f t="shared" si="45"/>
        <v>3.3487858719646837E-2</v>
      </c>
      <c r="AM96" s="14">
        <f t="shared" si="46"/>
        <v>0.11691832229580575</v>
      </c>
      <c r="AN96" s="14">
        <f t="shared" si="47"/>
        <v>1.2833333333333393E-2</v>
      </c>
      <c r="AO96" s="14">
        <f t="shared" si="48"/>
        <v>4.3203090507726152E-2</v>
      </c>
      <c r="AP96" s="14" t="str">
        <f t="shared" si="39"/>
        <v>-</v>
      </c>
      <c r="AQ96" s="14" t="str">
        <f t="shared" si="40"/>
        <v>-</v>
      </c>
      <c r="AR96" s="14" t="str">
        <f t="shared" si="41"/>
        <v>-</v>
      </c>
      <c r="AS96" s="14" t="str">
        <f t="shared" si="42"/>
        <v>-</v>
      </c>
      <c r="AT96" s="14" t="str">
        <f t="shared" si="43"/>
        <v>-</v>
      </c>
      <c r="AU96" s="14">
        <f t="shared" si="59"/>
        <v>5.9085983198394157E-2</v>
      </c>
      <c r="AV96" s="14">
        <f t="shared" si="60"/>
        <v>0.56223288980955011</v>
      </c>
      <c r="AW96" s="14">
        <f t="shared" si="61"/>
        <v>2.2407153024180695E-2</v>
      </c>
      <c r="AX96" s="14">
        <f t="shared" si="62"/>
        <v>0.6669905579975145</v>
      </c>
      <c r="AY96" s="14">
        <f t="shared" si="63"/>
        <v>0.40964789787135231</v>
      </c>
      <c r="BA96" s="14">
        <f t="shared" si="64"/>
        <v>-2.6153668512303776</v>
      </c>
      <c r="BB96" s="14">
        <f t="shared" si="65"/>
        <v>0.63111124035172295</v>
      </c>
      <c r="BC96" s="14">
        <f t="shared" si="66"/>
        <v>3.6174849195201788</v>
      </c>
      <c r="BD96" s="14">
        <f t="shared" si="67"/>
        <v>0.46367224636542603</v>
      </c>
      <c r="BE96" s="14">
        <f t="shared" si="68"/>
        <v>0.91997042539760432</v>
      </c>
      <c r="BG96" s="14">
        <f t="shared" si="69"/>
        <v>5.9085983198394157E-2</v>
      </c>
      <c r="BH96" s="14">
        <f t="shared" si="70"/>
        <v>0.56223288980955011</v>
      </c>
      <c r="BI96" s="14">
        <f t="shared" si="71"/>
        <v>2.2407153024180695E-2</v>
      </c>
      <c r="BJ96" s="14">
        <f t="shared" si="72"/>
        <v>0.6669905579975145</v>
      </c>
      <c r="BK96" s="14">
        <f t="shared" si="73"/>
        <v>0.40964789787135231</v>
      </c>
    </row>
    <row r="97" spans="1:63" x14ac:dyDescent="0.2">
      <c r="A97" s="1">
        <v>53</v>
      </c>
      <c r="B97" s="1">
        <v>65</v>
      </c>
      <c r="D97">
        <v>1453.6594</v>
      </c>
      <c r="E97" s="1">
        <v>12</v>
      </c>
      <c r="F97" t="s">
        <v>328</v>
      </c>
      <c r="G97" s="5">
        <v>5.1623344370860927E-2</v>
      </c>
      <c r="H97" s="5">
        <v>7.7495952906548926E-2</v>
      </c>
      <c r="I97" s="5">
        <v>9.7576986754966871E-2</v>
      </c>
      <c r="J97" s="5">
        <v>0.18573519131714494</v>
      </c>
      <c r="K97" s="5">
        <v>0.23571136865342163</v>
      </c>
      <c r="M97" s="5">
        <v>6.4132542310522442E-2</v>
      </c>
      <c r="N97" s="5">
        <v>7.4675128771155258E-2</v>
      </c>
      <c r="O97" s="5">
        <v>9.3952078734363495E-2</v>
      </c>
      <c r="P97" s="5">
        <v>0.1845352281089036</v>
      </c>
      <c r="Q97" s="5">
        <v>0.23588668138337013</v>
      </c>
      <c r="R97" s="1">
        <v>53</v>
      </c>
      <c r="S97" s="1">
        <v>65</v>
      </c>
      <c r="T97" s="7">
        <v>-1.2509197939661517E-2</v>
      </c>
      <c r="U97" s="7">
        <v>2.8208241353936641E-3</v>
      </c>
      <c r="V97" s="7">
        <v>3.6249080206033797E-3</v>
      </c>
      <c r="W97" s="7">
        <v>1.1999632082413643E-3</v>
      </c>
      <c r="X97" s="6">
        <v>-1.7531272994848816E-4</v>
      </c>
      <c r="Y97" s="1">
        <v>53</v>
      </c>
      <c r="Z97" s="1">
        <v>65</v>
      </c>
      <c r="AA97" s="5">
        <v>1.1855868285504048E-2</v>
      </c>
      <c r="AB97" s="5">
        <v>8.2739146431199413E-3</v>
      </c>
      <c r="AC97" s="5">
        <v>4.3672737306843269E-3</v>
      </c>
      <c r="AD97" s="5">
        <v>4.4709345106696101E-3</v>
      </c>
      <c r="AE97" s="5">
        <v>2.9177704194260487E-3</v>
      </c>
      <c r="AF97" s="5">
        <v>5.0017476085356871E-3</v>
      </c>
      <c r="AG97" s="5">
        <v>5.612766740250184E-3</v>
      </c>
      <c r="AH97" s="5">
        <v>2.6974797645327444E-3</v>
      </c>
      <c r="AI97" s="5">
        <v>3.734455481972038E-3</v>
      </c>
      <c r="AJ97" s="5">
        <v>3.3611111111111107E-3</v>
      </c>
      <c r="AK97" s="14">
        <f t="shared" si="44"/>
        <v>-0.15011037527593821</v>
      </c>
      <c r="AL97" s="14">
        <f t="shared" si="45"/>
        <v>3.3849889624723968E-2</v>
      </c>
      <c r="AM97" s="14">
        <f t="shared" si="46"/>
        <v>4.3498896247240557E-2</v>
      </c>
      <c r="AN97" s="14">
        <f t="shared" si="47"/>
        <v>1.4399558498896372E-2</v>
      </c>
      <c r="AO97" s="14">
        <f t="shared" si="48"/>
        <v>-2.1037527593818581E-3</v>
      </c>
      <c r="AP97" s="14" t="str">
        <f t="shared" si="39"/>
        <v>-</v>
      </c>
      <c r="AQ97" s="14" t="str">
        <f t="shared" si="40"/>
        <v>-</v>
      </c>
      <c r="AR97" s="14" t="str">
        <f t="shared" si="41"/>
        <v>-</v>
      </c>
      <c r="AS97" s="14" t="str">
        <f t="shared" si="42"/>
        <v>-</v>
      </c>
      <c r="AT97" s="14" t="str">
        <f t="shared" si="43"/>
        <v>-</v>
      </c>
      <c r="AU97" s="14">
        <f t="shared" si="59"/>
        <v>0.16750889061884469</v>
      </c>
      <c r="AV97" s="14">
        <f t="shared" si="60"/>
        <v>0.65065221236657322</v>
      </c>
      <c r="AW97" s="14">
        <f t="shared" si="61"/>
        <v>0.28841189369275994</v>
      </c>
      <c r="AX97" s="14">
        <f t="shared" si="62"/>
        <v>0.73928099005688241</v>
      </c>
      <c r="AY97" s="14">
        <f t="shared" si="63"/>
        <v>0.94888276567375196</v>
      </c>
      <c r="BA97" s="14">
        <f t="shared" si="64"/>
        <v>-1.6837877428259707</v>
      </c>
      <c r="BB97" s="14">
        <f t="shared" si="65"/>
        <v>0.48867682799927115</v>
      </c>
      <c r="BC97" s="14">
        <f t="shared" si="66"/>
        <v>1.2231271866662159</v>
      </c>
      <c r="BD97" s="14">
        <f t="shared" si="67"/>
        <v>0.35678122096401377</v>
      </c>
      <c r="BE97" s="14">
        <f t="shared" si="68"/>
        <v>-6.822238317308453E-2</v>
      </c>
      <c r="BG97" s="14">
        <f t="shared" si="69"/>
        <v>0.16750889061884469</v>
      </c>
      <c r="BH97" s="14">
        <f t="shared" si="70"/>
        <v>0.65065221236657322</v>
      </c>
      <c r="BI97" s="14">
        <f t="shared" si="71"/>
        <v>0.28841189369275994</v>
      </c>
      <c r="BJ97" s="14">
        <f t="shared" si="72"/>
        <v>0.73928099005688241</v>
      </c>
      <c r="BK97" s="14">
        <f t="shared" si="73"/>
        <v>0.94888276567375196</v>
      </c>
    </row>
    <row r="98" spans="1:63" x14ac:dyDescent="0.2">
      <c r="A98" s="1">
        <v>53</v>
      </c>
      <c r="B98" s="1">
        <v>73</v>
      </c>
      <c r="D98">
        <v>2347.0626000000002</v>
      </c>
      <c r="E98" s="1">
        <v>19</v>
      </c>
      <c r="F98" t="s">
        <v>327</v>
      </c>
      <c r="G98" s="5">
        <v>8.7678168932264447E-2</v>
      </c>
      <c r="H98" s="5">
        <v>0.14616678285116766</v>
      </c>
      <c r="I98" s="5">
        <v>0.1825626234460323</v>
      </c>
      <c r="J98" s="5">
        <v>0.21841460439177413</v>
      </c>
      <c r="K98" s="5">
        <v>0.28262826768909027</v>
      </c>
      <c r="M98" s="5">
        <v>0.10667241779946555</v>
      </c>
      <c r="N98" s="5">
        <v>0.1389478912513071</v>
      </c>
      <c r="O98" s="5">
        <v>0.17189322644359242</v>
      </c>
      <c r="P98" s="5">
        <v>0.21963268270012781</v>
      </c>
      <c r="Q98" s="5">
        <v>0.27999302892994077</v>
      </c>
      <c r="R98" s="1">
        <v>53</v>
      </c>
      <c r="S98" s="1">
        <v>73</v>
      </c>
      <c r="T98" s="7">
        <v>-1.8994248867201115E-2</v>
      </c>
      <c r="U98" s="7">
        <v>7.2188915998605769E-3</v>
      </c>
      <c r="V98" s="7">
        <v>1.0669397002439882E-2</v>
      </c>
      <c r="W98" s="7">
        <v>-1.2180783083536582E-3</v>
      </c>
      <c r="X98" s="6">
        <v>2.6352387591495317E-3</v>
      </c>
      <c r="Y98" s="1">
        <v>53</v>
      </c>
      <c r="Z98" s="1">
        <v>73</v>
      </c>
      <c r="AA98" s="5">
        <v>1.9211978622051817E-2</v>
      </c>
      <c r="AB98" s="5">
        <v>1.458859068200302E-2</v>
      </c>
      <c r="AC98" s="5">
        <v>7.6851980945741834E-3</v>
      </c>
      <c r="AD98" s="5">
        <v>4.2832578134076914E-3</v>
      </c>
      <c r="AE98" s="5">
        <v>4.4850121993726035E-3</v>
      </c>
      <c r="AF98" s="5">
        <v>8.7154060648309498E-3</v>
      </c>
      <c r="AG98" s="5">
        <v>8.2698965957941212E-3</v>
      </c>
      <c r="AH98" s="5">
        <v>1.7141861275705821E-3</v>
      </c>
      <c r="AI98" s="5">
        <v>5.5290461252468911E-3</v>
      </c>
      <c r="AJ98" s="5">
        <v>6.7955733705123726E-3</v>
      </c>
      <c r="AK98" s="14">
        <f t="shared" si="44"/>
        <v>-0.36089072847682119</v>
      </c>
      <c r="AL98" s="14">
        <f t="shared" si="45"/>
        <v>0.13715894039735096</v>
      </c>
      <c r="AM98" s="14">
        <f t="shared" si="46"/>
        <v>0.20271854304635775</v>
      </c>
      <c r="AN98" s="14">
        <f t="shared" si="47"/>
        <v>-2.3143487858719506E-2</v>
      </c>
      <c r="AO98" s="14">
        <f t="shared" si="48"/>
        <v>5.0069536423841099E-2</v>
      </c>
      <c r="AP98" s="14" t="str">
        <f t="shared" si="39"/>
        <v>-</v>
      </c>
      <c r="AQ98" s="14" t="str">
        <f t="shared" si="40"/>
        <v>-</v>
      </c>
      <c r="AR98" s="14" t="str">
        <f t="shared" si="41"/>
        <v>-</v>
      </c>
      <c r="AS98" s="14" t="str">
        <f t="shared" si="42"/>
        <v>-</v>
      </c>
      <c r="AT98" s="14" t="str">
        <f t="shared" si="43"/>
        <v>-</v>
      </c>
      <c r="AU98" s="14">
        <f t="shared" si="59"/>
        <v>0.19389801691848915</v>
      </c>
      <c r="AV98" s="14">
        <f t="shared" si="60"/>
        <v>0.49733537689815233</v>
      </c>
      <c r="AW98" s="14">
        <f t="shared" si="61"/>
        <v>7.8778201558193706E-2</v>
      </c>
      <c r="AX98" s="14">
        <f t="shared" si="62"/>
        <v>0.77794919272241958</v>
      </c>
      <c r="AY98" s="14">
        <f t="shared" si="63"/>
        <v>0.60499437782494803</v>
      </c>
      <c r="BA98" s="14">
        <f t="shared" si="64"/>
        <v>-1.55945999320714</v>
      </c>
      <c r="BB98" s="14">
        <f t="shared" si="65"/>
        <v>0.7456061140007989</v>
      </c>
      <c r="BC98" s="14">
        <f t="shared" si="66"/>
        <v>2.3469411127713786</v>
      </c>
      <c r="BD98" s="14">
        <f t="shared" si="67"/>
        <v>-0.30165288932901863</v>
      </c>
      <c r="BE98" s="14">
        <f t="shared" si="68"/>
        <v>0.56058272707037182</v>
      </c>
      <c r="BG98" s="14">
        <f t="shared" si="69"/>
        <v>0.19389801691848915</v>
      </c>
      <c r="BH98" s="14">
        <f t="shared" si="70"/>
        <v>0.49733537689815233</v>
      </c>
      <c r="BI98" s="14">
        <f t="shared" si="71"/>
        <v>7.8778201558193706E-2</v>
      </c>
      <c r="BJ98" s="14">
        <f t="shared" si="72"/>
        <v>0.77794919272241958</v>
      </c>
      <c r="BK98" s="14">
        <f t="shared" si="73"/>
        <v>0.60499437782494803</v>
      </c>
    </row>
    <row r="99" spans="1:63" x14ac:dyDescent="0.2">
      <c r="A99" s="1">
        <v>77</v>
      </c>
      <c r="B99" s="1">
        <v>106</v>
      </c>
      <c r="D99">
        <v>3159.8476999999998</v>
      </c>
      <c r="E99" s="1">
        <v>20</v>
      </c>
      <c r="F99" t="s">
        <v>326</v>
      </c>
      <c r="G99" s="5">
        <v>0.49093173289183223</v>
      </c>
      <c r="H99" s="5">
        <v>0.49788874172185432</v>
      </c>
      <c r="I99" s="5">
        <v>0.49371517660044145</v>
      </c>
      <c r="J99" s="5">
        <v>0.49885717439293598</v>
      </c>
      <c r="K99" s="5">
        <v>0.49669718543046354</v>
      </c>
      <c r="M99" s="5">
        <v>0.48378272626931562</v>
      </c>
      <c r="N99" s="5">
        <v>0.48589564017660042</v>
      </c>
      <c r="O99" s="5">
        <v>0.49391583885209706</v>
      </c>
      <c r="P99" s="5">
        <v>0.49003625827814573</v>
      </c>
      <c r="Q99" s="5">
        <v>0.49184100441501105</v>
      </c>
      <c r="R99" s="1">
        <v>77</v>
      </c>
      <c r="S99" s="1">
        <v>106</v>
      </c>
      <c r="T99" s="7">
        <v>7.1490066225165802E-3</v>
      </c>
      <c r="U99" s="7">
        <v>1.199310154525382E-2</v>
      </c>
      <c r="V99" s="7">
        <v>-2.0066225165563987E-4</v>
      </c>
      <c r="W99" s="7">
        <v>8.8209161147902466E-3</v>
      </c>
      <c r="X99" s="6">
        <v>4.8561810154524477E-3</v>
      </c>
      <c r="Y99" s="1">
        <v>77</v>
      </c>
      <c r="Z99" s="1">
        <v>106</v>
      </c>
      <c r="AA99" s="5">
        <v>6.1672737306843264E-3</v>
      </c>
      <c r="AB99" s="5">
        <v>1.2438245033112581E-2</v>
      </c>
      <c r="AC99" s="5">
        <v>1.1151490066225164E-2</v>
      </c>
      <c r="AD99" s="5">
        <v>1.3417770419426047E-3</v>
      </c>
      <c r="AE99" s="5">
        <v>8.1842715231788075E-3</v>
      </c>
      <c r="AF99" s="5">
        <v>6.6932671081677709E-3</v>
      </c>
      <c r="AG99" s="5">
        <v>8.4086092715231781E-3</v>
      </c>
      <c r="AH99" s="5">
        <v>1.0888520971302428E-3</v>
      </c>
      <c r="AI99" s="5">
        <v>8.7827814569536432E-3</v>
      </c>
      <c r="AJ99" s="5">
        <v>2.293156732891832E-3</v>
      </c>
      <c r="AK99" s="14">
        <f t="shared" si="44"/>
        <v>0.14298013245033162</v>
      </c>
      <c r="AL99" s="14">
        <f t="shared" si="45"/>
        <v>0.23986203090507641</v>
      </c>
      <c r="AM99" s="14">
        <f t="shared" si="46"/>
        <v>-4.0132450331127976E-3</v>
      </c>
      <c r="AN99" s="14">
        <f t="shared" si="47"/>
        <v>0.17641832229580492</v>
      </c>
      <c r="AO99" s="14">
        <f t="shared" si="48"/>
        <v>9.7123620309048947E-2</v>
      </c>
      <c r="AP99" s="14" t="str">
        <f t="shared" si="39"/>
        <v>-</v>
      </c>
      <c r="AQ99" s="14" t="str">
        <f t="shared" si="40"/>
        <v>-</v>
      </c>
      <c r="AR99" s="14" t="str">
        <f t="shared" si="41"/>
        <v>-</v>
      </c>
      <c r="AS99" s="14" t="str">
        <f t="shared" si="42"/>
        <v>-</v>
      </c>
      <c r="AT99" s="14" t="str">
        <f t="shared" si="43"/>
        <v>-</v>
      </c>
      <c r="AU99" s="14">
        <f t="shared" si="59"/>
        <v>0.24528858245894972</v>
      </c>
      <c r="AV99" s="14">
        <f t="shared" si="60"/>
        <v>0.23869186916643143</v>
      </c>
      <c r="AW99" s="14">
        <f t="shared" si="61"/>
        <v>0.97674013631392276</v>
      </c>
      <c r="AX99" s="14">
        <f t="shared" si="62"/>
        <v>0.16062158975478094</v>
      </c>
      <c r="AY99" s="14">
        <f t="shared" si="63"/>
        <v>0.37838491720859574</v>
      </c>
      <c r="BA99" s="14">
        <f t="shared" si="64"/>
        <v>1.3605019008808117</v>
      </c>
      <c r="BB99" s="14">
        <f t="shared" si="65"/>
        <v>1.3835697871359491</v>
      </c>
      <c r="BC99" s="14">
        <f t="shared" si="66"/>
        <v>-3.1019368109861199E-2</v>
      </c>
      <c r="BD99" s="14">
        <f t="shared" si="67"/>
        <v>1.7196193249277587</v>
      </c>
      <c r="BE99" s="14">
        <f t="shared" si="68"/>
        <v>0.98960986491086511</v>
      </c>
      <c r="BG99" s="14">
        <f t="shared" si="69"/>
        <v>0.24528858245894972</v>
      </c>
      <c r="BH99" s="14">
        <f t="shared" si="70"/>
        <v>0.23869186916643143</v>
      </c>
      <c r="BI99" s="14">
        <f t="shared" si="71"/>
        <v>0.97674013631392276</v>
      </c>
      <c r="BJ99" s="14">
        <f t="shared" si="72"/>
        <v>0.16062158975478094</v>
      </c>
      <c r="BK99" s="14">
        <f t="shared" si="73"/>
        <v>0.37838491720859574</v>
      </c>
    </row>
    <row r="100" spans="1:63" x14ac:dyDescent="0.2">
      <c r="A100" s="1">
        <v>103</v>
      </c>
      <c r="B100" s="1">
        <v>116</v>
      </c>
      <c r="D100">
        <v>1542.8009999999999</v>
      </c>
      <c r="E100" s="1">
        <v>12</v>
      </c>
      <c r="F100" t="s">
        <v>325</v>
      </c>
      <c r="G100" s="5">
        <v>3.6699963208241357E-2</v>
      </c>
      <c r="H100" s="5">
        <v>5.0272167034584252E-2</v>
      </c>
      <c r="I100" s="5">
        <v>5.6950699043414273E-2</v>
      </c>
      <c r="J100" s="5">
        <v>7.7098417954378218E-2</v>
      </c>
      <c r="K100" s="5">
        <v>0.18275358719646798</v>
      </c>
      <c r="M100" s="5">
        <v>5.2144039735099339E-2</v>
      </c>
      <c r="N100" s="5">
        <v>4.5023638704930098E-2</v>
      </c>
      <c r="O100" s="5">
        <v>4.4466979396615161E-2</v>
      </c>
      <c r="P100" s="5">
        <v>7.4856696100073589E-2</v>
      </c>
      <c r="Q100" s="5">
        <v>0.17981714495952905</v>
      </c>
      <c r="R100" s="1">
        <v>103</v>
      </c>
      <c r="S100" s="1">
        <v>116</v>
      </c>
      <c r="T100" s="7">
        <v>-1.5444076526857984E-2</v>
      </c>
      <c r="U100" s="7">
        <v>5.2485283296541578E-3</v>
      </c>
      <c r="V100" s="7">
        <v>1.248371964679912E-2</v>
      </c>
      <c r="W100" s="7">
        <v>2.2417218543046413E-3</v>
      </c>
      <c r="X100" s="6">
        <v>2.9364422369389238E-3</v>
      </c>
      <c r="Y100" s="1">
        <v>103</v>
      </c>
      <c r="Z100" s="1">
        <v>116</v>
      </c>
      <c r="AA100" s="5">
        <v>1.1062821927888154E-2</v>
      </c>
      <c r="AB100" s="5">
        <v>1.0989238410596026E-2</v>
      </c>
      <c r="AC100" s="5">
        <v>4.4831677704194259E-3</v>
      </c>
      <c r="AD100" s="5">
        <v>3.9235651214128038E-3</v>
      </c>
      <c r="AE100" s="5">
        <v>3.5123252391464307E-3</v>
      </c>
      <c r="AF100" s="5">
        <v>2.9910779985283294E-3</v>
      </c>
      <c r="AG100" s="5">
        <v>7.9428807947019876E-3</v>
      </c>
      <c r="AH100" s="5">
        <v>3.5104856512141276E-3</v>
      </c>
      <c r="AI100" s="5">
        <v>1.6307947019867548E-3</v>
      </c>
      <c r="AJ100" s="5">
        <v>2.5094738778513614E-3</v>
      </c>
      <c r="AK100" s="14">
        <f t="shared" si="44"/>
        <v>-0.18532891832229581</v>
      </c>
      <c r="AL100" s="14">
        <f t="shared" si="45"/>
        <v>6.2982339955849898E-2</v>
      </c>
      <c r="AM100" s="14">
        <f t="shared" si="46"/>
        <v>0.14980463576158945</v>
      </c>
      <c r="AN100" s="14">
        <f t="shared" si="47"/>
        <v>2.6900662251655695E-2</v>
      </c>
      <c r="AO100" s="14">
        <f t="shared" si="48"/>
        <v>3.5237306843267084E-2</v>
      </c>
      <c r="AP100" s="14" t="str">
        <f t="shared" si="39"/>
        <v>-</v>
      </c>
      <c r="AQ100" s="14" t="str">
        <f t="shared" si="40"/>
        <v>-</v>
      </c>
      <c r="AR100" s="14" t="str">
        <f t="shared" si="41"/>
        <v>-</v>
      </c>
      <c r="AS100" s="14" t="str">
        <f t="shared" si="42"/>
        <v>-</v>
      </c>
      <c r="AT100" s="14" t="str">
        <f t="shared" si="43"/>
        <v>-</v>
      </c>
      <c r="AU100" s="14">
        <f t="shared" si="59"/>
        <v>7.988461880009802E-2</v>
      </c>
      <c r="AV100" s="14">
        <f t="shared" si="60"/>
        <v>0.53929528540433802</v>
      </c>
      <c r="AW100" s="14">
        <f t="shared" si="61"/>
        <v>1.9146979135094357E-2</v>
      </c>
      <c r="AX100" s="14">
        <f t="shared" si="62"/>
        <v>0.41251428447461796</v>
      </c>
      <c r="AY100" s="14">
        <f t="shared" si="63"/>
        <v>0.30401206061297953</v>
      </c>
      <c r="BA100" s="14">
        <f t="shared" si="64"/>
        <v>-2.3341907297408255</v>
      </c>
      <c r="BB100" s="14">
        <f t="shared" si="65"/>
        <v>0.67044498707460343</v>
      </c>
      <c r="BC100" s="14">
        <f t="shared" si="66"/>
        <v>3.7973681703025903</v>
      </c>
      <c r="BD100" s="14">
        <f t="shared" si="67"/>
        <v>0.91381310627229051</v>
      </c>
      <c r="BE100" s="14">
        <f t="shared" si="68"/>
        <v>1.1782307482634069</v>
      </c>
      <c r="BG100" s="14">
        <f t="shared" si="69"/>
        <v>7.988461880009802E-2</v>
      </c>
      <c r="BH100" s="14">
        <f t="shared" si="70"/>
        <v>0.53929528540433802</v>
      </c>
      <c r="BI100" s="14">
        <f t="shared" si="71"/>
        <v>1.9146979135094357E-2</v>
      </c>
      <c r="BJ100" s="14">
        <f t="shared" si="72"/>
        <v>0.41251428447461796</v>
      </c>
      <c r="BK100" s="14">
        <f t="shared" si="73"/>
        <v>0.30401206061297953</v>
      </c>
    </row>
    <row r="101" spans="1:63" x14ac:dyDescent="0.2">
      <c r="A101" s="1">
        <v>107</v>
      </c>
      <c r="B101" s="1">
        <v>118</v>
      </c>
      <c r="D101">
        <v>1341.6895999999999</v>
      </c>
      <c r="E101" s="1">
        <v>10</v>
      </c>
      <c r="F101" t="s">
        <v>324</v>
      </c>
      <c r="G101" s="5">
        <v>0.47071523178807945</v>
      </c>
      <c r="H101" s="5">
        <v>0.52710364238410601</v>
      </c>
      <c r="I101" s="5">
        <v>0.56916048565121413</v>
      </c>
      <c r="J101" s="5">
        <v>0.59041578366445902</v>
      </c>
      <c r="K101" s="5">
        <v>0.58848377483443703</v>
      </c>
      <c r="M101" s="5">
        <v>0.4836137969094923</v>
      </c>
      <c r="N101" s="5">
        <v>0.52135099337748336</v>
      </c>
      <c r="O101" s="5">
        <v>0.57121280353200887</v>
      </c>
      <c r="P101" s="5">
        <v>0.59060706401766006</v>
      </c>
      <c r="Q101" s="5">
        <v>0.58888300220750556</v>
      </c>
      <c r="R101" s="1">
        <v>107</v>
      </c>
      <c r="S101" s="1">
        <v>118</v>
      </c>
      <c r="T101" s="7">
        <v>-1.2898565121412815E-2</v>
      </c>
      <c r="U101" s="7">
        <v>5.7526490066225431E-3</v>
      </c>
      <c r="V101" s="7">
        <v>-2.0523178807947263E-3</v>
      </c>
      <c r="W101" s="7">
        <v>-1.9128035320095481E-4</v>
      </c>
      <c r="X101" s="6">
        <v>-3.9922737306845513E-4</v>
      </c>
      <c r="Y101" s="1">
        <v>107</v>
      </c>
      <c r="Z101" s="1">
        <v>118</v>
      </c>
      <c r="AA101" s="5">
        <v>2.2892935982339953E-3</v>
      </c>
      <c r="AB101" s="5">
        <v>7.1927152317880789E-3</v>
      </c>
      <c r="AC101" s="5">
        <v>5.5502207505518765E-3</v>
      </c>
      <c r="AD101" s="5">
        <v>3.5544150110375277E-3</v>
      </c>
      <c r="AE101" s="5">
        <v>6.5345474613686533E-3</v>
      </c>
      <c r="AF101" s="5">
        <v>8.2656732891832219E-3</v>
      </c>
      <c r="AG101" s="5">
        <v>2.7281456953642384E-3</v>
      </c>
      <c r="AH101" s="5">
        <v>6.811589403973509E-3</v>
      </c>
      <c r="AI101" s="5">
        <v>6.5736203090507716E-3</v>
      </c>
      <c r="AJ101" s="5">
        <v>9.2839955849889615E-3</v>
      </c>
      <c r="AK101" s="14">
        <f t="shared" si="44"/>
        <v>-0.12898565121412814</v>
      </c>
      <c r="AL101" s="14">
        <f t="shared" si="45"/>
        <v>5.7526490066225427E-2</v>
      </c>
      <c r="AM101" s="14">
        <f t="shared" si="46"/>
        <v>-2.0523178807947264E-2</v>
      </c>
      <c r="AN101" s="14">
        <f t="shared" si="47"/>
        <v>-1.9128035320095482E-3</v>
      </c>
      <c r="AO101" s="14">
        <f t="shared" si="48"/>
        <v>-3.9922737306845512E-3</v>
      </c>
      <c r="AP101" s="14" t="str">
        <f t="shared" si="39"/>
        <v>-</v>
      </c>
      <c r="AQ101" s="14" t="str">
        <f t="shared" si="40"/>
        <v>-</v>
      </c>
      <c r="AR101" s="14" t="str">
        <f t="shared" si="41"/>
        <v>-</v>
      </c>
      <c r="AS101" s="14" t="str">
        <f t="shared" si="42"/>
        <v>-</v>
      </c>
      <c r="AT101" s="14" t="str">
        <f t="shared" si="43"/>
        <v>-</v>
      </c>
      <c r="AU101" s="14">
        <f t="shared" si="59"/>
        <v>5.9745588083786341E-2</v>
      </c>
      <c r="AV101" s="14">
        <f t="shared" si="60"/>
        <v>0.26493638215365323</v>
      </c>
      <c r="AW101" s="14">
        <f t="shared" si="61"/>
        <v>0.70649625491942902</v>
      </c>
      <c r="AX101" s="14">
        <f t="shared" si="62"/>
        <v>0.96676336238588767</v>
      </c>
      <c r="AY101" s="14">
        <f t="shared" si="63"/>
        <v>0.95435509731063983</v>
      </c>
      <c r="BA101" s="14">
        <f t="shared" si="64"/>
        <v>-2.6048013850545333</v>
      </c>
      <c r="BB101" s="14">
        <f t="shared" si="65"/>
        <v>1.2952351275776639</v>
      </c>
      <c r="BC101" s="14">
        <f t="shared" si="66"/>
        <v>-0.40456565395068289</v>
      </c>
      <c r="BD101" s="14">
        <f t="shared" si="67"/>
        <v>-4.4333660923391034E-2</v>
      </c>
      <c r="BE101" s="14">
        <f t="shared" si="68"/>
        <v>-6.0906895974132777E-2</v>
      </c>
      <c r="BG101" s="14">
        <f t="shared" si="69"/>
        <v>5.9745588083786341E-2</v>
      </c>
      <c r="BH101" s="14">
        <f t="shared" si="70"/>
        <v>0.26493638215365323</v>
      </c>
      <c r="BI101" s="14">
        <f t="shared" si="71"/>
        <v>0.70649625491942902</v>
      </c>
      <c r="BJ101" s="14">
        <f t="shared" si="72"/>
        <v>0.96676336238588767</v>
      </c>
      <c r="BK101" s="14">
        <f t="shared" si="73"/>
        <v>0.95435509731063983</v>
      </c>
    </row>
    <row r="102" spans="1:63" x14ac:dyDescent="0.2">
      <c r="A102" s="1">
        <v>108</v>
      </c>
      <c r="B102" s="1">
        <v>118</v>
      </c>
      <c r="D102">
        <v>1226.6627000000001</v>
      </c>
      <c r="E102" s="1">
        <v>9</v>
      </c>
      <c r="F102" t="s">
        <v>323</v>
      </c>
      <c r="G102" s="5">
        <v>0.42627557027225899</v>
      </c>
      <c r="H102" s="5">
        <v>0.4826149129261712</v>
      </c>
      <c r="I102" s="5">
        <v>0.53094015207260237</v>
      </c>
      <c r="J102" s="5">
        <v>0.56554439538876622</v>
      </c>
      <c r="K102" s="5">
        <v>0.55274552366936469</v>
      </c>
      <c r="M102" s="5">
        <v>0.43925496688741716</v>
      </c>
      <c r="N102" s="5">
        <v>0.47942568064753499</v>
      </c>
      <c r="O102" s="5">
        <v>0.53237159676232515</v>
      </c>
      <c r="P102" s="5">
        <v>0.5600598479273976</v>
      </c>
      <c r="Q102" s="5">
        <v>0.56134437086092714</v>
      </c>
      <c r="R102" s="1">
        <v>108</v>
      </c>
      <c r="S102" s="1">
        <v>118</v>
      </c>
      <c r="T102" s="7">
        <v>-1.2979396615158175E-2</v>
      </c>
      <c r="U102" s="7">
        <v>3.1892322786362588E-3</v>
      </c>
      <c r="V102" s="7">
        <v>-1.4314446897228236E-3</v>
      </c>
      <c r="W102" s="7">
        <v>5.4845474613686544E-3</v>
      </c>
      <c r="X102" s="6">
        <v>-8.5988471915623595E-3</v>
      </c>
      <c r="Y102" s="1">
        <v>108</v>
      </c>
      <c r="Z102" s="1">
        <v>118</v>
      </c>
      <c r="AA102" s="5">
        <v>9.6623742948246244E-3</v>
      </c>
      <c r="AB102" s="5">
        <v>8.004782928623987E-3</v>
      </c>
      <c r="AC102" s="5">
        <v>3.8097866077998529E-3</v>
      </c>
      <c r="AD102" s="5">
        <v>4.4636987981358841E-3</v>
      </c>
      <c r="AE102" s="5">
        <v>3.4087564385577632E-3</v>
      </c>
      <c r="AF102" s="5">
        <v>1.0331125827814569E-3</v>
      </c>
      <c r="AG102" s="5">
        <v>1.1943831248467007E-3</v>
      </c>
      <c r="AH102" s="5">
        <v>1.1290286975717439E-2</v>
      </c>
      <c r="AI102" s="5">
        <v>9.3787098356634784E-3</v>
      </c>
      <c r="AJ102" s="5">
        <v>1.0219646799116997E-2</v>
      </c>
      <c r="AK102" s="14">
        <f t="shared" si="44"/>
        <v>-0.11681456953642358</v>
      </c>
      <c r="AL102" s="14">
        <f t="shared" si="45"/>
        <v>2.870309050772633E-2</v>
      </c>
      <c r="AM102" s="14">
        <f t="shared" si="46"/>
        <v>-1.2883002207505413E-2</v>
      </c>
      <c r="AN102" s="14">
        <f t="shared" si="47"/>
        <v>4.9360927152317893E-2</v>
      </c>
      <c r="AO102" s="14">
        <f t="shared" si="48"/>
        <v>-7.7389624724061232E-2</v>
      </c>
      <c r="AP102" s="14" t="str">
        <f t="shared" si="39"/>
        <v>-</v>
      </c>
      <c r="AQ102" s="14" t="str">
        <f t="shared" si="40"/>
        <v>-</v>
      </c>
      <c r="AR102" s="14" t="str">
        <f t="shared" si="41"/>
        <v>-</v>
      </c>
      <c r="AS102" s="14" t="str">
        <f t="shared" si="42"/>
        <v>-</v>
      </c>
      <c r="AT102" s="14" t="str">
        <f t="shared" si="43"/>
        <v>-</v>
      </c>
      <c r="AU102" s="14">
        <f t="shared" si="59"/>
        <v>8.1720723948367643E-2</v>
      </c>
      <c r="AV102" s="14">
        <f t="shared" si="60"/>
        <v>0.53238709058015277</v>
      </c>
      <c r="AW102" s="14">
        <f t="shared" si="61"/>
        <v>0.84533764316606419</v>
      </c>
      <c r="AX102" s="14">
        <f t="shared" si="62"/>
        <v>0.41215677183319344</v>
      </c>
      <c r="AY102" s="14">
        <f t="shared" si="63"/>
        <v>0.2390002358951312</v>
      </c>
      <c r="BA102" s="14">
        <f t="shared" si="64"/>
        <v>-2.3134648143429231</v>
      </c>
      <c r="BB102" s="14">
        <f t="shared" si="65"/>
        <v>0.68252073345219644</v>
      </c>
      <c r="BC102" s="14">
        <f t="shared" si="66"/>
        <v>-0.20807211594833339</v>
      </c>
      <c r="BD102" s="14">
        <f t="shared" si="67"/>
        <v>0.91457912745508041</v>
      </c>
      <c r="BE102" s="14">
        <f t="shared" si="68"/>
        <v>-1.3824775150066364</v>
      </c>
      <c r="BG102" s="14">
        <f t="shared" si="69"/>
        <v>8.1720723948367643E-2</v>
      </c>
      <c r="BH102" s="14">
        <f t="shared" si="70"/>
        <v>0.53238709058015277</v>
      </c>
      <c r="BI102" s="14">
        <f t="shared" si="71"/>
        <v>0.84533764316606419</v>
      </c>
      <c r="BJ102" s="14">
        <f t="shared" si="72"/>
        <v>0.41215677183319344</v>
      </c>
      <c r="BK102" s="14">
        <f t="shared" si="73"/>
        <v>0.2390002358951312</v>
      </c>
    </row>
    <row r="103" spans="1:63" x14ac:dyDescent="0.2">
      <c r="A103" s="1">
        <v>119</v>
      </c>
      <c r="B103" s="1">
        <v>132</v>
      </c>
      <c r="D103">
        <v>1478.789</v>
      </c>
      <c r="E103" s="1">
        <v>9</v>
      </c>
      <c r="F103" t="s">
        <v>229</v>
      </c>
      <c r="G103" s="5">
        <v>9.6566102526367423E-2</v>
      </c>
      <c r="H103" s="5">
        <v>0.15936963453519745</v>
      </c>
      <c r="I103" s="5">
        <v>0.19851312239391711</v>
      </c>
      <c r="J103" s="5">
        <v>0.26130132450331123</v>
      </c>
      <c r="K103" s="5">
        <v>0.33078611724307083</v>
      </c>
      <c r="M103" s="5">
        <v>0.11446872700515084</v>
      </c>
      <c r="N103" s="5">
        <v>0.14529249448123621</v>
      </c>
      <c r="O103" s="5">
        <v>0.19011712043168996</v>
      </c>
      <c r="P103" s="5">
        <v>0.24868077017414766</v>
      </c>
      <c r="Q103" s="5">
        <v>0.32251091488839834</v>
      </c>
      <c r="R103" s="1">
        <v>119</v>
      </c>
      <c r="S103" s="1">
        <v>132</v>
      </c>
      <c r="T103" s="7">
        <v>-1.7902624478783425E-2</v>
      </c>
      <c r="U103" s="7">
        <v>1.4077140053961263E-2</v>
      </c>
      <c r="V103" s="7">
        <v>8.3960019622271401E-3</v>
      </c>
      <c r="W103" s="7">
        <v>1.2620554329163574E-2</v>
      </c>
      <c r="X103" s="6">
        <v>8.2752023546725107E-3</v>
      </c>
      <c r="Y103" s="1">
        <v>119</v>
      </c>
      <c r="Z103" s="1">
        <v>132</v>
      </c>
      <c r="AA103" s="5">
        <v>1.7431444689722839E-2</v>
      </c>
      <c r="AB103" s="5">
        <v>1.5721976943831248E-2</v>
      </c>
      <c r="AC103" s="5">
        <v>2.2770419426048565E-2</v>
      </c>
      <c r="AD103" s="5">
        <v>2.2849399067942113E-2</v>
      </c>
      <c r="AE103" s="5">
        <v>2.6036546480255086E-2</v>
      </c>
      <c r="AF103" s="5">
        <v>1.5003679175864607E-2</v>
      </c>
      <c r="AG103" s="5">
        <v>7.1640912435614428E-3</v>
      </c>
      <c r="AH103" s="5">
        <v>1.648700024527839E-2</v>
      </c>
      <c r="AI103" s="5">
        <v>1.1696958547951926E-2</v>
      </c>
      <c r="AJ103" s="5">
        <v>1.7867549668874168E-2</v>
      </c>
      <c r="AK103" s="14">
        <f t="shared" si="44"/>
        <v>-0.16112362030905084</v>
      </c>
      <c r="AL103" s="14">
        <f t="shared" si="45"/>
        <v>0.12669426048565136</v>
      </c>
      <c r="AM103" s="14">
        <f t="shared" si="46"/>
        <v>7.5564017660044266E-2</v>
      </c>
      <c r="AN103" s="14">
        <f t="shared" si="47"/>
        <v>0.11358498896247217</v>
      </c>
      <c r="AO103" s="14">
        <f t="shared" si="48"/>
        <v>7.4476821192052595E-2</v>
      </c>
      <c r="AP103" s="14" t="str">
        <f t="shared" si="39"/>
        <v>-</v>
      </c>
      <c r="AQ103" s="14" t="str">
        <f t="shared" si="40"/>
        <v>-</v>
      </c>
      <c r="AR103" s="14" t="str">
        <f t="shared" si="41"/>
        <v>-</v>
      </c>
      <c r="AS103" s="14" t="str">
        <f t="shared" si="42"/>
        <v>-</v>
      </c>
      <c r="AT103" s="14" t="str">
        <f t="shared" si="43"/>
        <v>-</v>
      </c>
      <c r="AU103" s="14">
        <f t="shared" si="59"/>
        <v>0.24887116508611737</v>
      </c>
      <c r="AV103" s="14">
        <f t="shared" si="60"/>
        <v>0.23101164929725207</v>
      </c>
      <c r="AW103" s="14">
        <f t="shared" si="61"/>
        <v>0.6322436030456926</v>
      </c>
      <c r="AX103" s="14">
        <f t="shared" si="62"/>
        <v>0.44242837761889381</v>
      </c>
      <c r="AY103" s="14">
        <f t="shared" si="63"/>
        <v>0.67343878039187599</v>
      </c>
      <c r="BA103" s="14">
        <f t="shared" si="64"/>
        <v>-1.3482287780884323</v>
      </c>
      <c r="BB103" s="14">
        <f t="shared" si="65"/>
        <v>1.4112352853448873</v>
      </c>
      <c r="BC103" s="14">
        <f t="shared" si="66"/>
        <v>0.51728936165149064</v>
      </c>
      <c r="BD103" s="14">
        <f t="shared" si="67"/>
        <v>0.85157858405695752</v>
      </c>
      <c r="BE103" s="14">
        <f t="shared" si="68"/>
        <v>0.45389852033949979</v>
      </c>
      <c r="BG103" s="14">
        <f t="shared" si="69"/>
        <v>0.24887116508611737</v>
      </c>
      <c r="BH103" s="14">
        <f t="shared" si="70"/>
        <v>0.23101164929725207</v>
      </c>
      <c r="BI103" s="14">
        <f t="shared" si="71"/>
        <v>0.6322436030456926</v>
      </c>
      <c r="BJ103" s="14">
        <f t="shared" si="72"/>
        <v>0.44242837761889381</v>
      </c>
      <c r="BK103" s="14">
        <f t="shared" si="73"/>
        <v>0.67343878039187599</v>
      </c>
    </row>
    <row r="104" spans="1:63" x14ac:dyDescent="0.2">
      <c r="A104" s="1">
        <v>150</v>
      </c>
      <c r="B104" s="1">
        <v>158</v>
      </c>
      <c r="D104">
        <v>1055.5116</v>
      </c>
      <c r="E104" s="1">
        <v>8</v>
      </c>
      <c r="F104" t="s">
        <v>322</v>
      </c>
      <c r="G104" s="5">
        <v>0.47943570640176603</v>
      </c>
      <c r="H104" s="5">
        <v>0.47645309050772627</v>
      </c>
      <c r="I104" s="5">
        <v>0.47328849337748341</v>
      </c>
      <c r="J104" s="5">
        <v>0.48335913355408389</v>
      </c>
      <c r="K104" s="5">
        <v>0.48285182119205294</v>
      </c>
      <c r="M104" s="5">
        <v>0.4646560430463576</v>
      </c>
      <c r="N104" s="5">
        <v>0.46582505518763795</v>
      </c>
      <c r="O104" s="5">
        <v>0.47475814017660045</v>
      </c>
      <c r="P104" s="5">
        <v>0.47819715783664457</v>
      </c>
      <c r="Q104" s="5">
        <v>0.47771012693156728</v>
      </c>
      <c r="R104" s="1">
        <v>150</v>
      </c>
      <c r="S104" s="1">
        <v>158</v>
      </c>
      <c r="T104" s="7">
        <v>1.4779663355408399E-2</v>
      </c>
      <c r="U104" s="7">
        <v>1.0628035320088299E-2</v>
      </c>
      <c r="V104" s="7">
        <v>-1.469646799117043E-3</v>
      </c>
      <c r="W104" s="7">
        <v>5.1619757174393016E-3</v>
      </c>
      <c r="X104" s="6">
        <v>5.1416942604856431E-3</v>
      </c>
      <c r="Y104" s="1">
        <v>150</v>
      </c>
      <c r="Z104" s="1">
        <v>158</v>
      </c>
      <c r="AA104" s="5">
        <v>1.5908802428256073E-2</v>
      </c>
      <c r="AB104" s="5">
        <v>1.6898178807947018E-2</v>
      </c>
      <c r="AC104" s="5">
        <v>8.1009933774834429E-3</v>
      </c>
      <c r="AD104" s="5">
        <v>1.0347130242825606E-2</v>
      </c>
      <c r="AE104" s="5">
        <v>1.1520005518763797E-2</v>
      </c>
      <c r="AF104" s="5">
        <v>4.5177980132450335E-3</v>
      </c>
      <c r="AG104" s="5">
        <v>1.3344922737306843E-2</v>
      </c>
      <c r="AH104" s="5">
        <v>3.0382174392935982E-3</v>
      </c>
      <c r="AI104" s="5">
        <v>8.1505242825607067E-3</v>
      </c>
      <c r="AJ104" s="5">
        <v>5.3461644591611479E-3</v>
      </c>
      <c r="AK104" s="14">
        <f t="shared" si="44"/>
        <v>0.11823730684326719</v>
      </c>
      <c r="AL104" s="14">
        <f t="shared" si="45"/>
        <v>8.5024282560706391E-2</v>
      </c>
      <c r="AM104" s="14">
        <f t="shared" si="46"/>
        <v>-1.1757174392936344E-2</v>
      </c>
      <c r="AN104" s="14">
        <f t="shared" si="47"/>
        <v>4.1295805739514413E-2</v>
      </c>
      <c r="AO104" s="14">
        <f t="shared" si="48"/>
        <v>4.1133554083885145E-2</v>
      </c>
      <c r="AP104" s="14" t="str">
        <f t="shared" si="39"/>
        <v>-</v>
      </c>
      <c r="AQ104" s="14" t="str">
        <f t="shared" si="40"/>
        <v>-</v>
      </c>
      <c r="AR104" s="14" t="str">
        <f t="shared" si="41"/>
        <v>-</v>
      </c>
      <c r="AS104" s="14" t="str">
        <f t="shared" si="42"/>
        <v>-</v>
      </c>
      <c r="AT104" s="14" t="str">
        <f t="shared" si="43"/>
        <v>-</v>
      </c>
      <c r="AU104" s="14">
        <f t="shared" si="59"/>
        <v>0.19655831000579047</v>
      </c>
      <c r="AV104" s="14">
        <f t="shared" si="60"/>
        <v>0.44077869842294054</v>
      </c>
      <c r="AW104" s="14">
        <f t="shared" si="61"/>
        <v>0.78323312459044736</v>
      </c>
      <c r="AX104" s="14">
        <f t="shared" si="62"/>
        <v>0.5345157118409084</v>
      </c>
      <c r="AY104" s="14">
        <f t="shared" si="63"/>
        <v>0.52180948603989652</v>
      </c>
      <c r="BA104" s="14">
        <f t="shared" si="64"/>
        <v>1.5479114478044937</v>
      </c>
      <c r="BB104" s="14">
        <f t="shared" si="65"/>
        <v>0.85491968607333035</v>
      </c>
      <c r="BC104" s="14">
        <f t="shared" si="66"/>
        <v>-0.29421025108365034</v>
      </c>
      <c r="BD104" s="14">
        <f t="shared" si="67"/>
        <v>0.6787880162550598</v>
      </c>
      <c r="BE104" s="14">
        <f t="shared" si="68"/>
        <v>0.7012299557347027</v>
      </c>
      <c r="BG104" s="14">
        <f t="shared" si="69"/>
        <v>0.19655831000579047</v>
      </c>
      <c r="BH104" s="14">
        <f t="shared" si="70"/>
        <v>0.44077869842294054</v>
      </c>
      <c r="BI104" s="14">
        <f t="shared" si="71"/>
        <v>0.78323312459044736</v>
      </c>
      <c r="BJ104" s="14">
        <f t="shared" si="72"/>
        <v>0.5345157118409084</v>
      </c>
      <c r="BK104" s="14">
        <f t="shared" si="73"/>
        <v>0.52180948603989652</v>
      </c>
    </row>
    <row r="105" spans="1:63" x14ac:dyDescent="0.2">
      <c r="A105" s="1">
        <v>162</v>
      </c>
      <c r="B105" s="1">
        <v>173</v>
      </c>
      <c r="D105">
        <v>1361.6366</v>
      </c>
      <c r="E105" s="1">
        <v>10</v>
      </c>
      <c r="F105" t="s">
        <v>321</v>
      </c>
      <c r="G105" s="5">
        <v>0.38449293598233997</v>
      </c>
      <c r="H105" s="5">
        <v>0.3973616997792494</v>
      </c>
      <c r="I105" s="5">
        <v>0.42050154525386313</v>
      </c>
      <c r="J105" s="5">
        <v>0.47059415011037525</v>
      </c>
      <c r="K105" s="5">
        <v>0.53461479028697567</v>
      </c>
      <c r="M105" s="5">
        <v>0.38236589403973509</v>
      </c>
      <c r="N105" s="5">
        <v>0.39044083885209707</v>
      </c>
      <c r="O105" s="5">
        <v>0.41741699779249447</v>
      </c>
      <c r="P105" s="5">
        <v>0.46811181015452541</v>
      </c>
      <c r="Q105" s="5">
        <v>0.52960353200883004</v>
      </c>
      <c r="R105" s="1">
        <v>162</v>
      </c>
      <c r="S105" s="1">
        <v>173</v>
      </c>
      <c r="T105" s="7">
        <v>2.1270419426048853E-3</v>
      </c>
      <c r="U105" s="7">
        <v>6.9208609271523124E-3</v>
      </c>
      <c r="V105" s="7">
        <v>3.0845474613686074E-3</v>
      </c>
      <c r="W105" s="7">
        <v>2.4823399558498295E-3</v>
      </c>
      <c r="X105" s="6">
        <v>5.0112582781457141E-3</v>
      </c>
      <c r="Y105" s="1">
        <v>162</v>
      </c>
      <c r="Z105" s="1">
        <v>173</v>
      </c>
      <c r="AA105" s="5">
        <v>4.2661147902869753E-3</v>
      </c>
      <c r="AB105" s="5">
        <v>4.6887417218543044E-3</v>
      </c>
      <c r="AC105" s="5">
        <v>2.9002207505518761E-3</v>
      </c>
      <c r="AD105" s="5">
        <v>2.6560706401766005E-3</v>
      </c>
      <c r="AE105" s="5">
        <v>3.4226269315673287E-3</v>
      </c>
      <c r="AF105" s="5">
        <v>1.2591611479028696E-3</v>
      </c>
      <c r="AG105" s="5">
        <v>4.5986754966887413E-3</v>
      </c>
      <c r="AH105" s="5">
        <v>5.9694260485651206E-3</v>
      </c>
      <c r="AI105" s="5">
        <v>1.7821192052980134E-3</v>
      </c>
      <c r="AJ105" s="5">
        <v>3.9952538631346573E-3</v>
      </c>
      <c r="AK105" s="14">
        <f t="shared" si="44"/>
        <v>2.1270419426048855E-2</v>
      </c>
      <c r="AL105" s="14">
        <f t="shared" si="45"/>
        <v>6.9208609271523128E-2</v>
      </c>
      <c r="AM105" s="14">
        <f t="shared" si="46"/>
        <v>3.0845474613686072E-2</v>
      </c>
      <c r="AN105" s="14">
        <f t="shared" si="47"/>
        <v>2.4823399558498296E-2</v>
      </c>
      <c r="AO105" s="14">
        <f t="shared" si="48"/>
        <v>5.0112582781457138E-2</v>
      </c>
      <c r="AP105" s="14" t="str">
        <f>IF((IF(ABS(T105)&gt;$AP$3,1,0))+(IF(ABS(AK105)&gt;$AQ$3,1,0))+((IF(AU105&lt;$AR$3,1,0)))=3,"+","-")</f>
        <v>-</v>
      </c>
      <c r="AQ105" s="14" t="str">
        <f t="shared" si="40"/>
        <v>-</v>
      </c>
      <c r="AR105" s="14" t="str">
        <f t="shared" si="41"/>
        <v>-</v>
      </c>
      <c r="AS105" s="14" t="str">
        <f t="shared" si="42"/>
        <v>-</v>
      </c>
      <c r="AT105" s="14" t="str">
        <f t="shared" si="43"/>
        <v>-</v>
      </c>
      <c r="AU105" s="14">
        <f t="shared" si="59"/>
        <v>0.45408102687108659</v>
      </c>
      <c r="AV105" s="14">
        <f t="shared" si="60"/>
        <v>0.14200990732181734</v>
      </c>
      <c r="AW105" s="14">
        <f t="shared" si="61"/>
        <v>0.46593917809046015</v>
      </c>
      <c r="AX105" s="14">
        <f t="shared" si="62"/>
        <v>0.25005270707868016</v>
      </c>
      <c r="AY105" s="14">
        <f t="shared" si="63"/>
        <v>0.17431234669284165</v>
      </c>
      <c r="BA105" s="14">
        <f t="shared" si="64"/>
        <v>0.82825909799302455</v>
      </c>
      <c r="BB105" s="14">
        <f t="shared" si="65"/>
        <v>1.8252416533191744</v>
      </c>
      <c r="BC105" s="14">
        <f t="shared" si="66"/>
        <v>0.80501164247193324</v>
      </c>
      <c r="BD105" s="14">
        <f t="shared" si="67"/>
        <v>1.344219084330383</v>
      </c>
      <c r="BE105" s="14">
        <f t="shared" si="68"/>
        <v>1.6498801242599506</v>
      </c>
      <c r="BG105" s="14">
        <f t="shared" si="69"/>
        <v>0.45408102687108659</v>
      </c>
      <c r="BH105" s="14">
        <f t="shared" si="70"/>
        <v>0.14200990732181734</v>
      </c>
      <c r="BI105" s="14">
        <f t="shared" si="71"/>
        <v>0.46593917809046015</v>
      </c>
      <c r="BJ105" s="14">
        <f t="shared" si="72"/>
        <v>0.25005270707868016</v>
      </c>
      <c r="BK105" s="14">
        <f t="shared" si="73"/>
        <v>0.17431234669284165</v>
      </c>
    </row>
    <row r="106" spans="1:63" x14ac:dyDescent="0.2">
      <c r="A106" s="1">
        <v>168</v>
      </c>
      <c r="B106" s="1">
        <v>173</v>
      </c>
      <c r="D106">
        <v>633.27260000000001</v>
      </c>
      <c r="E106" s="1">
        <v>4</v>
      </c>
      <c r="F106" t="s">
        <v>320</v>
      </c>
      <c r="G106" s="5">
        <v>0.53176020971302429</v>
      </c>
      <c r="H106" s="5">
        <v>0.52709381898454744</v>
      </c>
      <c r="I106" s="5">
        <v>0.52794729580573951</v>
      </c>
      <c r="J106" s="5">
        <v>0.53019619205298019</v>
      </c>
      <c r="K106" s="5">
        <v>0.52487472406181013</v>
      </c>
      <c r="M106" s="5">
        <v>0.52296385209713026</v>
      </c>
      <c r="N106" s="5">
        <v>0.52316445916114784</v>
      </c>
      <c r="O106" s="5">
        <v>0.53530656732891835</v>
      </c>
      <c r="P106" s="5">
        <v>0.53257781456953635</v>
      </c>
      <c r="Q106" s="5">
        <v>0.53830408388520967</v>
      </c>
      <c r="R106" s="1">
        <v>168</v>
      </c>
      <c r="S106" s="1">
        <v>173</v>
      </c>
      <c r="T106" s="7">
        <v>8.7963576158939984E-3</v>
      </c>
      <c r="U106" s="7">
        <v>3.9293598233995667E-3</v>
      </c>
      <c r="V106" s="7">
        <v>-7.3592715231787995E-3</v>
      </c>
      <c r="W106" s="7">
        <v>-2.3816225165562452E-3</v>
      </c>
      <c r="X106" s="6">
        <v>-1.34293598233996E-2</v>
      </c>
      <c r="Y106" s="1">
        <v>168</v>
      </c>
      <c r="Z106" s="1">
        <v>173</v>
      </c>
      <c r="AA106" s="5">
        <v>1.2423013245033112E-2</v>
      </c>
      <c r="AB106" s="5">
        <v>1.219757174392936E-2</v>
      </c>
      <c r="AC106" s="5">
        <v>1.7244205298013245E-2</v>
      </c>
      <c r="AD106" s="5">
        <v>6.1037527593818981E-3</v>
      </c>
      <c r="AE106" s="5">
        <v>1.0958333333333332E-2</v>
      </c>
      <c r="AF106" s="5">
        <v>6.2511037527593818E-3</v>
      </c>
      <c r="AG106" s="5">
        <v>1.5081401766004416E-2</v>
      </c>
      <c r="AH106" s="5">
        <v>6.7295805739514348E-3</v>
      </c>
      <c r="AI106" s="5">
        <v>6.7345474613686538E-3</v>
      </c>
      <c r="AJ106" s="5">
        <v>7.5775386313465783E-3</v>
      </c>
      <c r="AK106" s="14">
        <f t="shared" si="44"/>
        <v>3.5185430463575994E-2</v>
      </c>
      <c r="AL106" s="14">
        <f t="shared" si="45"/>
        <v>1.5717439293598267E-2</v>
      </c>
      <c r="AM106" s="14">
        <f t="shared" si="46"/>
        <v>-2.9437086092715198E-2</v>
      </c>
      <c r="AN106" s="14">
        <f t="shared" si="47"/>
        <v>-9.5264900662249807E-3</v>
      </c>
      <c r="AO106" s="14">
        <f t="shared" si="48"/>
        <v>-5.3717439293598401E-2</v>
      </c>
      <c r="AP106" s="14" t="str">
        <f t="shared" ref="AP106:AP137" si="74">IF((IF(ABS(T106)&gt;$AP$3,1,0))+(IF(ABS(AK106)&gt;$AQ$3,1,0))+((IF(AU106&lt;$AR$3,1,0)))=3,"+","-")</f>
        <v>-</v>
      </c>
      <c r="AQ106" s="14" t="str">
        <f t="shared" si="40"/>
        <v>-</v>
      </c>
      <c r="AR106" s="14" t="str">
        <f t="shared" si="41"/>
        <v>-</v>
      </c>
      <c r="AS106" s="14" t="str">
        <f t="shared" si="42"/>
        <v>-</v>
      </c>
      <c r="AT106" s="14" t="str">
        <f t="shared" si="43"/>
        <v>-</v>
      </c>
      <c r="AU106" s="14">
        <f t="shared" si="59"/>
        <v>0.33481678082841754</v>
      </c>
      <c r="AV106" s="14">
        <f t="shared" si="60"/>
        <v>0.7433801430633078</v>
      </c>
      <c r="AW106" s="14">
        <f t="shared" si="61"/>
        <v>0.52893047673903537</v>
      </c>
      <c r="AX106" s="14">
        <f t="shared" si="62"/>
        <v>0.67346735472473451</v>
      </c>
      <c r="AY106" s="14">
        <f t="shared" si="63"/>
        <v>0.15576606341768745</v>
      </c>
      <c r="BA106" s="14">
        <f t="shared" si="64"/>
        <v>1.0955363344728879</v>
      </c>
      <c r="BB106" s="14">
        <f t="shared" si="65"/>
        <v>0.35087792180370636</v>
      </c>
      <c r="BC106" s="14">
        <f t="shared" si="66"/>
        <v>-0.688604993441155</v>
      </c>
      <c r="BD106" s="14">
        <f t="shared" si="67"/>
        <v>-0.45385532477752627</v>
      </c>
      <c r="BE106" s="14">
        <f t="shared" si="68"/>
        <v>-1.745869059764416</v>
      </c>
      <c r="BG106" s="14">
        <f t="shared" si="69"/>
        <v>0.33481678082841754</v>
      </c>
      <c r="BH106" s="14">
        <f t="shared" si="70"/>
        <v>0.7433801430633078</v>
      </c>
      <c r="BI106" s="14">
        <f t="shared" si="71"/>
        <v>0.52893047673903537</v>
      </c>
      <c r="BJ106" s="14">
        <f t="shared" si="72"/>
        <v>0.67346735472473451</v>
      </c>
      <c r="BK106" s="14">
        <f t="shared" si="73"/>
        <v>0.15576606341768745</v>
      </c>
    </row>
    <row r="107" spans="1:63" x14ac:dyDescent="0.2">
      <c r="A107" s="1">
        <v>177</v>
      </c>
      <c r="B107" s="1">
        <v>186</v>
      </c>
      <c r="D107">
        <v>1099.5781999999999</v>
      </c>
      <c r="E107" s="1">
        <v>9</v>
      </c>
      <c r="F107" t="s">
        <v>214</v>
      </c>
      <c r="G107" s="5">
        <v>8.4538753985773846E-2</v>
      </c>
      <c r="H107" s="5">
        <v>0.10345781211675251</v>
      </c>
      <c r="I107" s="5">
        <v>0.11583406916850625</v>
      </c>
      <c r="J107" s="5">
        <v>0.12128709835663479</v>
      </c>
      <c r="K107" s="5">
        <v>0.15920186411577139</v>
      </c>
      <c r="M107" s="5">
        <v>9.5707628157959287E-2</v>
      </c>
      <c r="N107" s="5">
        <v>0.10158265881775815</v>
      </c>
      <c r="O107" s="5">
        <v>0.11518015697817022</v>
      </c>
      <c r="P107" s="5">
        <v>0.12453691439784155</v>
      </c>
      <c r="Q107" s="5">
        <v>0.16106303654648024</v>
      </c>
      <c r="R107" s="1">
        <v>177</v>
      </c>
      <c r="S107" s="1">
        <v>186</v>
      </c>
      <c r="T107" s="7">
        <v>-1.1168874172185431E-2</v>
      </c>
      <c r="U107" s="7">
        <v>1.8751532989943617E-3</v>
      </c>
      <c r="V107" s="7">
        <v>6.5391219033603175E-4</v>
      </c>
      <c r="W107" s="7">
        <v>-3.249816041206762E-3</v>
      </c>
      <c r="X107" s="6">
        <v>-1.8611724307088368E-3</v>
      </c>
      <c r="Y107" s="1">
        <v>177</v>
      </c>
      <c r="Z107" s="1">
        <v>186</v>
      </c>
      <c r="AA107" s="5">
        <v>5.2915133676723078E-3</v>
      </c>
      <c r="AB107" s="5">
        <v>4.4043414275202353E-3</v>
      </c>
      <c r="AC107" s="5">
        <v>5.0095658572479763E-3</v>
      </c>
      <c r="AD107" s="5">
        <v>3.2561932793720872E-3</v>
      </c>
      <c r="AE107" s="5">
        <v>3.9021339220014712E-3</v>
      </c>
      <c r="AF107" s="5">
        <v>3.9294824625950454E-3</v>
      </c>
      <c r="AG107" s="5">
        <v>5.3606818739269065E-3</v>
      </c>
      <c r="AH107" s="5">
        <v>4.1772136374785386E-3</v>
      </c>
      <c r="AI107" s="5">
        <v>4.0469708118714741E-3</v>
      </c>
      <c r="AJ107" s="5">
        <v>4.9094922737306836E-3</v>
      </c>
      <c r="AK107" s="14">
        <f t="shared" si="44"/>
        <v>-0.10051986754966888</v>
      </c>
      <c r="AL107" s="14">
        <f t="shared" si="45"/>
        <v>1.6876379690949257E-2</v>
      </c>
      <c r="AM107" s="14">
        <f t="shared" si="46"/>
        <v>5.8852097130242861E-3</v>
      </c>
      <c r="AN107" s="14">
        <f t="shared" si="47"/>
        <v>-2.9248344370860858E-2</v>
      </c>
      <c r="AO107" s="14">
        <f t="shared" si="48"/>
        <v>-1.675055187637953E-2</v>
      </c>
      <c r="AP107" s="14" t="str">
        <f t="shared" si="74"/>
        <v>-</v>
      </c>
      <c r="AQ107" s="14" t="str">
        <f t="shared" si="40"/>
        <v>-</v>
      </c>
      <c r="AR107" s="14" t="str">
        <f t="shared" si="41"/>
        <v>-</v>
      </c>
      <c r="AS107" s="14" t="str">
        <f t="shared" si="42"/>
        <v>-</v>
      </c>
      <c r="AT107" s="14" t="str">
        <f t="shared" si="43"/>
        <v>-</v>
      </c>
      <c r="AU107" s="14">
        <f t="shared" si="59"/>
        <v>4.2597330417444415E-2</v>
      </c>
      <c r="AV107" s="14">
        <f t="shared" si="60"/>
        <v>0.66406111568579429</v>
      </c>
      <c r="AW107" s="14">
        <f t="shared" si="61"/>
        <v>0.87057963164740937</v>
      </c>
      <c r="AX107" s="14">
        <f t="shared" si="62"/>
        <v>0.3394686750770019</v>
      </c>
      <c r="AY107" s="14">
        <f t="shared" si="63"/>
        <v>0.63432624635983115</v>
      </c>
      <c r="BA107" s="14">
        <f t="shared" si="64"/>
        <v>-2.935083005339354</v>
      </c>
      <c r="BB107" s="14">
        <f t="shared" si="65"/>
        <v>0.4681298290104281</v>
      </c>
      <c r="BC107" s="14">
        <f t="shared" si="66"/>
        <v>0.17364268470559302</v>
      </c>
      <c r="BD107" s="14">
        <f t="shared" si="67"/>
        <v>-1.0836580368372561</v>
      </c>
      <c r="BE107" s="14">
        <f t="shared" si="68"/>
        <v>-0.51402775628667985</v>
      </c>
      <c r="BG107" s="14">
        <f t="shared" si="69"/>
        <v>4.2597330417444415E-2</v>
      </c>
      <c r="BH107" s="14">
        <f t="shared" si="70"/>
        <v>0.66406111568579429</v>
      </c>
      <c r="BI107" s="14">
        <f t="shared" si="71"/>
        <v>0.87057963164740937</v>
      </c>
      <c r="BJ107" s="14">
        <f t="shared" si="72"/>
        <v>0.3394686750770019</v>
      </c>
      <c r="BK107" s="14">
        <f t="shared" si="73"/>
        <v>0.63432624635983115</v>
      </c>
    </row>
    <row r="108" spans="1:63" x14ac:dyDescent="0.2">
      <c r="A108" s="1">
        <v>186</v>
      </c>
      <c r="B108" s="1">
        <v>202</v>
      </c>
      <c r="D108">
        <v>1926.1211000000001</v>
      </c>
      <c r="E108" s="1">
        <v>13</v>
      </c>
      <c r="F108" t="s">
        <v>319</v>
      </c>
      <c r="G108" s="5">
        <v>9.5869587366276099E-2</v>
      </c>
      <c r="H108" s="5">
        <v>0.12283740872813721</v>
      </c>
      <c r="I108" s="5">
        <v>0.12571455255561217</v>
      </c>
      <c r="J108" s="5">
        <v>0.14157624384445577</v>
      </c>
      <c r="K108" s="5">
        <v>0.22145228391917132</v>
      </c>
      <c r="M108" s="5">
        <v>0.1032784853115979</v>
      </c>
      <c r="N108" s="5">
        <v>0.12015342163355409</v>
      </c>
      <c r="O108" s="5">
        <v>0.1231887417218543</v>
      </c>
      <c r="P108" s="5">
        <v>0.14267846833078621</v>
      </c>
      <c r="Q108" s="5">
        <v>0.22193411445067074</v>
      </c>
      <c r="R108" s="1">
        <v>186</v>
      </c>
      <c r="S108" s="1">
        <v>202</v>
      </c>
      <c r="T108" s="7">
        <v>-7.4088979453218011E-3</v>
      </c>
      <c r="U108" s="7">
        <v>2.6839870945831188E-3</v>
      </c>
      <c r="V108" s="7">
        <v>2.525810833757856E-3</v>
      </c>
      <c r="W108" s="7">
        <v>-1.1022244863304318E-3</v>
      </c>
      <c r="X108" s="6">
        <v>-4.8183053149941391E-4</v>
      </c>
      <c r="Y108" s="1">
        <v>186</v>
      </c>
      <c r="Z108" s="1">
        <v>202</v>
      </c>
      <c r="AA108" s="5">
        <v>3.7455425369332658E-3</v>
      </c>
      <c r="AB108" s="5">
        <v>5.3562574291051114E-3</v>
      </c>
      <c r="AC108" s="5">
        <v>3.5504330106979113E-3</v>
      </c>
      <c r="AD108" s="5">
        <v>3.1729495669893019E-3</v>
      </c>
      <c r="AE108" s="5">
        <v>3.434623875021226E-3</v>
      </c>
      <c r="AF108" s="5">
        <v>5.0749702835795546E-3</v>
      </c>
      <c r="AG108" s="5">
        <v>3.335286126676855E-3</v>
      </c>
      <c r="AH108" s="5">
        <v>2.8273900492443538E-3</v>
      </c>
      <c r="AI108" s="5">
        <v>2.4795381219222278E-3</v>
      </c>
      <c r="AJ108" s="5">
        <v>2.8355408388520973E-3</v>
      </c>
      <c r="AK108" s="14">
        <f t="shared" si="44"/>
        <v>-9.6315673289183418E-2</v>
      </c>
      <c r="AL108" s="14">
        <f t="shared" si="45"/>
        <v>3.4891832229580547E-2</v>
      </c>
      <c r="AM108" s="14">
        <f t="shared" si="46"/>
        <v>3.283554083885213E-2</v>
      </c>
      <c r="AN108" s="14">
        <f t="shared" si="47"/>
        <v>-1.4328918322295613E-2</v>
      </c>
      <c r="AO108" s="14">
        <f t="shared" si="48"/>
        <v>-6.263796909492381E-3</v>
      </c>
      <c r="AP108" s="14" t="str">
        <f t="shared" si="74"/>
        <v>-</v>
      </c>
      <c r="AQ108" s="14" t="str">
        <f t="shared" si="40"/>
        <v>-</v>
      </c>
      <c r="AR108" s="14" t="str">
        <f t="shared" si="41"/>
        <v>-</v>
      </c>
      <c r="AS108" s="14" t="str">
        <f t="shared" si="42"/>
        <v>-</v>
      </c>
      <c r="AT108" s="14" t="str">
        <f t="shared" si="43"/>
        <v>-</v>
      </c>
      <c r="AU108" s="14">
        <f t="shared" si="59"/>
        <v>0.11163960745070618</v>
      </c>
      <c r="AV108" s="14">
        <f t="shared" si="60"/>
        <v>0.50214555980974052</v>
      </c>
      <c r="AW108" s="14">
        <f t="shared" si="61"/>
        <v>0.38968170637180594</v>
      </c>
      <c r="AX108" s="14">
        <f t="shared" si="62"/>
        <v>0.66015423202779178</v>
      </c>
      <c r="AY108" s="14">
        <f t="shared" si="63"/>
        <v>0.86048536418805244</v>
      </c>
      <c r="BA108" s="14">
        <f t="shared" si="64"/>
        <v>-2.0345003391412186</v>
      </c>
      <c r="BB108" s="14">
        <f t="shared" si="65"/>
        <v>0.73675853881606779</v>
      </c>
      <c r="BC108" s="14">
        <f t="shared" si="66"/>
        <v>0.9638976152497245</v>
      </c>
      <c r="BD108" s="14">
        <f t="shared" si="67"/>
        <v>-0.47409195663989112</v>
      </c>
      <c r="BE108" s="14">
        <f t="shared" si="68"/>
        <v>-0.18737760337594855</v>
      </c>
      <c r="BG108" s="14">
        <f t="shared" si="69"/>
        <v>0.11163960745070618</v>
      </c>
      <c r="BH108" s="14">
        <f t="shared" si="70"/>
        <v>0.50214555980974052</v>
      </c>
      <c r="BI108" s="14">
        <f t="shared" si="71"/>
        <v>0.38968170637180594</v>
      </c>
      <c r="BJ108" s="14">
        <f t="shared" si="72"/>
        <v>0.66015423202779178</v>
      </c>
      <c r="BK108" s="14">
        <f t="shared" si="73"/>
        <v>0.86048536418805244</v>
      </c>
    </row>
    <row r="109" spans="1:63" x14ac:dyDescent="0.2">
      <c r="A109" s="1">
        <v>207</v>
      </c>
      <c r="B109" s="1">
        <v>219</v>
      </c>
      <c r="D109">
        <v>1451.69</v>
      </c>
      <c r="E109" s="1">
        <v>11</v>
      </c>
      <c r="F109" t="s">
        <v>318</v>
      </c>
      <c r="G109" s="5">
        <v>0.37776289383905276</v>
      </c>
      <c r="H109" s="5">
        <v>0.46502909893638372</v>
      </c>
      <c r="I109" s="5">
        <v>0.52252197471402773</v>
      </c>
      <c r="J109" s="5">
        <v>0.54440056191049568</v>
      </c>
      <c r="K109" s="5">
        <v>0.54103662452337953</v>
      </c>
      <c r="M109" s="5">
        <v>0.38393698575155527</v>
      </c>
      <c r="N109" s="5">
        <v>0.46404525386313461</v>
      </c>
      <c r="O109" s="5">
        <v>0.52247892835641174</v>
      </c>
      <c r="P109" s="5">
        <v>0.54575757575757577</v>
      </c>
      <c r="Q109" s="5">
        <v>0.54498996588400561</v>
      </c>
      <c r="R109" s="1">
        <v>207</v>
      </c>
      <c r="S109" s="1">
        <v>219</v>
      </c>
      <c r="T109" s="7">
        <v>-6.1740919125025081E-3</v>
      </c>
      <c r="U109" s="7">
        <v>9.8384507324905321E-4</v>
      </c>
      <c r="V109" s="7">
        <v>4.3046357615939873E-5</v>
      </c>
      <c r="W109" s="7">
        <v>-1.3570138470801036E-3</v>
      </c>
      <c r="X109" s="6">
        <v>-3.9533413606261695E-3</v>
      </c>
      <c r="Y109" s="1">
        <v>207</v>
      </c>
      <c r="Z109" s="1">
        <v>219</v>
      </c>
      <c r="AA109" s="5">
        <v>9.7078065422436296E-3</v>
      </c>
      <c r="AB109" s="5">
        <v>6.6029500301023484E-3</v>
      </c>
      <c r="AC109" s="5">
        <v>3.9464178205900055E-3</v>
      </c>
      <c r="AD109" s="5">
        <v>2.8508930363234999E-3</v>
      </c>
      <c r="AE109" s="5">
        <v>7.4381898454746135E-3</v>
      </c>
      <c r="AF109" s="5">
        <v>8.8227975115392349E-3</v>
      </c>
      <c r="AG109" s="5">
        <v>8.2563716636564304E-3</v>
      </c>
      <c r="AH109" s="5">
        <v>3.3855107365041138E-3</v>
      </c>
      <c r="AI109" s="5">
        <v>8.4374874573550068E-3</v>
      </c>
      <c r="AJ109" s="5">
        <v>3.1528195865944209E-3</v>
      </c>
      <c r="AK109" s="14">
        <f t="shared" si="44"/>
        <v>-6.7915011037527589E-2</v>
      </c>
      <c r="AL109" s="14">
        <f t="shared" si="45"/>
        <v>1.0822295805739585E-2</v>
      </c>
      <c r="AM109" s="14">
        <f t="shared" si="46"/>
        <v>4.7350993377533862E-4</v>
      </c>
      <c r="AN109" s="14">
        <f t="shared" si="47"/>
        <v>-1.4927152317881139E-2</v>
      </c>
      <c r="AO109" s="14">
        <f t="shared" si="48"/>
        <v>-4.3486754966887864E-2</v>
      </c>
      <c r="AP109" s="14" t="str">
        <f t="shared" si="74"/>
        <v>-</v>
      </c>
      <c r="AQ109" s="14" t="str">
        <f t="shared" si="40"/>
        <v>-</v>
      </c>
      <c r="AR109" s="14" t="str">
        <f t="shared" si="41"/>
        <v>-</v>
      </c>
      <c r="AS109" s="14" t="str">
        <f t="shared" si="42"/>
        <v>-</v>
      </c>
      <c r="AT109" s="14" t="str">
        <f t="shared" si="43"/>
        <v>-</v>
      </c>
      <c r="AU109" s="14">
        <f t="shared" si="59"/>
        <v>0.46071235314468778</v>
      </c>
      <c r="AV109" s="14">
        <f t="shared" si="60"/>
        <v>0.87975932094102305</v>
      </c>
      <c r="AW109" s="14">
        <f t="shared" si="61"/>
        <v>0.98924601790531597</v>
      </c>
      <c r="AX109" s="14">
        <f t="shared" si="62"/>
        <v>0.80488752376196715</v>
      </c>
      <c r="AY109" s="14">
        <f t="shared" si="63"/>
        <v>0.44441153548095003</v>
      </c>
      <c r="BA109" s="14">
        <f t="shared" si="64"/>
        <v>-0.81520043096315264</v>
      </c>
      <c r="BB109" s="14">
        <f t="shared" si="65"/>
        <v>0.16118747037674644</v>
      </c>
      <c r="BC109" s="14">
        <f t="shared" si="66"/>
        <v>1.4339257000628878E-2</v>
      </c>
      <c r="BD109" s="14">
        <f t="shared" si="67"/>
        <v>-0.26391062680169736</v>
      </c>
      <c r="BE109" s="14">
        <f t="shared" si="68"/>
        <v>-0.84757535325688382</v>
      </c>
      <c r="BG109" s="14">
        <f t="shared" si="69"/>
        <v>0.46071235314468778</v>
      </c>
      <c r="BH109" s="14">
        <f t="shared" si="70"/>
        <v>0.87975932094102305</v>
      </c>
      <c r="BI109" s="14">
        <f t="shared" si="71"/>
        <v>0.98924601790531597</v>
      </c>
      <c r="BJ109" s="14">
        <f t="shared" si="72"/>
        <v>0.80488752376196715</v>
      </c>
      <c r="BK109" s="14">
        <f t="shared" si="73"/>
        <v>0.44441153548095003</v>
      </c>
    </row>
    <row r="110" spans="1:63" x14ac:dyDescent="0.2">
      <c r="A110" s="1">
        <v>220</v>
      </c>
      <c r="B110" s="1">
        <v>237</v>
      </c>
      <c r="D110">
        <v>2220.3015999999998</v>
      </c>
      <c r="E110" s="1">
        <v>15</v>
      </c>
      <c r="F110" t="s">
        <v>317</v>
      </c>
      <c r="G110" s="5">
        <v>5.3961147902869752E-2</v>
      </c>
      <c r="H110" s="5">
        <v>5.6632523914643115E-2</v>
      </c>
      <c r="I110" s="5">
        <v>6.8484841795437817E-2</v>
      </c>
      <c r="J110" s="5">
        <v>0.12961177336276675</v>
      </c>
      <c r="K110" s="5">
        <v>0.31570868285504045</v>
      </c>
      <c r="M110" s="5">
        <v>5.6969389256806474E-2</v>
      </c>
      <c r="N110" s="5">
        <v>5.5696247240618099E-2</v>
      </c>
      <c r="O110" s="5">
        <v>6.5296835908756429E-2</v>
      </c>
      <c r="P110" s="5">
        <v>0.13054459161147902</v>
      </c>
      <c r="Q110" s="5">
        <v>0.31723267108167774</v>
      </c>
      <c r="R110" s="1">
        <v>220</v>
      </c>
      <c r="S110" s="1">
        <v>237</v>
      </c>
      <c r="T110" s="7">
        <v>-3.0082413539367159E-3</v>
      </c>
      <c r="U110" s="7">
        <v>9.3627667402501516E-4</v>
      </c>
      <c r="V110" s="7">
        <v>3.1880058866813879E-3</v>
      </c>
      <c r="W110" s="7">
        <v>-9.3281824871227579E-4</v>
      </c>
      <c r="X110" s="6">
        <v>-1.5239882266372604E-3</v>
      </c>
      <c r="Y110" s="1">
        <v>220</v>
      </c>
      <c r="Z110" s="1">
        <v>237</v>
      </c>
      <c r="AA110" s="5">
        <v>2.9096394407652684E-3</v>
      </c>
      <c r="AB110" s="5">
        <v>1.7085356880058868E-3</v>
      </c>
      <c r="AC110" s="5">
        <v>3.543193524650478E-3</v>
      </c>
      <c r="AD110" s="5">
        <v>1.5296541574687269E-3</v>
      </c>
      <c r="AE110" s="5">
        <v>3.4033848417954378E-3</v>
      </c>
      <c r="AF110" s="5">
        <v>2.1343635025754229E-3</v>
      </c>
      <c r="AG110" s="5">
        <v>3.6256806475349515E-3</v>
      </c>
      <c r="AH110" s="5">
        <v>1.4370125091979398E-3</v>
      </c>
      <c r="AI110" s="5">
        <v>3.235614422369389E-3</v>
      </c>
      <c r="AJ110" s="5">
        <v>2.180794701986755E-3</v>
      </c>
      <c r="AK110" s="14">
        <f t="shared" si="44"/>
        <v>-4.512362030905074E-2</v>
      </c>
      <c r="AL110" s="14">
        <f t="shared" si="45"/>
        <v>1.4044150110375228E-2</v>
      </c>
      <c r="AM110" s="14">
        <f t="shared" si="46"/>
        <v>4.7820088300220817E-2</v>
      </c>
      <c r="AN110" s="14">
        <f t="shared" si="47"/>
        <v>-1.3992273730684138E-2</v>
      </c>
      <c r="AO110" s="14">
        <f t="shared" si="48"/>
        <v>-2.2859823399558905E-2</v>
      </c>
      <c r="AP110" s="14" t="str">
        <f t="shared" si="74"/>
        <v>-</v>
      </c>
      <c r="AQ110" s="14" t="str">
        <f t="shared" si="40"/>
        <v>-</v>
      </c>
      <c r="AR110" s="14" t="str">
        <f t="shared" si="41"/>
        <v>-</v>
      </c>
      <c r="AS110" s="14" t="str">
        <f t="shared" si="42"/>
        <v>-</v>
      </c>
      <c r="AT110" s="14" t="str">
        <f t="shared" si="43"/>
        <v>-</v>
      </c>
      <c r="AU110" s="14">
        <f t="shared" si="59"/>
        <v>0.22225520562558673</v>
      </c>
      <c r="AV110" s="14">
        <f t="shared" si="60"/>
        <v>0.70647089260276652</v>
      </c>
      <c r="AW110" s="14">
        <f t="shared" si="61"/>
        <v>0.22218975645813477</v>
      </c>
      <c r="AX110" s="14">
        <f t="shared" si="62"/>
        <v>0.67506666571274654</v>
      </c>
      <c r="AY110" s="14">
        <f t="shared" si="63"/>
        <v>0.5493709417718684</v>
      </c>
      <c r="BA110" s="14">
        <f t="shared" si="64"/>
        <v>-1.4439183739407988</v>
      </c>
      <c r="BB110" s="14">
        <f t="shared" si="65"/>
        <v>0.40460303687353322</v>
      </c>
      <c r="BC110" s="14">
        <f t="shared" si="66"/>
        <v>1.4441674836912817</v>
      </c>
      <c r="BD110" s="14">
        <f t="shared" si="67"/>
        <v>-0.45143926180576366</v>
      </c>
      <c r="BE110" s="14">
        <f t="shared" si="68"/>
        <v>-0.65302666147262511</v>
      </c>
      <c r="BG110" s="14">
        <f t="shared" si="69"/>
        <v>0.22225520562558673</v>
      </c>
      <c r="BH110" s="14">
        <f t="shared" si="70"/>
        <v>0.70647089260276652</v>
      </c>
      <c r="BI110" s="14">
        <f t="shared" si="71"/>
        <v>0.22218975645813477</v>
      </c>
      <c r="BJ110" s="14">
        <f t="shared" si="72"/>
        <v>0.67506666571274654</v>
      </c>
      <c r="BK110" s="14">
        <f t="shared" si="73"/>
        <v>0.5493709417718684</v>
      </c>
    </row>
    <row r="111" spans="1:63" x14ac:dyDescent="0.2">
      <c r="A111" s="1">
        <v>224</v>
      </c>
      <c r="B111" s="1">
        <v>238</v>
      </c>
      <c r="D111">
        <v>1866.0748000000001</v>
      </c>
      <c r="E111" s="1">
        <v>12</v>
      </c>
      <c r="F111" t="s">
        <v>316</v>
      </c>
      <c r="G111" s="5">
        <v>6.2008462104488585E-2</v>
      </c>
      <c r="H111" s="5">
        <v>7.0313557763061085E-2</v>
      </c>
      <c r="I111" s="5">
        <v>7.7434234731420151E-2</v>
      </c>
      <c r="J111" s="5">
        <v>0.13094849153789551</v>
      </c>
      <c r="K111" s="5">
        <v>0.26541215967623255</v>
      </c>
      <c r="M111" s="5">
        <v>6.9934234731420158E-2</v>
      </c>
      <c r="N111" s="5">
        <v>6.6018119941133185E-2</v>
      </c>
      <c r="O111" s="5">
        <v>7.6874632082413547E-2</v>
      </c>
      <c r="P111" s="5">
        <v>0.12724549300956586</v>
      </c>
      <c r="Q111" s="5">
        <v>0.25640544518027963</v>
      </c>
      <c r="R111" s="1">
        <v>224</v>
      </c>
      <c r="S111" s="1">
        <v>238</v>
      </c>
      <c r="T111" s="7">
        <v>-7.925772626931572E-3</v>
      </c>
      <c r="U111" s="7">
        <v>4.2954378219278947E-3</v>
      </c>
      <c r="V111" s="7">
        <v>5.5960264900662055E-4</v>
      </c>
      <c r="W111" s="7">
        <v>3.7029985283296581E-3</v>
      </c>
      <c r="X111" s="6">
        <v>9.0067144959528993E-3</v>
      </c>
      <c r="Y111" s="1">
        <v>224</v>
      </c>
      <c r="Z111" s="1">
        <v>238</v>
      </c>
      <c r="AA111" s="5">
        <v>1.7798013245033113E-3</v>
      </c>
      <c r="AB111" s="5">
        <v>5.8573399558498893E-3</v>
      </c>
      <c r="AC111" s="5">
        <v>2.1019131714495954E-3</v>
      </c>
      <c r="AD111" s="5">
        <v>3.1664827078734361E-3</v>
      </c>
      <c r="AE111" s="5">
        <v>5.1963760117733626E-3</v>
      </c>
      <c r="AF111" s="5">
        <v>3.3255150846210448E-3</v>
      </c>
      <c r="AG111" s="5">
        <v>5.1529617365710084E-3</v>
      </c>
      <c r="AH111" s="5">
        <v>3.1168138337012508E-3</v>
      </c>
      <c r="AI111" s="5">
        <v>6.1075239146431192E-3</v>
      </c>
      <c r="AJ111" s="5">
        <v>1.2668782192788814E-2</v>
      </c>
      <c r="AK111" s="14">
        <f t="shared" si="44"/>
        <v>-9.5109271523178857E-2</v>
      </c>
      <c r="AL111" s="14">
        <f t="shared" si="45"/>
        <v>5.1545253863134737E-2</v>
      </c>
      <c r="AM111" s="14">
        <f t="shared" si="46"/>
        <v>6.7152317880794466E-3</v>
      </c>
      <c r="AN111" s="14">
        <f t="shared" si="47"/>
        <v>4.4435982339955896E-2</v>
      </c>
      <c r="AO111" s="14">
        <f t="shared" si="48"/>
        <v>0.10808057395143479</v>
      </c>
      <c r="AP111" s="14" t="str">
        <f t="shared" si="74"/>
        <v>-</v>
      </c>
      <c r="AQ111" s="14" t="str">
        <f t="shared" si="40"/>
        <v>-</v>
      </c>
      <c r="AR111" s="14" t="str">
        <f t="shared" si="41"/>
        <v>-</v>
      </c>
      <c r="AS111" s="14" t="str">
        <f t="shared" si="42"/>
        <v>-</v>
      </c>
      <c r="AT111" s="14" t="str">
        <f t="shared" si="43"/>
        <v>-</v>
      </c>
      <c r="AU111" s="14">
        <f t="shared" si="59"/>
        <v>2.1973103296076917E-2</v>
      </c>
      <c r="AV111" s="14">
        <f t="shared" si="60"/>
        <v>0.39425624057884001</v>
      </c>
      <c r="AW111" s="14">
        <f t="shared" si="61"/>
        <v>0.8092611810390038</v>
      </c>
      <c r="AX111" s="14">
        <f t="shared" si="62"/>
        <v>0.40396102303408205</v>
      </c>
      <c r="AY111" s="14">
        <f t="shared" si="63"/>
        <v>0.31818553780793885</v>
      </c>
      <c r="BA111" s="14">
        <f t="shared" si="64"/>
        <v>-3.6395650704784983</v>
      </c>
      <c r="BB111" s="14">
        <f t="shared" si="65"/>
        <v>0.9536673864979921</v>
      </c>
      <c r="BC111" s="14">
        <f t="shared" si="66"/>
        <v>0.25782786687263481</v>
      </c>
      <c r="BD111" s="14">
        <f t="shared" si="67"/>
        <v>0.93229418421736121</v>
      </c>
      <c r="BE111" s="14">
        <f t="shared" si="68"/>
        <v>1.1392681700489513</v>
      </c>
      <c r="BG111" s="14">
        <f t="shared" si="69"/>
        <v>2.1973103296076917E-2</v>
      </c>
      <c r="BH111" s="14">
        <f t="shared" si="70"/>
        <v>0.39425624057884001</v>
      </c>
      <c r="BI111" s="14">
        <f t="shared" si="71"/>
        <v>0.8092611810390038</v>
      </c>
      <c r="BJ111" s="14">
        <f t="shared" si="72"/>
        <v>0.40396102303408205</v>
      </c>
      <c r="BK111" s="14">
        <f t="shared" si="73"/>
        <v>0.31818553780793885</v>
      </c>
    </row>
    <row r="112" spans="1:63" x14ac:dyDescent="0.2">
      <c r="A112" s="1">
        <v>238</v>
      </c>
      <c r="B112" s="1">
        <v>250</v>
      </c>
      <c r="D112">
        <v>1663.9934000000001</v>
      </c>
      <c r="E112" s="1">
        <v>12</v>
      </c>
      <c r="F112" t="s">
        <v>315</v>
      </c>
      <c r="G112" s="5">
        <v>1.4048105224429728E-2</v>
      </c>
      <c r="H112" s="5">
        <v>1.6259381898454748E-2</v>
      </c>
      <c r="I112" s="5">
        <v>1.7341703458425315E-2</v>
      </c>
      <c r="J112" s="5">
        <v>8.7995768947755713E-3</v>
      </c>
      <c r="K112" s="5">
        <v>1.6630794701986754E-2</v>
      </c>
      <c r="M112" s="5">
        <v>1.7218451066960998E-2</v>
      </c>
      <c r="N112" s="5">
        <v>1.4679359823399558E-2</v>
      </c>
      <c r="O112" s="5">
        <v>1.5493101545253863E-2</v>
      </c>
      <c r="P112" s="5">
        <v>1.2372056659308314E-2</v>
      </c>
      <c r="Q112" s="5">
        <v>1.6431291390728475E-2</v>
      </c>
      <c r="R112" s="1">
        <v>238</v>
      </c>
      <c r="S112" s="1">
        <v>250</v>
      </c>
      <c r="T112" s="7">
        <v>-3.1703458425312728E-3</v>
      </c>
      <c r="U112" s="7">
        <v>1.5800220750551875E-3</v>
      </c>
      <c r="V112" s="7">
        <v>1.84860191317145E-3</v>
      </c>
      <c r="W112" s="7">
        <v>-3.572479764532743E-3</v>
      </c>
      <c r="X112" s="6">
        <v>1.9950331125827853E-4</v>
      </c>
      <c r="Y112" s="1">
        <v>238</v>
      </c>
      <c r="Z112" s="1">
        <v>250</v>
      </c>
      <c r="AA112" s="5">
        <v>4.8810706401766005E-3</v>
      </c>
      <c r="AB112" s="5">
        <v>1.9620125091979394E-3</v>
      </c>
      <c r="AC112" s="5">
        <v>4.6272994849153792E-3</v>
      </c>
      <c r="AD112" s="5">
        <v>2.1719094922737305E-3</v>
      </c>
      <c r="AE112" s="5">
        <v>2.1467991169977921E-3</v>
      </c>
      <c r="AF112" s="5">
        <v>2.1212288447387787E-3</v>
      </c>
      <c r="AG112" s="5">
        <v>3.0082781456953643E-3</v>
      </c>
      <c r="AH112" s="5">
        <v>2.7339955849889626E-3</v>
      </c>
      <c r="AI112" s="5">
        <v>2.9027777777777771E-3</v>
      </c>
      <c r="AJ112" s="5">
        <v>1.8134657836644593E-3</v>
      </c>
      <c r="AK112" s="14">
        <f t="shared" si="44"/>
        <v>-3.8044150110375277E-2</v>
      </c>
      <c r="AL112" s="14">
        <f t="shared" si="45"/>
        <v>1.8960264900662251E-2</v>
      </c>
      <c r="AM112" s="14">
        <f t="shared" si="46"/>
        <v>2.21832229580574E-2</v>
      </c>
      <c r="AN112" s="14">
        <f t="shared" si="47"/>
        <v>-4.2869757174392918E-2</v>
      </c>
      <c r="AO112" s="14">
        <f t="shared" si="48"/>
        <v>2.3940397350993422E-3</v>
      </c>
      <c r="AP112" s="14" t="str">
        <f t="shared" si="74"/>
        <v>-</v>
      </c>
      <c r="AQ112" s="14" t="str">
        <f t="shared" si="40"/>
        <v>-</v>
      </c>
      <c r="AR112" s="14" t="str">
        <f t="shared" si="41"/>
        <v>-</v>
      </c>
      <c r="AS112" s="14" t="str">
        <f t="shared" si="42"/>
        <v>-</v>
      </c>
      <c r="AT112" s="14" t="str">
        <f t="shared" si="43"/>
        <v>-</v>
      </c>
      <c r="AU112" s="14">
        <f t="shared" si="59"/>
        <v>0.36047353681443989</v>
      </c>
      <c r="AV112" s="14">
        <f t="shared" si="60"/>
        <v>0.48852650299287054</v>
      </c>
      <c r="AW112" s="14">
        <f t="shared" si="61"/>
        <v>0.58342167659590816</v>
      </c>
      <c r="AX112" s="14">
        <f t="shared" si="62"/>
        <v>0.16305417230392899</v>
      </c>
      <c r="AY112" s="14">
        <f t="shared" si="63"/>
        <v>0.90806834277230253</v>
      </c>
      <c r="BA112" s="14">
        <f t="shared" si="64"/>
        <v>-1.0317783957877915</v>
      </c>
      <c r="BB112" s="14">
        <f t="shared" si="65"/>
        <v>0.76197703166401498</v>
      </c>
      <c r="BC112" s="14">
        <f t="shared" si="66"/>
        <v>0.59573836376421618</v>
      </c>
      <c r="BD112" s="14">
        <f t="shared" si="67"/>
        <v>-1.7067819236801092</v>
      </c>
      <c r="BE112" s="14">
        <f t="shared" si="68"/>
        <v>0.12296132703210962</v>
      </c>
      <c r="BG112" s="14">
        <f t="shared" si="69"/>
        <v>0.36047353681443989</v>
      </c>
      <c r="BH112" s="14">
        <f t="shared" si="70"/>
        <v>0.48852650299287054</v>
      </c>
      <c r="BI112" s="14">
        <f t="shared" si="71"/>
        <v>0.58342167659590816</v>
      </c>
      <c r="BJ112" s="14">
        <f t="shared" si="72"/>
        <v>0.16305417230392899</v>
      </c>
      <c r="BK112" s="14">
        <f t="shared" si="73"/>
        <v>0.90806834277230253</v>
      </c>
    </row>
    <row r="113" spans="1:63" x14ac:dyDescent="0.2">
      <c r="A113" s="1">
        <v>238</v>
      </c>
      <c r="B113" s="1">
        <v>259</v>
      </c>
      <c r="D113">
        <v>2622.5018</v>
      </c>
      <c r="E113" s="1">
        <v>21</v>
      </c>
      <c r="F113" t="s">
        <v>314</v>
      </c>
      <c r="G113" s="5">
        <v>7.9322558604015547E-2</v>
      </c>
      <c r="H113" s="5">
        <v>0.1056001787028277</v>
      </c>
      <c r="I113" s="5">
        <v>0.13029559550089351</v>
      </c>
      <c r="J113" s="5">
        <v>0.15207042993797959</v>
      </c>
      <c r="K113" s="5">
        <v>0.17595169767686322</v>
      </c>
      <c r="M113" s="5">
        <v>8.6596341847997471E-2</v>
      </c>
      <c r="N113" s="5">
        <v>0.10298412698412698</v>
      </c>
      <c r="O113" s="5">
        <v>0.12764716703458426</v>
      </c>
      <c r="P113" s="5">
        <v>0.15341096394407652</v>
      </c>
      <c r="Q113" s="5">
        <v>0.17815515610217597</v>
      </c>
      <c r="R113" s="1">
        <v>238</v>
      </c>
      <c r="S113" s="1">
        <v>259</v>
      </c>
      <c r="T113" s="7">
        <v>-7.2737832439819274E-3</v>
      </c>
      <c r="U113" s="7">
        <v>2.6160517187007169E-3</v>
      </c>
      <c r="V113" s="7">
        <v>2.648428466309262E-3</v>
      </c>
      <c r="W113" s="7">
        <v>-1.3405340060969142E-3</v>
      </c>
      <c r="X113" s="6">
        <v>-2.2034584253127383E-3</v>
      </c>
      <c r="Y113" s="1">
        <v>238</v>
      </c>
      <c r="Z113" s="1">
        <v>259</v>
      </c>
      <c r="AA113" s="5">
        <v>2.6001787028277095E-3</v>
      </c>
      <c r="AB113" s="5">
        <v>4.5307473982970671E-3</v>
      </c>
      <c r="AC113" s="5">
        <v>5.83270261747083E-3</v>
      </c>
      <c r="AD113" s="5">
        <v>3.9927467675812053E-3</v>
      </c>
      <c r="AE113" s="5">
        <v>4.6124251024913278E-3</v>
      </c>
      <c r="AF113" s="5">
        <v>4.1340271207820876E-3</v>
      </c>
      <c r="AG113" s="5">
        <v>5.1018080521391777E-3</v>
      </c>
      <c r="AH113" s="5">
        <v>4.7658992957006208E-3</v>
      </c>
      <c r="AI113" s="5">
        <v>5.0770524545358988E-3</v>
      </c>
      <c r="AJ113" s="5">
        <v>6.1121623042152849E-3</v>
      </c>
      <c r="AK113" s="14">
        <f t="shared" si="44"/>
        <v>-0.15274944812362048</v>
      </c>
      <c r="AL113" s="14">
        <f t="shared" si="45"/>
        <v>5.4937086092715054E-2</v>
      </c>
      <c r="AM113" s="14">
        <f t="shared" si="46"/>
        <v>5.5616997792494502E-2</v>
      </c>
      <c r="AN113" s="14">
        <f t="shared" si="47"/>
        <v>-2.8151214128035198E-2</v>
      </c>
      <c r="AO113" s="14">
        <f t="shared" si="48"/>
        <v>-4.6272626931567501E-2</v>
      </c>
      <c r="AP113" s="14" t="str">
        <f t="shared" si="74"/>
        <v>-</v>
      </c>
      <c r="AQ113" s="14" t="str">
        <f t="shared" si="40"/>
        <v>-</v>
      </c>
      <c r="AR113" s="14" t="str">
        <f t="shared" si="41"/>
        <v>-</v>
      </c>
      <c r="AS113" s="14" t="str">
        <f t="shared" si="42"/>
        <v>-</v>
      </c>
      <c r="AT113" s="14" t="str">
        <f t="shared" si="43"/>
        <v>-</v>
      </c>
      <c r="AU113" s="14">
        <f t="shared" si="59"/>
        <v>6.1347823055075905E-2</v>
      </c>
      <c r="AV113" s="14">
        <f t="shared" si="60"/>
        <v>0.54296355722353395</v>
      </c>
      <c r="AW113" s="14">
        <f t="shared" si="61"/>
        <v>0.57540867718150102</v>
      </c>
      <c r="AX113" s="14">
        <f t="shared" si="62"/>
        <v>0.73741079036084622</v>
      </c>
      <c r="AY113" s="14">
        <f t="shared" si="63"/>
        <v>0.64434952850309546</v>
      </c>
      <c r="BA113" s="14">
        <f t="shared" si="64"/>
        <v>-2.579685063757946</v>
      </c>
      <c r="BB113" s="14">
        <f t="shared" si="65"/>
        <v>0.66407720918137947</v>
      </c>
      <c r="BC113" s="14">
        <f t="shared" si="66"/>
        <v>0.60901269537762348</v>
      </c>
      <c r="BD113" s="14">
        <f t="shared" si="67"/>
        <v>-0.35947954298475021</v>
      </c>
      <c r="BE113" s="14">
        <f t="shared" si="68"/>
        <v>-0.49841884536935205</v>
      </c>
      <c r="BG113" s="14">
        <f t="shared" si="69"/>
        <v>6.1347823055075905E-2</v>
      </c>
      <c r="BH113" s="14">
        <f t="shared" si="70"/>
        <v>0.54296355722353395</v>
      </c>
      <c r="BI113" s="14">
        <f t="shared" si="71"/>
        <v>0.57540867718150102</v>
      </c>
      <c r="BJ113" s="14">
        <f t="shared" si="72"/>
        <v>0.73741079036084622</v>
      </c>
      <c r="BK113" s="14">
        <f t="shared" si="73"/>
        <v>0.64434952850309546</v>
      </c>
    </row>
    <row r="114" spans="1:63" x14ac:dyDescent="0.2">
      <c r="A114" s="1">
        <v>241</v>
      </c>
      <c r="B114" s="1">
        <v>250</v>
      </c>
      <c r="D114">
        <v>1336.7775999999999</v>
      </c>
      <c r="E114" s="1">
        <v>9</v>
      </c>
      <c r="F114" t="s">
        <v>313</v>
      </c>
      <c r="G114" s="5">
        <v>9.2401275447633064E-3</v>
      </c>
      <c r="H114" s="5">
        <v>1.1374172185430463E-2</v>
      </c>
      <c r="I114" s="5">
        <v>1.612129016433652E-2</v>
      </c>
      <c r="J114" s="5">
        <v>9.5274711797890613E-3</v>
      </c>
      <c r="K114" s="5">
        <v>1.117635516311013E-2</v>
      </c>
      <c r="M114" s="5">
        <v>1.3542433161638459E-2</v>
      </c>
      <c r="N114" s="5">
        <v>9.3662006377238163E-3</v>
      </c>
      <c r="O114" s="5">
        <v>1.0238778513612951E-2</v>
      </c>
      <c r="P114" s="5">
        <v>8.4112092224675004E-3</v>
      </c>
      <c r="Q114" s="5">
        <v>1.0051140544518028E-2</v>
      </c>
      <c r="R114" s="1">
        <v>241</v>
      </c>
      <c r="S114" s="1">
        <v>250</v>
      </c>
      <c r="T114" s="7">
        <v>-4.3023056168751536E-3</v>
      </c>
      <c r="U114" s="7">
        <v>2.0079715477066469E-3</v>
      </c>
      <c r="V114" s="7">
        <v>5.8825116507235688E-3</v>
      </c>
      <c r="W114" s="7">
        <v>1.1162619573215616E-3</v>
      </c>
      <c r="X114" s="6">
        <v>1.1252146185921023E-3</v>
      </c>
      <c r="Y114" s="1">
        <v>241</v>
      </c>
      <c r="Z114" s="1">
        <v>250</v>
      </c>
      <c r="AA114" s="5">
        <v>4.1752514103507478E-3</v>
      </c>
      <c r="AB114" s="5">
        <v>5.0583762570517539E-3</v>
      </c>
      <c r="AC114" s="5">
        <v>6.4762079960755453E-3</v>
      </c>
      <c r="AD114" s="5">
        <v>2.7038263428991907E-3</v>
      </c>
      <c r="AE114" s="5">
        <v>2.5348295315182731E-3</v>
      </c>
      <c r="AF114" s="5">
        <v>2.32560706401766E-3</v>
      </c>
      <c r="AG114" s="5">
        <v>2.2851361295069903E-3</v>
      </c>
      <c r="AH114" s="5">
        <v>4.2808437576649493E-3</v>
      </c>
      <c r="AI114" s="5">
        <v>3.0375275938189839E-3</v>
      </c>
      <c r="AJ114" s="5">
        <v>3.1391954868776064E-3</v>
      </c>
      <c r="AK114" s="14">
        <f t="shared" si="44"/>
        <v>-3.8720750551876383E-2</v>
      </c>
      <c r="AL114" s="14">
        <f t="shared" si="45"/>
        <v>1.8071743929359823E-2</v>
      </c>
      <c r="AM114" s="14">
        <f t="shared" si="46"/>
        <v>5.2942604856512115E-2</v>
      </c>
      <c r="AN114" s="14">
        <f t="shared" si="47"/>
        <v>1.0046357615894053E-2</v>
      </c>
      <c r="AO114" s="14">
        <f t="shared" si="48"/>
        <v>1.012693156732892E-2</v>
      </c>
      <c r="AP114" s="14" t="str">
        <f t="shared" si="74"/>
        <v>-</v>
      </c>
      <c r="AQ114" s="14" t="str">
        <f t="shared" si="40"/>
        <v>-</v>
      </c>
      <c r="AR114" s="14" t="str">
        <f t="shared" si="41"/>
        <v>-</v>
      </c>
      <c r="AS114" s="14" t="str">
        <f t="shared" si="42"/>
        <v>-</v>
      </c>
      <c r="AT114" s="14" t="str">
        <f t="shared" si="43"/>
        <v>-</v>
      </c>
      <c r="AU114" s="14">
        <f t="shared" si="59"/>
        <v>0.19395679199263618</v>
      </c>
      <c r="AV114" s="14">
        <f t="shared" si="60"/>
        <v>0.56491540644385807</v>
      </c>
      <c r="AW114" s="14">
        <f t="shared" si="61"/>
        <v>0.25960884311363286</v>
      </c>
      <c r="AX114" s="14">
        <f t="shared" si="62"/>
        <v>0.65927313146091882</v>
      </c>
      <c r="AY114" s="14">
        <f t="shared" si="63"/>
        <v>0.65432472097546079</v>
      </c>
      <c r="BA114" s="14">
        <f t="shared" si="64"/>
        <v>-1.5592030925967852</v>
      </c>
      <c r="BB114" s="14">
        <f t="shared" si="65"/>
        <v>0.62658393775163301</v>
      </c>
      <c r="BC114" s="14">
        <f t="shared" si="66"/>
        <v>1.3124537893446739</v>
      </c>
      <c r="BD114" s="14">
        <f t="shared" si="67"/>
        <v>0.47543931913028514</v>
      </c>
      <c r="BE114" s="14">
        <f t="shared" si="68"/>
        <v>0.48302544122938701</v>
      </c>
      <c r="BG114" s="14">
        <f t="shared" si="69"/>
        <v>0.19395679199263618</v>
      </c>
      <c r="BH114" s="14">
        <f t="shared" si="70"/>
        <v>0.56491540644385807</v>
      </c>
      <c r="BI114" s="14">
        <f t="shared" si="71"/>
        <v>0.25960884311363286</v>
      </c>
      <c r="BJ114" s="14">
        <f t="shared" si="72"/>
        <v>0.65927313146091882</v>
      </c>
      <c r="BK114" s="14">
        <f t="shared" si="73"/>
        <v>0.65432472097546079</v>
      </c>
    </row>
    <row r="115" spans="1:63" x14ac:dyDescent="0.2">
      <c r="A115" s="1">
        <v>260</v>
      </c>
      <c r="B115" s="1">
        <v>266</v>
      </c>
      <c r="D115">
        <v>788.42610000000002</v>
      </c>
      <c r="E115" s="1">
        <v>6</v>
      </c>
      <c r="F115" t="s">
        <v>312</v>
      </c>
      <c r="G115" s="5">
        <v>4.3030537159676231E-2</v>
      </c>
      <c r="H115" s="5">
        <v>7.7197019867549663E-2</v>
      </c>
      <c r="I115" s="5">
        <v>0.12951122148638702</v>
      </c>
      <c r="J115" s="5">
        <v>0.16239072847682121</v>
      </c>
      <c r="K115" s="5">
        <v>0.26906990434142747</v>
      </c>
      <c r="M115" s="5">
        <v>4.3187637969094923E-2</v>
      </c>
      <c r="N115" s="5">
        <v>7.7183038999264167E-2</v>
      </c>
      <c r="O115" s="5">
        <v>0.12814808682855042</v>
      </c>
      <c r="P115" s="5">
        <v>0.15580077262693159</v>
      </c>
      <c r="Q115" s="5">
        <v>0.25705206033848416</v>
      </c>
      <c r="R115" s="1">
        <v>260</v>
      </c>
      <c r="S115" s="1">
        <v>266</v>
      </c>
      <c r="T115" s="7">
        <v>-1.5710080941868905E-4</v>
      </c>
      <c r="U115" s="7">
        <v>1.3980868285497606E-5</v>
      </c>
      <c r="V115" s="7">
        <v>1.3631346578366291E-3</v>
      </c>
      <c r="W115" s="7">
        <v>6.5899558498896133E-3</v>
      </c>
      <c r="X115" s="6">
        <v>1.2017844002943336E-2</v>
      </c>
      <c r="Y115" s="1">
        <v>260</v>
      </c>
      <c r="Z115" s="1">
        <v>266</v>
      </c>
      <c r="AA115" s="5">
        <v>5.8598233995584992E-3</v>
      </c>
      <c r="AB115" s="5">
        <v>3.0191317144959524E-3</v>
      </c>
      <c r="AC115" s="5">
        <v>2.5375275938189848E-3</v>
      </c>
      <c r="AD115" s="5">
        <v>4.8609271523178807E-3</v>
      </c>
      <c r="AE115" s="5">
        <v>3.3383002207505517E-3</v>
      </c>
      <c r="AF115" s="5">
        <v>1.0508278145695363E-2</v>
      </c>
      <c r="AG115" s="5">
        <v>9.9407652685798379E-3</v>
      </c>
      <c r="AH115" s="5">
        <v>3.6425680647534948E-3</v>
      </c>
      <c r="AI115" s="5">
        <v>3.2137601177336275E-3</v>
      </c>
      <c r="AJ115" s="5">
        <v>2.917402501839588E-3</v>
      </c>
      <c r="AK115" s="14">
        <f t="shared" si="44"/>
        <v>-9.4260485651213432E-4</v>
      </c>
      <c r="AL115" s="14">
        <f t="shared" si="45"/>
        <v>8.3885209712985639E-5</v>
      </c>
      <c r="AM115" s="14">
        <f t="shared" si="46"/>
        <v>8.1788079470197748E-3</v>
      </c>
      <c r="AN115" s="14">
        <f t="shared" si="47"/>
        <v>3.9539735099337683E-2</v>
      </c>
      <c r="AO115" s="14">
        <f t="shared" si="48"/>
        <v>7.2107064017660011E-2</v>
      </c>
      <c r="AP115" s="14" t="str">
        <f t="shared" si="74"/>
        <v>-</v>
      </c>
      <c r="AQ115" s="14" t="str">
        <f t="shared" si="40"/>
        <v>-</v>
      </c>
      <c r="AR115" s="14" t="str">
        <f t="shared" si="41"/>
        <v>-</v>
      </c>
      <c r="AS115" s="14" t="str">
        <f t="shared" si="42"/>
        <v>-</v>
      </c>
      <c r="AT115" s="14" t="str">
        <f t="shared" si="43"/>
        <v>-</v>
      </c>
      <c r="AU115" s="14">
        <f t="shared" si="59"/>
        <v>0.98303993186193672</v>
      </c>
      <c r="AV115" s="14">
        <f t="shared" si="60"/>
        <v>0.99825185896715607</v>
      </c>
      <c r="AW115" s="14">
        <f t="shared" si="61"/>
        <v>0.62299951665464892</v>
      </c>
      <c r="AX115" s="14">
        <f t="shared" si="62"/>
        <v>0.12172880112488858</v>
      </c>
      <c r="AY115" s="14">
        <f t="shared" si="63"/>
        <v>9.3422695568525713E-3</v>
      </c>
      <c r="BA115" s="14">
        <f t="shared" si="64"/>
        <v>-2.2615833746974758E-2</v>
      </c>
      <c r="BB115" s="14">
        <f t="shared" si="65"/>
        <v>2.3308573486435389E-3</v>
      </c>
      <c r="BC115" s="14">
        <f t="shared" si="66"/>
        <v>0.53184525646992109</v>
      </c>
      <c r="BD115" s="14">
        <f t="shared" si="67"/>
        <v>1.9587514291602253</v>
      </c>
      <c r="BE115" s="14">
        <f t="shared" si="68"/>
        <v>4.6951048956811228</v>
      </c>
      <c r="BG115" s="14">
        <f t="shared" si="69"/>
        <v>0.98303993186193672</v>
      </c>
      <c r="BH115" s="14">
        <f t="shared" si="70"/>
        <v>0.99825185896715607</v>
      </c>
      <c r="BI115" s="14">
        <f t="shared" si="71"/>
        <v>0.62299951665464892</v>
      </c>
      <c r="BJ115" s="14">
        <f t="shared" si="72"/>
        <v>0.12172880112488858</v>
      </c>
      <c r="BK115" s="14">
        <f t="shared" si="73"/>
        <v>9.3422695568525713E-3</v>
      </c>
    </row>
    <row r="116" spans="1:63" x14ac:dyDescent="0.2">
      <c r="A116" s="1">
        <v>262</v>
      </c>
      <c r="B116" s="1">
        <v>272</v>
      </c>
      <c r="D116">
        <v>1291.7079000000001</v>
      </c>
      <c r="E116" s="1">
        <v>9</v>
      </c>
      <c r="F116" t="s">
        <v>311</v>
      </c>
      <c r="G116" s="5">
        <v>1.7545008584743681E-2</v>
      </c>
      <c r="H116" s="5">
        <v>2.4898086828550405E-2</v>
      </c>
      <c r="I116" s="5">
        <v>3.3955972528820211E-2</v>
      </c>
      <c r="J116" s="5">
        <v>6.6257787588913417E-2</v>
      </c>
      <c r="K116" s="5">
        <v>9.9867917586460631E-2</v>
      </c>
      <c r="M116" s="5">
        <v>2.5623007113073335E-2</v>
      </c>
      <c r="N116" s="5">
        <v>2.2258891341672797E-2</v>
      </c>
      <c r="O116" s="5">
        <v>3.0827937208731913E-2</v>
      </c>
      <c r="P116" s="5">
        <v>7.1965293107677214E-2</v>
      </c>
      <c r="Q116" s="5">
        <v>0.10660252636742704</v>
      </c>
      <c r="R116" s="1">
        <v>262</v>
      </c>
      <c r="S116" s="1">
        <v>272</v>
      </c>
      <c r="T116" s="7">
        <v>-8.0779985283296555E-3</v>
      </c>
      <c r="U116" s="7">
        <v>2.6391954868776077E-3</v>
      </c>
      <c r="V116" s="7">
        <v>3.1280353200882969E-3</v>
      </c>
      <c r="W116" s="7">
        <v>-5.7075055187637957E-3</v>
      </c>
      <c r="X116" s="6">
        <v>-6.7346087809663996E-3</v>
      </c>
      <c r="Y116" s="1">
        <v>262</v>
      </c>
      <c r="Z116" s="1">
        <v>272</v>
      </c>
      <c r="AA116" s="5">
        <v>5.8392200147167036E-3</v>
      </c>
      <c r="AB116" s="5">
        <v>6.470811871474122E-3</v>
      </c>
      <c r="AC116" s="5">
        <v>4.7192788815305373E-3</v>
      </c>
      <c r="AD116" s="5">
        <v>4.2381653176355154E-3</v>
      </c>
      <c r="AE116" s="5">
        <v>4.7675987245523665E-3</v>
      </c>
      <c r="AF116" s="5">
        <v>4.6606573460878098E-3</v>
      </c>
      <c r="AG116" s="5">
        <v>6.9651704684817262E-3</v>
      </c>
      <c r="AH116" s="5">
        <v>4.565489330389993E-3</v>
      </c>
      <c r="AI116" s="5">
        <v>5.2003924454255583E-3</v>
      </c>
      <c r="AJ116" s="5">
        <v>6.3005886681383357E-3</v>
      </c>
      <c r="AK116" s="14">
        <f t="shared" si="44"/>
        <v>-7.2701986754966905E-2</v>
      </c>
      <c r="AL116" s="14">
        <f t="shared" si="45"/>
        <v>2.3752759381898469E-2</v>
      </c>
      <c r="AM116" s="14">
        <f t="shared" si="46"/>
        <v>2.8152317880794673E-2</v>
      </c>
      <c r="AN116" s="14">
        <f t="shared" si="47"/>
        <v>-5.1367549668874163E-2</v>
      </c>
      <c r="AO116" s="14">
        <f t="shared" si="48"/>
        <v>-6.0611479028697596E-2</v>
      </c>
      <c r="AP116" s="14" t="str">
        <f t="shared" si="74"/>
        <v>-</v>
      </c>
      <c r="AQ116" s="14" t="str">
        <f t="shared" si="40"/>
        <v>-</v>
      </c>
      <c r="AR116" s="14" t="str">
        <f t="shared" si="41"/>
        <v>-</v>
      </c>
      <c r="AS116" s="14" t="str">
        <f t="shared" si="42"/>
        <v>-</v>
      </c>
      <c r="AT116" s="14" t="str">
        <f t="shared" si="43"/>
        <v>-</v>
      </c>
      <c r="AU116" s="14">
        <f t="shared" si="59"/>
        <v>0.13440523234526522</v>
      </c>
      <c r="AV116" s="14">
        <f t="shared" si="60"/>
        <v>0.65576007228265554</v>
      </c>
      <c r="AW116" s="14">
        <f t="shared" si="61"/>
        <v>0.45566860142997501</v>
      </c>
      <c r="AX116" s="14">
        <f t="shared" si="62"/>
        <v>0.21459903869910715</v>
      </c>
      <c r="AY116" s="14">
        <f t="shared" si="63"/>
        <v>0.21389880163292219</v>
      </c>
      <c r="BA116" s="14">
        <f t="shared" si="64"/>
        <v>-1.8727353834991083</v>
      </c>
      <c r="BB116" s="14">
        <f t="shared" si="65"/>
        <v>0.48082162493197561</v>
      </c>
      <c r="BC116" s="14">
        <f t="shared" si="66"/>
        <v>0.82511909935158956</v>
      </c>
      <c r="BD116" s="14">
        <f t="shared" si="67"/>
        <v>-1.4735712766476485</v>
      </c>
      <c r="BE116" s="14">
        <f t="shared" si="68"/>
        <v>-1.4763363842503963</v>
      </c>
      <c r="BG116" s="14">
        <f t="shared" si="69"/>
        <v>0.13440523234526522</v>
      </c>
      <c r="BH116" s="14">
        <f t="shared" si="70"/>
        <v>0.65576007228265554</v>
      </c>
      <c r="BI116" s="14">
        <f t="shared" si="71"/>
        <v>0.45566860142997501</v>
      </c>
      <c r="BJ116" s="14">
        <f t="shared" si="72"/>
        <v>0.21459903869910715</v>
      </c>
      <c r="BK116" s="14">
        <f t="shared" si="73"/>
        <v>0.21389880163292219</v>
      </c>
    </row>
    <row r="117" spans="1:63" x14ac:dyDescent="0.2">
      <c r="A117" s="1">
        <v>273</v>
      </c>
      <c r="B117" s="1">
        <v>281</v>
      </c>
      <c r="D117">
        <v>987.45299999999997</v>
      </c>
      <c r="E117" s="1">
        <v>8</v>
      </c>
      <c r="F117" t="s">
        <v>310</v>
      </c>
      <c r="G117" s="5">
        <v>0.43800358719646798</v>
      </c>
      <c r="H117" s="5">
        <v>0.45166997792494479</v>
      </c>
      <c r="I117" s="5">
        <v>0.49570819536423844</v>
      </c>
      <c r="J117" s="5">
        <v>0.50528214679911698</v>
      </c>
      <c r="K117" s="5">
        <v>0.50688272626931563</v>
      </c>
      <c r="M117" s="5">
        <v>0.42498813465783664</v>
      </c>
      <c r="N117" s="5">
        <v>0.44274034216335534</v>
      </c>
      <c r="O117" s="5">
        <v>0.4879289459161148</v>
      </c>
      <c r="P117" s="5">
        <v>0.49785596026490064</v>
      </c>
      <c r="Q117" s="5">
        <v>0.5026055463576159</v>
      </c>
      <c r="R117" s="1">
        <v>273</v>
      </c>
      <c r="S117" s="1">
        <v>281</v>
      </c>
      <c r="T117" s="7">
        <v>1.3015452538631374E-2</v>
      </c>
      <c r="U117" s="7">
        <v>8.9296357615894269E-3</v>
      </c>
      <c r="V117" s="7">
        <v>7.7792494481236183E-3</v>
      </c>
      <c r="W117" s="7">
        <v>7.4261865342163062E-3</v>
      </c>
      <c r="X117" s="6">
        <v>4.2771799116997564E-3</v>
      </c>
      <c r="Y117" s="1">
        <v>273</v>
      </c>
      <c r="Z117" s="1">
        <v>281</v>
      </c>
      <c r="AA117" s="5">
        <v>1.5173841059602648E-2</v>
      </c>
      <c r="AB117" s="5">
        <v>5.4381898454746135E-3</v>
      </c>
      <c r="AC117" s="5">
        <v>3.8315397350993379E-3</v>
      </c>
      <c r="AD117" s="5">
        <v>4.8073951434878586E-3</v>
      </c>
      <c r="AE117" s="5">
        <v>4.7331677704194261E-3</v>
      </c>
      <c r="AF117" s="5">
        <v>6.0241445916114789E-3</v>
      </c>
      <c r="AG117" s="5">
        <v>1.2248758278145694E-2</v>
      </c>
      <c r="AH117" s="5">
        <v>3.174668874172185E-3</v>
      </c>
      <c r="AI117" s="5">
        <v>7.3188465783664454E-3</v>
      </c>
      <c r="AJ117" s="5">
        <v>3.5387693156732894E-3</v>
      </c>
      <c r="AK117" s="14">
        <f t="shared" si="44"/>
        <v>0.10412362030905099</v>
      </c>
      <c r="AL117" s="14">
        <f t="shared" si="45"/>
        <v>7.1437086092715416E-2</v>
      </c>
      <c r="AM117" s="14">
        <f t="shared" si="46"/>
        <v>6.2233995584988946E-2</v>
      </c>
      <c r="AN117" s="14">
        <f t="shared" si="47"/>
        <v>5.9409492273730449E-2</v>
      </c>
      <c r="AO117" s="14">
        <f t="shared" si="48"/>
        <v>3.4217439293598051E-2</v>
      </c>
      <c r="AP117" s="14" t="str">
        <f t="shared" si="74"/>
        <v>-</v>
      </c>
      <c r="AQ117" s="14" t="str">
        <f t="shared" si="40"/>
        <v>-</v>
      </c>
      <c r="AR117" s="14" t="str">
        <f t="shared" si="41"/>
        <v>-</v>
      </c>
      <c r="AS117" s="14" t="str">
        <f t="shared" si="42"/>
        <v>-</v>
      </c>
      <c r="AT117" s="14" t="str">
        <f t="shared" si="43"/>
        <v>-</v>
      </c>
      <c r="AU117" s="14">
        <f t="shared" si="59"/>
        <v>0.23946436111753541</v>
      </c>
      <c r="AV117" s="14">
        <f t="shared" si="60"/>
        <v>0.31272868626462541</v>
      </c>
      <c r="AW117" s="14">
        <f t="shared" si="61"/>
        <v>5.3654670990140582E-2</v>
      </c>
      <c r="AX117" s="14">
        <f t="shared" si="62"/>
        <v>0.2157847295884269</v>
      </c>
      <c r="AY117" s="14">
        <f t="shared" si="63"/>
        <v>0.2782711226650017</v>
      </c>
      <c r="BA117" s="14">
        <f t="shared" si="64"/>
        <v>1.3808361530260556</v>
      </c>
      <c r="BB117" s="14">
        <f t="shared" si="65"/>
        <v>1.1540748204820626</v>
      </c>
      <c r="BC117" s="14">
        <f t="shared" si="66"/>
        <v>2.7078827312942226</v>
      </c>
      <c r="BD117" s="14">
        <f t="shared" si="67"/>
        <v>1.4689099125292491</v>
      </c>
      <c r="BE117" s="14">
        <f t="shared" si="68"/>
        <v>1.2535601551656019</v>
      </c>
      <c r="BG117" s="14">
        <f t="shared" si="69"/>
        <v>0.23946436111753541</v>
      </c>
      <c r="BH117" s="14">
        <f t="shared" si="70"/>
        <v>0.31272868626462541</v>
      </c>
      <c r="BI117" s="14">
        <f t="shared" si="71"/>
        <v>5.3654670990140582E-2</v>
      </c>
      <c r="BJ117" s="14">
        <f t="shared" si="72"/>
        <v>0.2157847295884269</v>
      </c>
      <c r="BK117" s="14">
        <f t="shared" si="73"/>
        <v>0.2782711226650017</v>
      </c>
    </row>
    <row r="118" spans="1:63" x14ac:dyDescent="0.2">
      <c r="A118" s="1">
        <v>278</v>
      </c>
      <c r="B118" s="1">
        <v>286</v>
      </c>
      <c r="D118">
        <v>950.40610000000004</v>
      </c>
      <c r="E118" s="1">
        <v>8</v>
      </c>
      <c r="F118" t="s">
        <v>309</v>
      </c>
      <c r="G118" s="5">
        <v>0.35630560154525387</v>
      </c>
      <c r="H118" s="5">
        <v>0.36725924392935982</v>
      </c>
      <c r="I118" s="5">
        <v>0.38573082229580574</v>
      </c>
      <c r="J118" s="5">
        <v>0.45121399006622515</v>
      </c>
      <c r="K118" s="5">
        <v>0.44263410596026492</v>
      </c>
      <c r="M118" s="5">
        <v>0.35761451434878588</v>
      </c>
      <c r="N118" s="5">
        <v>0.36903642384105961</v>
      </c>
      <c r="O118" s="5">
        <v>0.3922487582781457</v>
      </c>
      <c r="P118" s="5">
        <v>0.4633827262693157</v>
      </c>
      <c r="Q118" s="5">
        <v>0.45241501103752757</v>
      </c>
      <c r="R118" s="1">
        <v>278</v>
      </c>
      <c r="S118" s="1">
        <v>286</v>
      </c>
      <c r="T118" s="7">
        <v>-1.3089128035320119E-3</v>
      </c>
      <c r="U118" s="7">
        <v>-1.7771799116997988E-3</v>
      </c>
      <c r="V118" s="7">
        <v>-6.5179359823399263E-3</v>
      </c>
      <c r="W118" s="7">
        <v>-1.2168736203090558E-2</v>
      </c>
      <c r="X118" s="6">
        <v>-9.7809050772626558E-3</v>
      </c>
      <c r="Y118" s="1">
        <v>278</v>
      </c>
      <c r="Z118" s="1">
        <v>286</v>
      </c>
      <c r="AA118" s="5">
        <v>2.3835264900662251E-2</v>
      </c>
      <c r="AB118" s="5">
        <v>7.9372240618101539E-3</v>
      </c>
      <c r="AC118" s="5">
        <v>1.013962472406181E-2</v>
      </c>
      <c r="AD118" s="5">
        <v>1.9939983443708606E-2</v>
      </c>
      <c r="AE118" s="5">
        <v>1.0190673289183222E-2</v>
      </c>
      <c r="AF118" s="5">
        <v>1.6994481236203091E-2</v>
      </c>
      <c r="AG118" s="5">
        <v>8.2920805739514353E-3</v>
      </c>
      <c r="AH118" s="5">
        <v>2.3088024282560706E-2</v>
      </c>
      <c r="AI118" s="5">
        <v>1.7552566225165562E-2</v>
      </c>
      <c r="AJ118" s="5">
        <v>2.02894591611479E-2</v>
      </c>
      <c r="AK118" s="14">
        <f t="shared" si="44"/>
        <v>-1.0471302428256096E-2</v>
      </c>
      <c r="AL118" s="14">
        <f t="shared" si="45"/>
        <v>-1.4217439293598391E-2</v>
      </c>
      <c r="AM118" s="14">
        <f t="shared" si="46"/>
        <v>-5.214348785871941E-2</v>
      </c>
      <c r="AN118" s="14">
        <f t="shared" si="47"/>
        <v>-9.7349889624724462E-2</v>
      </c>
      <c r="AO118" s="14">
        <f t="shared" si="48"/>
        <v>-7.8247240618101246E-2</v>
      </c>
      <c r="AP118" s="14" t="str">
        <f t="shared" si="74"/>
        <v>-</v>
      </c>
      <c r="AQ118" s="14" t="str">
        <f t="shared" ref="AQ118:AQ155" si="75">IF((IF(ABS(U118)&gt;$AP$3,1,0))+(IF(ABS(AL118)&gt;$AQ$3,1,0))+((IF(AV118&lt;$AR$3,1,0)))=3,"+","-")</f>
        <v>-</v>
      </c>
      <c r="AR118" s="14" t="str">
        <f t="shared" ref="AR118:AR155" si="76">IF((IF(ABS(V118)&gt;$AP$3,1,0))+(IF(ABS(AM118)&gt;$AQ$3,1,0))+((IF(AW118&lt;$AR$3,1,0)))=3,"+","-")</f>
        <v>-</v>
      </c>
      <c r="AS118" s="14" t="str">
        <f t="shared" ref="AS118:AS155" si="77">IF((IF(ABS(W118)&gt;$AP$3,1,0))+(IF(ABS(AN118)&gt;$AQ$3,1,0))+((IF(AX118&lt;$AR$3,1,0)))=3,"+","-")</f>
        <v>-</v>
      </c>
      <c r="AT118" s="14" t="str">
        <f t="shared" ref="AT118:AT155" si="78">IF((IF(ABS(X118)&gt;$AP$3,1,0))+(IF(ABS(AO118)&gt;$AQ$3,1,0))+((IF(AY118&lt;$AR$3,1,0)))=3,"+","-")</f>
        <v>-</v>
      </c>
      <c r="AU118" s="14">
        <f t="shared" si="59"/>
        <v>0.94198808465627437</v>
      </c>
      <c r="AV118" s="14">
        <f t="shared" si="60"/>
        <v>0.80183309149733695</v>
      </c>
      <c r="AW118" s="14">
        <f t="shared" si="61"/>
        <v>0.67754606227399639</v>
      </c>
      <c r="AX118" s="14">
        <f t="shared" si="62"/>
        <v>0.4719474278262582</v>
      </c>
      <c r="AY118" s="14">
        <f t="shared" si="63"/>
        <v>0.49704625556405246</v>
      </c>
      <c r="BA118" s="14">
        <f t="shared" si="64"/>
        <v>-7.7445841086036249E-2</v>
      </c>
      <c r="BB118" s="14">
        <f t="shared" si="65"/>
        <v>-0.26816575558733668</v>
      </c>
      <c r="BC118" s="14">
        <f t="shared" si="66"/>
        <v>-0.44769984208928232</v>
      </c>
      <c r="BD118" s="14">
        <f t="shared" si="67"/>
        <v>-0.7934095495399307</v>
      </c>
      <c r="BE118" s="14">
        <f t="shared" si="68"/>
        <v>-0.74613994773030701</v>
      </c>
      <c r="BG118" s="14">
        <f t="shared" si="69"/>
        <v>0.94198808465627437</v>
      </c>
      <c r="BH118" s="14">
        <f t="shared" si="70"/>
        <v>0.80183309149733695</v>
      </c>
      <c r="BI118" s="14">
        <f t="shared" si="71"/>
        <v>0.67754606227399639</v>
      </c>
      <c r="BJ118" s="14">
        <f t="shared" si="72"/>
        <v>0.4719474278262582</v>
      </c>
      <c r="BK118" s="14">
        <f t="shared" si="73"/>
        <v>0.49704625556405246</v>
      </c>
    </row>
    <row r="119" spans="1:63" x14ac:dyDescent="0.2">
      <c r="A119" s="1">
        <v>287</v>
      </c>
      <c r="B119" s="1">
        <v>293</v>
      </c>
      <c r="D119">
        <v>827.56010000000003</v>
      </c>
      <c r="E119" s="1">
        <v>6</v>
      </c>
      <c r="F119" t="s">
        <v>308</v>
      </c>
      <c r="G119" s="5">
        <v>2.5325607064017662E-3</v>
      </c>
      <c r="H119" s="5">
        <v>6.1033848417954371E-3</v>
      </c>
      <c r="I119" s="5">
        <v>3.3577998528329651E-3</v>
      </c>
      <c r="J119" s="5">
        <v>4.9350625459896984E-3</v>
      </c>
      <c r="K119" s="5">
        <v>9.4909860191317134E-3</v>
      </c>
      <c r="M119" s="5">
        <v>2.451066961000736E-3</v>
      </c>
      <c r="N119" s="5">
        <v>4.4240250183958793E-3</v>
      </c>
      <c r="O119" s="5">
        <v>5.2562545989698313E-3</v>
      </c>
      <c r="P119" s="5">
        <v>5.5389992641648273E-3</v>
      </c>
      <c r="Q119" s="5">
        <v>1.3512877115526121E-2</v>
      </c>
      <c r="R119" s="1">
        <v>287</v>
      </c>
      <c r="S119" s="1">
        <v>293</v>
      </c>
      <c r="T119" s="7">
        <v>8.1493745401029963E-5</v>
      </c>
      <c r="U119" s="7">
        <v>1.679359823399558E-3</v>
      </c>
      <c r="V119" s="7">
        <v>-1.8984547461368658E-3</v>
      </c>
      <c r="W119" s="7">
        <v>-6.0393671817512897E-4</v>
      </c>
      <c r="X119" s="6">
        <v>-4.021891096394406E-3</v>
      </c>
      <c r="Y119" s="1">
        <v>287</v>
      </c>
      <c r="Z119" s="1">
        <v>293</v>
      </c>
      <c r="AA119" s="5">
        <v>2.2599337748344375E-3</v>
      </c>
      <c r="AB119" s="5">
        <v>2.2006990434142748E-3</v>
      </c>
      <c r="AC119" s="5">
        <v>1.5956585724797643E-3</v>
      </c>
      <c r="AD119" s="5">
        <v>2.9251287711552611E-3</v>
      </c>
      <c r="AE119" s="5">
        <v>1.5049668874172186E-3</v>
      </c>
      <c r="AF119" s="5">
        <v>2.3027961736571006E-3</v>
      </c>
      <c r="AG119" s="5">
        <v>2.1605960264900661E-3</v>
      </c>
      <c r="AH119" s="5">
        <v>1.7185430463576158E-3</v>
      </c>
      <c r="AI119" s="5">
        <v>1.524466519499632E-3</v>
      </c>
      <c r="AJ119" s="5">
        <v>2.8690213392200147E-3</v>
      </c>
      <c r="AK119" s="14">
        <f t="shared" si="44"/>
        <v>4.8896247240617983E-4</v>
      </c>
      <c r="AL119" s="14">
        <f t="shared" si="45"/>
        <v>1.0076158940397349E-2</v>
      </c>
      <c r="AM119" s="14">
        <f t="shared" si="46"/>
        <v>-1.1390728476821195E-2</v>
      </c>
      <c r="AN119" s="14">
        <f t="shared" si="47"/>
        <v>-3.6236203090507738E-3</v>
      </c>
      <c r="AO119" s="14">
        <f t="shared" si="48"/>
        <v>-2.4131346578366436E-2</v>
      </c>
      <c r="AP119" s="14" t="str">
        <f t="shared" si="74"/>
        <v>-</v>
      </c>
      <c r="AQ119" s="14" t="str">
        <f t="shared" si="75"/>
        <v>-</v>
      </c>
      <c r="AR119" s="14" t="str">
        <f t="shared" si="76"/>
        <v>-</v>
      </c>
      <c r="AS119" s="14" t="str">
        <f t="shared" si="77"/>
        <v>-</v>
      </c>
      <c r="AT119" s="14" t="str">
        <f t="shared" si="78"/>
        <v>-</v>
      </c>
      <c r="AU119" s="14">
        <f t="shared" si="59"/>
        <v>0.96720224411162725</v>
      </c>
      <c r="AV119" s="14">
        <f t="shared" si="60"/>
        <v>0.39900208374268675</v>
      </c>
      <c r="AW119" s="14">
        <f t="shared" si="61"/>
        <v>0.23350265923735339</v>
      </c>
      <c r="AX119" s="14">
        <f t="shared" si="62"/>
        <v>0.76701157939915821</v>
      </c>
      <c r="AY119" s="14">
        <f t="shared" si="63"/>
        <v>9.7961879606366778E-2</v>
      </c>
      <c r="BA119" s="14">
        <f t="shared" si="64"/>
        <v>4.3747775647009185E-2</v>
      </c>
      <c r="BB119" s="14">
        <f t="shared" si="65"/>
        <v>0.94316039198619883</v>
      </c>
      <c r="BC119" s="14">
        <f t="shared" si="66"/>
        <v>-1.4021633866417662</v>
      </c>
      <c r="BD119" s="14">
        <f t="shared" si="67"/>
        <v>-0.3171247225045859</v>
      </c>
      <c r="BE119" s="14">
        <f t="shared" si="68"/>
        <v>-2.1501794349672805</v>
      </c>
      <c r="BG119" s="14">
        <f t="shared" si="69"/>
        <v>0.96720224411162725</v>
      </c>
      <c r="BH119" s="14">
        <f t="shared" si="70"/>
        <v>0.39900208374268675</v>
      </c>
      <c r="BI119" s="14">
        <f t="shared" si="71"/>
        <v>0.23350265923735339</v>
      </c>
      <c r="BJ119" s="14">
        <f t="shared" si="72"/>
        <v>0.76701157939915821</v>
      </c>
      <c r="BK119" s="14">
        <f t="shared" si="73"/>
        <v>9.7961879606366778E-2</v>
      </c>
    </row>
    <row r="120" spans="1:63" x14ac:dyDescent="0.2">
      <c r="A120" s="1">
        <v>288</v>
      </c>
      <c r="B120" s="1">
        <v>293</v>
      </c>
      <c r="D120">
        <v>714.476</v>
      </c>
      <c r="E120" s="1">
        <v>5</v>
      </c>
      <c r="F120" t="s">
        <v>308</v>
      </c>
      <c r="G120" s="5">
        <v>6.0119205298013239E-3</v>
      </c>
      <c r="H120" s="5">
        <v>4.402207505518764E-3</v>
      </c>
      <c r="I120" s="5">
        <v>6.4218543046357613E-3</v>
      </c>
      <c r="J120" s="5">
        <v>1.2493598233995585E-2</v>
      </c>
      <c r="K120" s="5">
        <v>1.5674172185430463E-2</v>
      </c>
      <c r="M120" s="5">
        <v>9.3516556291390728E-3</v>
      </c>
      <c r="N120" s="5">
        <v>6.0977924944812358E-3</v>
      </c>
      <c r="O120" s="5">
        <v>1.1242825607064019E-2</v>
      </c>
      <c r="P120" s="5">
        <v>4.6947019867549667E-3</v>
      </c>
      <c r="Q120" s="5">
        <v>1.6802649006622518E-2</v>
      </c>
      <c r="R120" s="1">
        <v>288</v>
      </c>
      <c r="S120" s="1">
        <v>293</v>
      </c>
      <c r="T120" s="7">
        <v>-3.3397350993377476E-3</v>
      </c>
      <c r="U120" s="7">
        <v>-1.6955849889624724E-3</v>
      </c>
      <c r="V120" s="7">
        <v>-4.8209713024282563E-3</v>
      </c>
      <c r="W120" s="7">
        <v>7.7988962472406173E-3</v>
      </c>
      <c r="X120" s="6">
        <v>-1.128476821192054E-3</v>
      </c>
      <c r="Y120" s="1">
        <v>288</v>
      </c>
      <c r="Z120" s="1">
        <v>293</v>
      </c>
      <c r="AA120" s="5">
        <v>4.8061810154525382E-3</v>
      </c>
      <c r="AB120" s="5">
        <v>2.5041942604856512E-3</v>
      </c>
      <c r="AC120" s="5">
        <v>2.994260485651214E-3</v>
      </c>
      <c r="AD120" s="5">
        <v>7.2145695364238416E-3</v>
      </c>
      <c r="AE120" s="5">
        <v>8.5209713024282554E-4</v>
      </c>
      <c r="AF120" s="5">
        <v>1.4629139072847681E-3</v>
      </c>
      <c r="AG120" s="5">
        <v>1.9291390728476822E-3</v>
      </c>
      <c r="AH120" s="5">
        <v>2.2649006622516557E-3</v>
      </c>
      <c r="AI120" s="5">
        <v>2.1849889624724061E-3</v>
      </c>
      <c r="AJ120" s="5">
        <v>5.5022075055187634E-3</v>
      </c>
      <c r="AK120" s="14">
        <f t="shared" si="44"/>
        <v>-1.6698675496688738E-2</v>
      </c>
      <c r="AL120" s="14">
        <f t="shared" si="45"/>
        <v>-8.4779249448123616E-3</v>
      </c>
      <c r="AM120" s="14">
        <f t="shared" si="46"/>
        <v>-2.4104856512141282E-2</v>
      </c>
      <c r="AN120" s="14">
        <f t="shared" si="47"/>
        <v>3.8994481236203089E-2</v>
      </c>
      <c r="AO120" s="14">
        <f t="shared" si="48"/>
        <v>-5.6423841059602704E-3</v>
      </c>
      <c r="AP120" s="14" t="str">
        <f t="shared" si="74"/>
        <v>-</v>
      </c>
      <c r="AQ120" s="14" t="str">
        <f t="shared" si="75"/>
        <v>-</v>
      </c>
      <c r="AR120" s="14" t="str">
        <f t="shared" si="76"/>
        <v>-</v>
      </c>
      <c r="AS120" s="14" t="str">
        <f t="shared" si="77"/>
        <v>-</v>
      </c>
      <c r="AT120" s="14" t="str">
        <f t="shared" si="78"/>
        <v>-</v>
      </c>
      <c r="AU120" s="14">
        <f t="shared" si="59"/>
        <v>0.31370208345834499</v>
      </c>
      <c r="AV120" s="14">
        <f t="shared" si="60"/>
        <v>0.40544905505450063</v>
      </c>
      <c r="AW120" s="14">
        <f t="shared" si="61"/>
        <v>9.0198857303071159E-2</v>
      </c>
      <c r="AX120" s="14">
        <f t="shared" si="62"/>
        <v>0.14761417850492675</v>
      </c>
      <c r="AY120" s="14">
        <f t="shared" si="63"/>
        <v>0.7432599767482182</v>
      </c>
      <c r="BA120" s="14">
        <f t="shared" si="64"/>
        <v>-1.1514161970072776</v>
      </c>
      <c r="BB120" s="14">
        <f t="shared" si="65"/>
        <v>-0.92905551954200338</v>
      </c>
      <c r="BC120" s="14">
        <f t="shared" si="66"/>
        <v>-2.22411336614896</v>
      </c>
      <c r="BD120" s="14">
        <f t="shared" si="67"/>
        <v>1.7919551751869822</v>
      </c>
      <c r="BE120" s="14">
        <f t="shared" si="68"/>
        <v>-0.3510507645578394</v>
      </c>
      <c r="BG120" s="14">
        <f t="shared" si="69"/>
        <v>0.31370208345834499</v>
      </c>
      <c r="BH120" s="14">
        <f t="shared" si="70"/>
        <v>0.40544905505450063</v>
      </c>
      <c r="BI120" s="14">
        <f t="shared" si="71"/>
        <v>9.0198857303071159E-2</v>
      </c>
      <c r="BJ120" s="14">
        <f t="shared" si="72"/>
        <v>0.14761417850492675</v>
      </c>
      <c r="BK120" s="14">
        <f t="shared" si="73"/>
        <v>0.7432599767482182</v>
      </c>
    </row>
    <row r="121" spans="1:63" x14ac:dyDescent="0.2">
      <c r="A121" s="1">
        <v>326</v>
      </c>
      <c r="B121" s="1">
        <v>333</v>
      </c>
      <c r="D121">
        <v>979.41899999999998</v>
      </c>
      <c r="E121" s="1">
        <v>7</v>
      </c>
      <c r="F121" t="s">
        <v>307</v>
      </c>
      <c r="G121" s="5">
        <v>0.22860879848628193</v>
      </c>
      <c r="H121" s="5">
        <v>0.28600378429517498</v>
      </c>
      <c r="I121" s="5">
        <v>0.34828161463260798</v>
      </c>
      <c r="J121" s="5">
        <v>0.36478792179123304</v>
      </c>
      <c r="K121" s="5">
        <v>0.36565925575528224</v>
      </c>
      <c r="M121" s="5">
        <v>0.24672075055187637</v>
      </c>
      <c r="N121" s="5">
        <v>0.3299285714285714</v>
      </c>
      <c r="O121" s="5">
        <v>0.37822264269946387</v>
      </c>
      <c r="P121" s="5">
        <v>0.39550031535793118</v>
      </c>
      <c r="Q121" s="5">
        <v>0.40778082623777984</v>
      </c>
      <c r="R121" s="1">
        <v>326</v>
      </c>
      <c r="S121" s="1">
        <v>333</v>
      </c>
      <c r="T121" s="7">
        <v>-1.8111952065594433E-2</v>
      </c>
      <c r="U121" s="7">
        <v>-4.3924787133396426E-2</v>
      </c>
      <c r="V121" s="7">
        <v>-2.994102806685588E-2</v>
      </c>
      <c r="W121" s="7">
        <v>-3.0712393566698186E-2</v>
      </c>
      <c r="X121" s="6">
        <v>-4.2121570482497581E-2</v>
      </c>
      <c r="Y121" s="1">
        <v>326</v>
      </c>
      <c r="Z121" s="1">
        <v>333</v>
      </c>
      <c r="AA121" s="5">
        <v>1.1755282245348468E-2</v>
      </c>
      <c r="AB121" s="5">
        <v>2.0769473352254809E-2</v>
      </c>
      <c r="AC121" s="5">
        <v>9.3095238095238092E-3</v>
      </c>
      <c r="AD121" s="5">
        <v>9.7286345001576791E-3</v>
      </c>
      <c r="AE121" s="5">
        <v>1.7835856196783347E-2</v>
      </c>
      <c r="AF121" s="5">
        <v>3.5191422264269946E-2</v>
      </c>
      <c r="AG121" s="5">
        <v>1.252633238725954E-2</v>
      </c>
      <c r="AH121" s="5">
        <v>1.0668716493219804E-2</v>
      </c>
      <c r="AI121" s="5">
        <v>9.7059287291075373E-3</v>
      </c>
      <c r="AJ121" s="5">
        <v>1.1294859665720592E-2</v>
      </c>
      <c r="AK121" s="14">
        <f t="shared" si="44"/>
        <v>-0.12678366445916103</v>
      </c>
      <c r="AL121" s="14">
        <f t="shared" si="45"/>
        <v>-0.30747350993377498</v>
      </c>
      <c r="AM121" s="14">
        <f t="shared" si="46"/>
        <v>-0.20958719646799115</v>
      </c>
      <c r="AN121" s="14">
        <f t="shared" si="47"/>
        <v>-0.21498675496688729</v>
      </c>
      <c r="AO121" s="14">
        <f t="shared" si="48"/>
        <v>-0.29485099337748305</v>
      </c>
      <c r="AP121" s="14" t="str">
        <f t="shared" si="74"/>
        <v>-</v>
      </c>
      <c r="AQ121" s="14" t="str">
        <f t="shared" si="75"/>
        <v>+</v>
      </c>
      <c r="AR121" s="14" t="str">
        <f t="shared" si="76"/>
        <v>-</v>
      </c>
      <c r="AS121" s="14" t="str">
        <f t="shared" si="77"/>
        <v>-</v>
      </c>
      <c r="AT121" s="14" t="str">
        <f t="shared" si="78"/>
        <v>+</v>
      </c>
      <c r="AU121" s="14">
        <f t="shared" si="59"/>
        <v>0.44543782130790771</v>
      </c>
      <c r="AV121" s="14">
        <f t="shared" si="60"/>
        <v>3.4957416633311332E-2</v>
      </c>
      <c r="AW121" s="14">
        <f t="shared" si="61"/>
        <v>2.1532078199950167E-2</v>
      </c>
      <c r="AX121" s="14">
        <f t="shared" si="62"/>
        <v>1.7979414780425969E-2</v>
      </c>
      <c r="AY121" s="14">
        <f t="shared" si="63"/>
        <v>2.5916989876094188E-2</v>
      </c>
      <c r="BA121" s="14">
        <f t="shared" si="64"/>
        <v>-0.84550931903547133</v>
      </c>
      <c r="BB121" s="14">
        <f t="shared" si="65"/>
        <v>-3.1367379713409642</v>
      </c>
      <c r="BC121" s="14">
        <f t="shared" si="66"/>
        <v>-3.6625396661094607</v>
      </c>
      <c r="BD121" s="14">
        <f t="shared" si="67"/>
        <v>-3.8709201121432582</v>
      </c>
      <c r="BE121" s="14">
        <f t="shared" si="68"/>
        <v>-3.455794808327588</v>
      </c>
      <c r="BG121" s="14">
        <f t="shared" si="69"/>
        <v>0.44543782130790771</v>
      </c>
      <c r="BH121" s="14">
        <f t="shared" si="70"/>
        <v>3.4957416633311332E-2</v>
      </c>
      <c r="BI121" s="14">
        <f t="shared" si="71"/>
        <v>2.1532078199950167E-2</v>
      </c>
      <c r="BJ121" s="14">
        <f t="shared" si="72"/>
        <v>1.7979414780425969E-2</v>
      </c>
      <c r="BK121" s="14">
        <f t="shared" si="73"/>
        <v>2.5916989876094188E-2</v>
      </c>
    </row>
    <row r="122" spans="1:63" x14ac:dyDescent="0.2">
      <c r="A122" s="1">
        <v>334</v>
      </c>
      <c r="B122" s="1">
        <v>341</v>
      </c>
      <c r="D122">
        <v>1025.4686999999999</v>
      </c>
      <c r="E122" s="1">
        <v>7</v>
      </c>
      <c r="F122" t="s">
        <v>306</v>
      </c>
      <c r="G122" s="5">
        <v>0.23204872280037844</v>
      </c>
      <c r="H122" s="5">
        <v>0.30843818984547461</v>
      </c>
      <c r="I122" s="5">
        <v>0.40762204351939446</v>
      </c>
      <c r="J122" s="5">
        <v>0.4846937874487543</v>
      </c>
      <c r="K122" s="5">
        <v>0.48419883317565438</v>
      </c>
      <c r="M122" s="5">
        <v>0.24831898454746137</v>
      </c>
      <c r="N122" s="5">
        <v>0.31029990539262059</v>
      </c>
      <c r="O122" s="5">
        <v>0.40816288237149168</v>
      </c>
      <c r="P122" s="5">
        <v>0.48102680542415638</v>
      </c>
      <c r="Q122" s="5">
        <v>0.48257820876695051</v>
      </c>
      <c r="R122" s="1">
        <v>334</v>
      </c>
      <c r="S122" s="1">
        <v>341</v>
      </c>
      <c r="T122" s="7">
        <v>-1.6270261747082938E-2</v>
      </c>
      <c r="U122" s="7">
        <v>-1.8617155471459951E-3</v>
      </c>
      <c r="V122" s="7">
        <v>-5.408388520971722E-4</v>
      </c>
      <c r="W122" s="7">
        <v>3.6669820245979093E-3</v>
      </c>
      <c r="X122" s="6">
        <v>1.6206244087038804E-3</v>
      </c>
      <c r="Y122" s="1">
        <v>334</v>
      </c>
      <c r="Z122" s="1">
        <v>341</v>
      </c>
      <c r="AA122" s="5">
        <v>4.3442131819615261E-3</v>
      </c>
      <c r="AB122" s="5">
        <v>7.7626931567328908E-3</v>
      </c>
      <c r="AC122" s="5">
        <v>4.8159886471144751E-3</v>
      </c>
      <c r="AD122" s="5">
        <v>4.2314727215389458E-3</v>
      </c>
      <c r="AE122" s="5">
        <v>6.3536739198990846E-3</v>
      </c>
      <c r="AF122" s="5">
        <v>7.8732261116367074E-3</v>
      </c>
      <c r="AG122" s="5">
        <v>5.9878587196467992E-3</v>
      </c>
      <c r="AH122" s="5">
        <v>5.8251340271207814E-3</v>
      </c>
      <c r="AI122" s="5">
        <v>5.3374329864396084E-3</v>
      </c>
      <c r="AJ122" s="5">
        <v>5.0562913907284766E-3</v>
      </c>
      <c r="AK122" s="14">
        <f t="shared" si="44"/>
        <v>-0.11389183222958058</v>
      </c>
      <c r="AL122" s="14">
        <f t="shared" si="45"/>
        <v>-1.3032008830021966E-2</v>
      </c>
      <c r="AM122" s="14">
        <f t="shared" si="46"/>
        <v>-3.7858719646802052E-3</v>
      </c>
      <c r="AN122" s="14">
        <f t="shared" si="47"/>
        <v>2.5668874172185364E-2</v>
      </c>
      <c r="AO122" s="14">
        <f t="shared" si="48"/>
        <v>1.1344370860927162E-2</v>
      </c>
      <c r="AP122" s="14" t="str">
        <f t="shared" si="74"/>
        <v>-</v>
      </c>
      <c r="AQ122" s="14" t="str">
        <f t="shared" si="75"/>
        <v>-</v>
      </c>
      <c r="AR122" s="14" t="str">
        <f t="shared" si="76"/>
        <v>-</v>
      </c>
      <c r="AS122" s="14" t="str">
        <f t="shared" si="77"/>
        <v>-</v>
      </c>
      <c r="AT122" s="14" t="str">
        <f t="shared" si="78"/>
        <v>-</v>
      </c>
      <c r="AU122" s="14">
        <f t="shared" si="59"/>
        <v>3.5052316529583336E-2</v>
      </c>
      <c r="AV122" s="14">
        <f t="shared" si="60"/>
        <v>0.75872170488448665</v>
      </c>
      <c r="AW122" s="14">
        <f t="shared" si="61"/>
        <v>0.90734120588567635</v>
      </c>
      <c r="AX122" s="14">
        <f t="shared" si="62"/>
        <v>0.40387473522894834</v>
      </c>
      <c r="AY122" s="14">
        <f t="shared" si="63"/>
        <v>0.74699253996793424</v>
      </c>
      <c r="BA122" s="14">
        <f t="shared" si="64"/>
        <v>-3.1339252052405699</v>
      </c>
      <c r="BB122" s="14">
        <f t="shared" si="65"/>
        <v>-0.32891293256486298</v>
      </c>
      <c r="BC122" s="14">
        <f t="shared" si="66"/>
        <v>-0.12394010401973518</v>
      </c>
      <c r="BD122" s="14">
        <f t="shared" si="67"/>
        <v>0.93248229564365492</v>
      </c>
      <c r="BE122" s="14">
        <f t="shared" si="68"/>
        <v>0.34568788401111333</v>
      </c>
      <c r="BG122" s="14">
        <f t="shared" si="69"/>
        <v>3.5052316529583336E-2</v>
      </c>
      <c r="BH122" s="14">
        <f t="shared" si="70"/>
        <v>0.75872170488448665</v>
      </c>
      <c r="BI122" s="14">
        <f t="shared" si="71"/>
        <v>0.90734120588567635</v>
      </c>
      <c r="BJ122" s="14">
        <f t="shared" si="72"/>
        <v>0.40387473522894834</v>
      </c>
      <c r="BK122" s="14">
        <f t="shared" si="73"/>
        <v>0.74699253996793424</v>
      </c>
    </row>
    <row r="123" spans="1:63" x14ac:dyDescent="0.2">
      <c r="A123" s="1">
        <v>342</v>
      </c>
      <c r="B123" s="1">
        <v>356</v>
      </c>
      <c r="D123">
        <v>1707.8548000000001</v>
      </c>
      <c r="E123" s="1">
        <v>14</v>
      </c>
      <c r="F123" t="s">
        <v>306</v>
      </c>
      <c r="G123" s="5">
        <v>0.1177699463891517</v>
      </c>
      <c r="H123" s="5">
        <v>0.17194938505203405</v>
      </c>
      <c r="I123" s="5">
        <v>0.19225346893724377</v>
      </c>
      <c r="J123" s="5">
        <v>0.25445482497634814</v>
      </c>
      <c r="K123" s="5">
        <v>0.35859200567644273</v>
      </c>
      <c r="M123" s="5">
        <v>0.13458782718385368</v>
      </c>
      <c r="N123" s="5">
        <v>0.16349668874172185</v>
      </c>
      <c r="O123" s="5">
        <v>0.19223738568274992</v>
      </c>
      <c r="P123" s="5">
        <v>0.24318416903185114</v>
      </c>
      <c r="Q123" s="5">
        <v>0.35233475244402396</v>
      </c>
      <c r="R123" s="1">
        <v>342</v>
      </c>
      <c r="S123" s="1">
        <v>356</v>
      </c>
      <c r="T123" s="7">
        <v>-1.6817880794701978E-2</v>
      </c>
      <c r="U123" s="7">
        <v>8.4526963103121969E-3</v>
      </c>
      <c r="V123" s="7">
        <v>1.608325449385785E-5</v>
      </c>
      <c r="W123" s="7">
        <v>1.1270655944497004E-2</v>
      </c>
      <c r="X123" s="6">
        <v>6.2572532324188281E-3</v>
      </c>
      <c r="Y123" s="1">
        <v>342</v>
      </c>
      <c r="Z123" s="1">
        <v>356</v>
      </c>
      <c r="AA123" s="5">
        <v>1.3532245348470513E-2</v>
      </c>
      <c r="AB123" s="5">
        <v>1.1762220119836013E-2</v>
      </c>
      <c r="AC123" s="5">
        <v>4.4297540208136236E-3</v>
      </c>
      <c r="AD123" s="5">
        <v>2.1563386944181647E-3</v>
      </c>
      <c r="AE123" s="5">
        <v>2.0913749605802581E-3</v>
      </c>
      <c r="AF123" s="5">
        <v>1.0627562283191422E-2</v>
      </c>
      <c r="AG123" s="5">
        <v>3.4261274046042257E-3</v>
      </c>
      <c r="AH123" s="5">
        <v>5.7991169977924945E-3</v>
      </c>
      <c r="AI123" s="5">
        <v>4.4376379690949227E-3</v>
      </c>
      <c r="AJ123" s="5">
        <v>4.2084515925575527E-3</v>
      </c>
      <c r="AK123" s="14">
        <f t="shared" si="44"/>
        <v>-0.23545033112582769</v>
      </c>
      <c r="AL123" s="14">
        <f t="shared" si="45"/>
        <v>0.11833774834437076</v>
      </c>
      <c r="AM123" s="14">
        <f t="shared" si="46"/>
        <v>2.2516556291400991E-4</v>
      </c>
      <c r="AN123" s="14">
        <f t="shared" si="47"/>
        <v>0.15778918322295807</v>
      </c>
      <c r="AO123" s="14">
        <f t="shared" si="48"/>
        <v>8.76015452538636E-2</v>
      </c>
      <c r="AP123" s="14" t="str">
        <f t="shared" si="74"/>
        <v>-</v>
      </c>
      <c r="AQ123" s="14" t="str">
        <f t="shared" si="75"/>
        <v>-</v>
      </c>
      <c r="AR123" s="14" t="str">
        <f t="shared" si="76"/>
        <v>-</v>
      </c>
      <c r="AS123" s="14" t="str">
        <f t="shared" si="77"/>
        <v>-</v>
      </c>
      <c r="AT123" s="14" t="str">
        <f t="shared" si="78"/>
        <v>-</v>
      </c>
      <c r="AU123" s="14">
        <f t="shared" si="59"/>
        <v>0.16572405179639355</v>
      </c>
      <c r="AV123" s="14">
        <f t="shared" si="60"/>
        <v>0.29808053514441568</v>
      </c>
      <c r="AW123" s="14">
        <f t="shared" si="61"/>
        <v>0.99713697860850325</v>
      </c>
      <c r="AX123" s="14">
        <f t="shared" si="62"/>
        <v>1.672447865619554E-2</v>
      </c>
      <c r="AY123" s="14">
        <f t="shared" si="63"/>
        <v>8.2375755265956488E-2</v>
      </c>
      <c r="BA123" s="14">
        <f t="shared" si="64"/>
        <v>-1.6929225241398667</v>
      </c>
      <c r="BB123" s="14">
        <f t="shared" si="65"/>
        <v>1.1950406006908429</v>
      </c>
      <c r="BC123" s="14">
        <f t="shared" si="66"/>
        <v>3.8173734444645951E-3</v>
      </c>
      <c r="BD123" s="14">
        <f t="shared" si="67"/>
        <v>3.9566522232108241</v>
      </c>
      <c r="BE123" s="14">
        <f t="shared" si="68"/>
        <v>2.3061975272899136</v>
      </c>
      <c r="BG123" s="14">
        <f t="shared" si="69"/>
        <v>0.16572405179639355</v>
      </c>
      <c r="BH123" s="14">
        <f t="shared" si="70"/>
        <v>0.29808053514441568</v>
      </c>
      <c r="BI123" s="14">
        <f t="shared" si="71"/>
        <v>0.99713697860850325</v>
      </c>
      <c r="BJ123" s="14">
        <f t="shared" si="72"/>
        <v>1.672447865619554E-2</v>
      </c>
      <c r="BK123" s="14">
        <f t="shared" si="73"/>
        <v>8.2375755265956488E-2</v>
      </c>
    </row>
    <row r="124" spans="1:63" x14ac:dyDescent="0.2">
      <c r="A124" s="1">
        <v>356</v>
      </c>
      <c r="B124" s="1">
        <v>368</v>
      </c>
      <c r="D124">
        <v>1492.7212999999999</v>
      </c>
      <c r="E124" s="1">
        <v>12</v>
      </c>
      <c r="F124" t="s">
        <v>305</v>
      </c>
      <c r="G124" s="5">
        <v>0.19817282928623989</v>
      </c>
      <c r="H124" s="5">
        <v>0.21051020971302425</v>
      </c>
      <c r="I124" s="5">
        <v>0.26237739146431199</v>
      </c>
      <c r="J124" s="5">
        <v>0.27668441869021337</v>
      </c>
      <c r="K124" s="5">
        <v>0.28346559970566587</v>
      </c>
      <c r="M124" s="5">
        <v>0.20621182855040468</v>
      </c>
      <c r="N124" s="5">
        <v>0.22083443708609271</v>
      </c>
      <c r="O124" s="5">
        <v>0.25448923841059601</v>
      </c>
      <c r="P124" s="5">
        <v>0.27601223325974983</v>
      </c>
      <c r="Q124" s="5">
        <v>0.27725892200147167</v>
      </c>
      <c r="R124" s="1">
        <v>356</v>
      </c>
      <c r="S124" s="1">
        <v>368</v>
      </c>
      <c r="T124" s="7">
        <v>-8.0389992641647992E-3</v>
      </c>
      <c r="U124" s="7">
        <v>-1.0324227373068446E-2</v>
      </c>
      <c r="V124" s="7">
        <v>7.8881530537159728E-3</v>
      </c>
      <c r="W124" s="7">
        <v>6.7218543046354377E-4</v>
      </c>
      <c r="X124" s="6">
        <v>6.206677704194267E-3</v>
      </c>
      <c r="Y124" s="1">
        <v>356</v>
      </c>
      <c r="Z124" s="1">
        <v>368</v>
      </c>
      <c r="AA124" s="5">
        <v>1.0188097866077998E-2</v>
      </c>
      <c r="AB124" s="5">
        <v>1.2794150110375276E-2</v>
      </c>
      <c r="AC124" s="5">
        <v>8.8694812362030903E-3</v>
      </c>
      <c r="AD124" s="5">
        <v>6.7585540838852095E-3</v>
      </c>
      <c r="AE124" s="5">
        <v>9.7151398086828544E-3</v>
      </c>
      <c r="AF124" s="5">
        <v>7.0003679175864595E-3</v>
      </c>
      <c r="AG124" s="5">
        <v>8.654157468727006E-3</v>
      </c>
      <c r="AH124" s="5">
        <v>8.7660044150110368E-3</v>
      </c>
      <c r="AI124" s="5">
        <v>7.625827814569535E-3</v>
      </c>
      <c r="AJ124" s="5">
        <v>5.6363134657836638E-3</v>
      </c>
      <c r="AK124" s="14">
        <f t="shared" si="44"/>
        <v>-9.646799116997759E-2</v>
      </c>
      <c r="AL124" s="14">
        <f t="shared" si="45"/>
        <v>-0.12389072847682135</v>
      </c>
      <c r="AM124" s="14">
        <f t="shared" si="46"/>
        <v>9.4657836644591681E-2</v>
      </c>
      <c r="AN124" s="14">
        <f t="shared" si="47"/>
        <v>8.0662251655625253E-3</v>
      </c>
      <c r="AO124" s="14">
        <f t="shared" si="48"/>
        <v>7.4480132450331207E-2</v>
      </c>
      <c r="AP124" s="14" t="str">
        <f t="shared" si="74"/>
        <v>-</v>
      </c>
      <c r="AQ124" s="14" t="str">
        <f t="shared" si="75"/>
        <v>-</v>
      </c>
      <c r="AR124" s="14" t="str">
        <f t="shared" si="76"/>
        <v>-</v>
      </c>
      <c r="AS124" s="14" t="str">
        <f t="shared" si="77"/>
        <v>-</v>
      </c>
      <c r="AT124" s="14" t="str">
        <f t="shared" si="78"/>
        <v>-</v>
      </c>
      <c r="AU124" s="14">
        <f t="shared" si="59"/>
        <v>0.32299442299928793</v>
      </c>
      <c r="AV124" s="14">
        <f t="shared" si="60"/>
        <v>0.31140509303763703</v>
      </c>
      <c r="AW124" s="14">
        <f t="shared" si="61"/>
        <v>0.33478804674496182</v>
      </c>
      <c r="AX124" s="14">
        <f t="shared" si="62"/>
        <v>0.91453897568266473</v>
      </c>
      <c r="AY124" s="14">
        <f t="shared" si="63"/>
        <v>0.39270094831500729</v>
      </c>
      <c r="BA124" s="14">
        <f t="shared" si="64"/>
        <v>-1.1264123458966462</v>
      </c>
      <c r="BB124" s="14">
        <f t="shared" si="65"/>
        <v>-1.1577022468962943</v>
      </c>
      <c r="BC124" s="14">
        <f t="shared" si="66"/>
        <v>1.0956101679095429</v>
      </c>
      <c r="BD124" s="14">
        <f t="shared" si="67"/>
        <v>0.11425772431850105</v>
      </c>
      <c r="BE124" s="14">
        <f t="shared" si="68"/>
        <v>0.95713412703209477</v>
      </c>
      <c r="BG124" s="14">
        <f t="shared" si="69"/>
        <v>0.32299442299928793</v>
      </c>
      <c r="BH124" s="14">
        <f t="shared" si="70"/>
        <v>0.31140509303763703</v>
      </c>
      <c r="BI124" s="14">
        <f t="shared" si="71"/>
        <v>0.33478804674496182</v>
      </c>
      <c r="BJ124" s="14">
        <f t="shared" si="72"/>
        <v>0.91453897568266473</v>
      </c>
      <c r="BK124" s="14">
        <f t="shared" si="73"/>
        <v>0.39270094831500729</v>
      </c>
    </row>
    <row r="125" spans="1:63" x14ac:dyDescent="0.2">
      <c r="A125" s="1">
        <v>369</v>
      </c>
      <c r="B125" s="1">
        <v>380</v>
      </c>
      <c r="D125">
        <v>1314.7852</v>
      </c>
      <c r="E125" s="1">
        <v>11</v>
      </c>
      <c r="F125" t="s">
        <v>304</v>
      </c>
      <c r="G125" s="5">
        <v>6.2556893437688138E-2</v>
      </c>
      <c r="H125" s="5">
        <v>0.10596166967690146</v>
      </c>
      <c r="I125" s="5">
        <v>9.8625025085289988E-2</v>
      </c>
      <c r="J125" s="5">
        <v>0.18161990768613284</v>
      </c>
      <c r="K125" s="5">
        <v>0.22163867148304237</v>
      </c>
      <c r="M125" s="5">
        <v>8.9547361027493486E-2</v>
      </c>
      <c r="N125" s="5">
        <v>9.3675296006421827E-2</v>
      </c>
      <c r="O125" s="5">
        <v>0.10917940999397953</v>
      </c>
      <c r="P125" s="5">
        <v>0.1892439293598234</v>
      </c>
      <c r="Q125" s="5">
        <v>0.21534918723660448</v>
      </c>
      <c r="R125" s="1">
        <v>369</v>
      </c>
      <c r="S125" s="1">
        <v>380</v>
      </c>
      <c r="T125" s="7">
        <v>-2.6990467589805334E-2</v>
      </c>
      <c r="U125" s="7">
        <v>1.2286373670479635E-2</v>
      </c>
      <c r="V125" s="7">
        <v>-1.0554384908689542E-2</v>
      </c>
      <c r="W125" s="7">
        <v>-7.624021673690533E-3</v>
      </c>
      <c r="X125" s="6">
        <v>6.2894842464378872E-3</v>
      </c>
      <c r="Y125" s="1">
        <v>369</v>
      </c>
      <c r="Z125" s="1">
        <v>380</v>
      </c>
      <c r="AA125" s="5">
        <v>1.2659442103150712E-2</v>
      </c>
      <c r="AB125" s="5">
        <v>1.5910094320690349E-2</v>
      </c>
      <c r="AC125" s="5">
        <v>1.7954746136865343E-2</v>
      </c>
      <c r="AD125" s="5">
        <v>1.1161147902869756E-2</v>
      </c>
      <c r="AE125" s="5">
        <v>1.3836042544651816E-2</v>
      </c>
      <c r="AF125" s="5">
        <v>1.48598233995585E-2</v>
      </c>
      <c r="AG125" s="5">
        <v>1.9423339353802926E-2</v>
      </c>
      <c r="AH125" s="5">
        <v>1.4537326911499098E-2</v>
      </c>
      <c r="AI125" s="5">
        <v>1.6941300421432871E-2</v>
      </c>
      <c r="AJ125" s="5">
        <v>1.3085791691751957E-2</v>
      </c>
      <c r="AK125" s="14">
        <f t="shared" si="44"/>
        <v>-0.29689514348785867</v>
      </c>
      <c r="AL125" s="14">
        <f t="shared" si="45"/>
        <v>0.13515011037527599</v>
      </c>
      <c r="AM125" s="14">
        <f t="shared" si="46"/>
        <v>-0.11609823399558496</v>
      </c>
      <c r="AN125" s="14">
        <f t="shared" si="47"/>
        <v>-8.3864238410595857E-2</v>
      </c>
      <c r="AO125" s="14">
        <f t="shared" si="48"/>
        <v>6.9184326710816757E-2</v>
      </c>
      <c r="AP125" s="14" t="str">
        <f t="shared" si="74"/>
        <v>-</v>
      </c>
      <c r="AQ125" s="14" t="str">
        <f t="shared" si="75"/>
        <v>-</v>
      </c>
      <c r="AR125" s="14" t="str">
        <f t="shared" si="76"/>
        <v>-</v>
      </c>
      <c r="AS125" s="14" t="str">
        <f t="shared" si="77"/>
        <v>-</v>
      </c>
      <c r="AT125" s="14" t="str">
        <f t="shared" si="78"/>
        <v>-</v>
      </c>
      <c r="AU125" s="14">
        <f t="shared" si="59"/>
        <v>7.477878508268751E-2</v>
      </c>
      <c r="AV125" s="14">
        <f t="shared" si="60"/>
        <v>0.44441261504083662</v>
      </c>
      <c r="AW125" s="14">
        <f t="shared" si="61"/>
        <v>0.47304535077947768</v>
      </c>
      <c r="AX125" s="14">
        <f t="shared" si="62"/>
        <v>0.55060661951265577</v>
      </c>
      <c r="AY125" s="14">
        <f t="shared" si="63"/>
        <v>0.5979156059123969</v>
      </c>
      <c r="BA125" s="14">
        <f t="shared" si="64"/>
        <v>-2.3947784207402329</v>
      </c>
      <c r="BB125" s="14">
        <f t="shared" si="65"/>
        <v>0.84757317796131648</v>
      </c>
      <c r="BC125" s="14">
        <f t="shared" si="66"/>
        <v>-0.79130187499266891</v>
      </c>
      <c r="BD125" s="14">
        <f t="shared" si="67"/>
        <v>-0.65090589949350941</v>
      </c>
      <c r="BE125" s="14">
        <f t="shared" si="68"/>
        <v>0.57202820018163747</v>
      </c>
      <c r="BG125" s="14">
        <f t="shared" si="69"/>
        <v>7.477878508268751E-2</v>
      </c>
      <c r="BH125" s="14">
        <f t="shared" si="70"/>
        <v>0.44441261504083662</v>
      </c>
      <c r="BI125" s="14">
        <f t="shared" si="71"/>
        <v>0.47304535077947768</v>
      </c>
      <c r="BJ125" s="14">
        <f t="shared" si="72"/>
        <v>0.55060661951265577</v>
      </c>
      <c r="BK125" s="14">
        <f t="shared" si="73"/>
        <v>0.5979156059123969</v>
      </c>
    </row>
    <row r="126" spans="1:63" x14ac:dyDescent="0.2">
      <c r="A126" s="1">
        <v>371</v>
      </c>
      <c r="B126" s="1">
        <v>380</v>
      </c>
      <c r="D126">
        <v>1100.6534999999999</v>
      </c>
      <c r="E126" s="1">
        <v>9</v>
      </c>
      <c r="F126" t="s">
        <v>303</v>
      </c>
      <c r="G126" s="5">
        <v>8.0809296051017901E-2</v>
      </c>
      <c r="H126" s="5">
        <v>0.12882548442482217</v>
      </c>
      <c r="I126" s="5">
        <v>0.14928660779985281</v>
      </c>
      <c r="J126" s="5">
        <v>0.22804966887417219</v>
      </c>
      <c r="K126" s="5">
        <v>0.29296835908756436</v>
      </c>
      <c r="M126" s="5">
        <v>0.11768175128771155</v>
      </c>
      <c r="N126" s="5">
        <v>0.13336509688496442</v>
      </c>
      <c r="O126" s="5">
        <v>0.16607162129016431</v>
      </c>
      <c r="P126" s="5">
        <v>0.25402747117978908</v>
      </c>
      <c r="Q126" s="5">
        <v>0.28968211920529796</v>
      </c>
      <c r="R126" s="1">
        <v>371</v>
      </c>
      <c r="S126" s="1">
        <v>380</v>
      </c>
      <c r="T126" s="7">
        <v>-3.6872455236693642E-2</v>
      </c>
      <c r="U126" s="7">
        <v>-4.5396124601422535E-3</v>
      </c>
      <c r="V126" s="7">
        <v>-1.6785013490311505E-2</v>
      </c>
      <c r="W126" s="7">
        <v>-2.5977802305616884E-2</v>
      </c>
      <c r="X126" s="6">
        <v>3.2862398822663774E-3</v>
      </c>
      <c r="Y126" s="1">
        <v>371</v>
      </c>
      <c r="Z126" s="1">
        <v>380</v>
      </c>
      <c r="AA126" s="5">
        <v>1.0058130978660779E-2</v>
      </c>
      <c r="AB126" s="5">
        <v>8.9565857247976433E-3</v>
      </c>
      <c r="AC126" s="5">
        <v>9.1160166789305865E-3</v>
      </c>
      <c r="AD126" s="5">
        <v>1.2681015452538632E-2</v>
      </c>
      <c r="AE126" s="5">
        <v>1.3591366200637724E-2</v>
      </c>
      <c r="AF126" s="5">
        <v>1.3864238410596025E-2</v>
      </c>
      <c r="AG126" s="5">
        <v>1.2083639931322051E-2</v>
      </c>
      <c r="AH126" s="5">
        <v>9.4217561932793733E-3</v>
      </c>
      <c r="AI126" s="5">
        <v>1.4947265145940643E-2</v>
      </c>
      <c r="AJ126" s="5">
        <v>1.8204684817267596E-2</v>
      </c>
      <c r="AK126" s="14">
        <f t="shared" si="44"/>
        <v>-0.33185209713024277</v>
      </c>
      <c r="AL126" s="14">
        <f t="shared" si="45"/>
        <v>-4.0856512141280284E-2</v>
      </c>
      <c r="AM126" s="14">
        <f t="shared" si="46"/>
        <v>-0.15106512141280354</v>
      </c>
      <c r="AN126" s="14">
        <f t="shared" si="47"/>
        <v>-0.23380022075055196</v>
      </c>
      <c r="AO126" s="14">
        <f t="shared" si="48"/>
        <v>2.9576158940397397E-2</v>
      </c>
      <c r="AP126" s="14" t="str">
        <f t="shared" si="74"/>
        <v>+</v>
      </c>
      <c r="AQ126" s="14" t="str">
        <f t="shared" si="75"/>
        <v>-</v>
      </c>
      <c r="AR126" s="14" t="str">
        <f t="shared" si="76"/>
        <v>-</v>
      </c>
      <c r="AS126" s="14" t="str">
        <f t="shared" si="77"/>
        <v>-</v>
      </c>
      <c r="AT126" s="14" t="str">
        <f t="shared" si="78"/>
        <v>-</v>
      </c>
      <c r="AU126" s="14">
        <f t="shared" si="59"/>
        <v>2.0321736983614225E-2</v>
      </c>
      <c r="AV126" s="14">
        <f t="shared" si="60"/>
        <v>0.62876167335708533</v>
      </c>
      <c r="AW126" s="14">
        <f t="shared" si="61"/>
        <v>9.0855725194807099E-2</v>
      </c>
      <c r="AX126" s="14">
        <f t="shared" si="62"/>
        <v>8.3355245436321113E-2</v>
      </c>
      <c r="AY126" s="14">
        <f t="shared" si="63"/>
        <v>0.81451209565213456</v>
      </c>
      <c r="BA126" s="14">
        <f t="shared" si="64"/>
        <v>-3.7285943209547296</v>
      </c>
      <c r="BB126" s="14">
        <f t="shared" si="65"/>
        <v>-0.52275683414307228</v>
      </c>
      <c r="BC126" s="14">
        <f t="shared" si="66"/>
        <v>-2.2175871909191165</v>
      </c>
      <c r="BD126" s="14">
        <f t="shared" si="67"/>
        <v>-2.295451006360322</v>
      </c>
      <c r="BE126" s="14">
        <f t="shared" si="68"/>
        <v>0.25054047943207752</v>
      </c>
      <c r="BG126" s="14">
        <f t="shared" si="69"/>
        <v>2.0321736983614225E-2</v>
      </c>
      <c r="BH126" s="14">
        <f t="shared" si="70"/>
        <v>0.62876167335708533</v>
      </c>
      <c r="BI126" s="14">
        <f t="shared" si="71"/>
        <v>9.0855725194807099E-2</v>
      </c>
      <c r="BJ126" s="14">
        <f t="shared" si="72"/>
        <v>8.3355245436321113E-2</v>
      </c>
      <c r="BK126" s="14">
        <f t="shared" si="73"/>
        <v>0.81451209565213456</v>
      </c>
    </row>
    <row r="127" spans="1:63" x14ac:dyDescent="0.2">
      <c r="A127" s="1">
        <v>381</v>
      </c>
      <c r="B127" s="1">
        <v>400</v>
      </c>
      <c r="D127">
        <v>2315.1819</v>
      </c>
      <c r="E127" s="1">
        <v>18</v>
      </c>
      <c r="F127" t="s">
        <v>302</v>
      </c>
      <c r="G127" s="5">
        <v>0.17849993868040223</v>
      </c>
      <c r="H127" s="5">
        <v>0.20784559725288201</v>
      </c>
      <c r="I127" s="5">
        <v>0.24352777777777776</v>
      </c>
      <c r="J127" s="5">
        <v>0.2675194383124847</v>
      </c>
      <c r="K127" s="5">
        <v>0.28238416727986265</v>
      </c>
      <c r="M127" s="5">
        <v>0.18203814078979644</v>
      </c>
      <c r="N127" s="5">
        <v>0.20510393671817512</v>
      </c>
      <c r="O127" s="5">
        <v>0.23681941378464558</v>
      </c>
      <c r="P127" s="5">
        <v>0.27445566593083148</v>
      </c>
      <c r="Q127" s="5">
        <v>0.29144548687760613</v>
      </c>
      <c r="R127" s="1">
        <v>381</v>
      </c>
      <c r="S127" s="1">
        <v>400</v>
      </c>
      <c r="T127" s="7">
        <v>-3.5382021093941758E-3</v>
      </c>
      <c r="U127" s="7">
        <v>2.7416605347069163E-3</v>
      </c>
      <c r="V127" s="7">
        <v>6.7083639931322016E-3</v>
      </c>
      <c r="W127" s="7">
        <v>-6.9362276183468092E-3</v>
      </c>
      <c r="X127" s="6">
        <v>-9.0613195977434797E-3</v>
      </c>
      <c r="Y127" s="1">
        <v>381</v>
      </c>
      <c r="Z127" s="1">
        <v>400</v>
      </c>
      <c r="AA127" s="5">
        <v>6.4622884473877849E-3</v>
      </c>
      <c r="AB127" s="5">
        <v>9.3413662006377237E-3</v>
      </c>
      <c r="AC127" s="5">
        <v>6.3923841059602658E-3</v>
      </c>
      <c r="AD127" s="5">
        <v>3.8611724307088544E-3</v>
      </c>
      <c r="AE127" s="5">
        <v>3.4480009811135642E-3</v>
      </c>
      <c r="AF127" s="5">
        <v>5.9207137601177328E-3</v>
      </c>
      <c r="AG127" s="5">
        <v>8.3925067451557506E-3</v>
      </c>
      <c r="AH127" s="5">
        <v>2.0217684571989208E-3</v>
      </c>
      <c r="AI127" s="5">
        <v>8.5377728722099578E-3</v>
      </c>
      <c r="AJ127" s="5">
        <v>1.0911086583272014E-2</v>
      </c>
      <c r="AK127" s="14">
        <f t="shared" si="44"/>
        <v>-6.368763796909517E-2</v>
      </c>
      <c r="AL127" s="14">
        <f t="shared" si="45"/>
        <v>4.9349889624724495E-2</v>
      </c>
      <c r="AM127" s="14">
        <f t="shared" si="46"/>
        <v>0.12075055187637963</v>
      </c>
      <c r="AN127" s="14">
        <f t="shared" si="47"/>
        <v>-0.12485209713024256</v>
      </c>
      <c r="AO127" s="14">
        <f t="shared" si="48"/>
        <v>-0.16310375275938263</v>
      </c>
      <c r="AP127" s="14" t="str">
        <f t="shared" si="74"/>
        <v>-</v>
      </c>
      <c r="AQ127" s="14" t="str">
        <f t="shared" si="75"/>
        <v>-</v>
      </c>
      <c r="AR127" s="14" t="str">
        <f t="shared" si="76"/>
        <v>-</v>
      </c>
      <c r="AS127" s="14" t="str">
        <f t="shared" si="77"/>
        <v>-</v>
      </c>
      <c r="AT127" s="14" t="str">
        <f t="shared" si="78"/>
        <v>-</v>
      </c>
      <c r="AU127" s="14">
        <f t="shared" si="59"/>
        <v>0.52293533801222936</v>
      </c>
      <c r="AV127" s="14">
        <f t="shared" si="60"/>
        <v>0.72453068139818577</v>
      </c>
      <c r="AW127" s="14">
        <f t="shared" si="61"/>
        <v>0.15811703394756138</v>
      </c>
      <c r="AX127" s="14">
        <f t="shared" si="62"/>
        <v>0.26906269844834269</v>
      </c>
      <c r="AY127" s="14">
        <f t="shared" si="63"/>
        <v>0.24210394494382856</v>
      </c>
      <c r="BA127" s="14">
        <f t="shared" si="64"/>
        <v>-0.69922565422752048</v>
      </c>
      <c r="BB127" s="14">
        <f t="shared" si="65"/>
        <v>0.37815073090784507</v>
      </c>
      <c r="BC127" s="14">
        <f t="shared" si="66"/>
        <v>1.7330528543610184</v>
      </c>
      <c r="BD127" s="14">
        <f t="shared" si="67"/>
        <v>-1.2821275136605335</v>
      </c>
      <c r="BE127" s="14">
        <f t="shared" si="68"/>
        <v>-1.3715607336283475</v>
      </c>
      <c r="BG127" s="14">
        <f t="shared" si="69"/>
        <v>0.52293533801222936</v>
      </c>
      <c r="BH127" s="14">
        <f t="shared" si="70"/>
        <v>0.72453068139818577</v>
      </c>
      <c r="BI127" s="14">
        <f t="shared" si="71"/>
        <v>0.15811703394756138</v>
      </c>
      <c r="BJ127" s="14">
        <f t="shared" si="72"/>
        <v>0.26906269844834269</v>
      </c>
      <c r="BK127" s="14">
        <f t="shared" si="73"/>
        <v>0.24210394494382856</v>
      </c>
    </row>
    <row r="128" spans="1:63" x14ac:dyDescent="0.2">
      <c r="A128" s="1">
        <v>396</v>
      </c>
      <c r="B128" s="1">
        <v>411</v>
      </c>
      <c r="D128">
        <v>1920.9813999999999</v>
      </c>
      <c r="E128" s="1">
        <v>15</v>
      </c>
      <c r="F128" t="s">
        <v>246</v>
      </c>
      <c r="G128" s="5">
        <v>0.17563818984547461</v>
      </c>
      <c r="H128" s="5">
        <v>0.19311361295069901</v>
      </c>
      <c r="I128" s="5">
        <v>0.22181258278145696</v>
      </c>
      <c r="J128" s="5">
        <v>0.23557431935246503</v>
      </c>
      <c r="K128" s="5">
        <v>0.24116938925680648</v>
      </c>
      <c r="M128" s="5">
        <v>0.18279602649006624</v>
      </c>
      <c r="N128" s="5">
        <v>0.18678300220750554</v>
      </c>
      <c r="O128" s="5">
        <v>0.21622472406181015</v>
      </c>
      <c r="P128" s="5">
        <v>0.23844547461368651</v>
      </c>
      <c r="Q128" s="5">
        <v>0.24299021339220014</v>
      </c>
      <c r="R128" s="1">
        <v>396</v>
      </c>
      <c r="S128" s="1">
        <v>411</v>
      </c>
      <c r="T128" s="7">
        <v>-7.1578366445916282E-3</v>
      </c>
      <c r="U128" s="7">
        <v>6.3306107431934941E-3</v>
      </c>
      <c r="V128" s="7">
        <v>5.5878587196467972E-3</v>
      </c>
      <c r="W128" s="7">
        <v>-2.8711552612214635E-3</v>
      </c>
      <c r="X128" s="6">
        <v>-1.8208241353936568E-3</v>
      </c>
      <c r="Y128" s="1">
        <v>396</v>
      </c>
      <c r="Z128" s="1">
        <v>411</v>
      </c>
      <c r="AA128" s="5">
        <v>3.8077262693156735E-3</v>
      </c>
      <c r="AB128" s="5">
        <v>3.7091979396615157E-3</v>
      </c>
      <c r="AC128" s="5">
        <v>2.7348785871964681E-3</v>
      </c>
      <c r="AD128" s="5">
        <v>3.8274466519499632E-3</v>
      </c>
      <c r="AE128" s="5">
        <v>6.7732155997056662E-3</v>
      </c>
      <c r="AF128" s="5">
        <v>7.9489330389992639E-3</v>
      </c>
      <c r="AG128" s="5">
        <v>5.3630610743193525E-3</v>
      </c>
      <c r="AH128" s="5">
        <v>2.2555555555555554E-3</v>
      </c>
      <c r="AI128" s="5">
        <v>4.4398822663723322E-3</v>
      </c>
      <c r="AJ128" s="5">
        <v>4.1959529065489333E-3</v>
      </c>
      <c r="AK128" s="14">
        <f t="shared" si="44"/>
        <v>-0.10736754966887442</v>
      </c>
      <c r="AL128" s="14">
        <f t="shared" si="45"/>
        <v>9.4959161147902413E-2</v>
      </c>
      <c r="AM128" s="14">
        <f t="shared" si="46"/>
        <v>8.3817880794701954E-2</v>
      </c>
      <c r="AN128" s="14">
        <f t="shared" si="47"/>
        <v>-4.3067328918321955E-2</v>
      </c>
      <c r="AO128" s="14">
        <f t="shared" si="48"/>
        <v>-2.7312362030904851E-2</v>
      </c>
      <c r="AP128" s="14" t="str">
        <f t="shared" si="74"/>
        <v>-</v>
      </c>
      <c r="AQ128" s="14" t="str">
        <f t="shared" si="75"/>
        <v>-</v>
      </c>
      <c r="AR128" s="14" t="str">
        <f t="shared" si="76"/>
        <v>-</v>
      </c>
      <c r="AS128" s="14" t="str">
        <f t="shared" si="77"/>
        <v>-</v>
      </c>
      <c r="AT128" s="14" t="str">
        <f t="shared" si="78"/>
        <v>-</v>
      </c>
      <c r="AU128" s="14">
        <f t="shared" si="59"/>
        <v>0.23227655102656403</v>
      </c>
      <c r="AV128" s="14">
        <f t="shared" si="60"/>
        <v>0.1679515613175786</v>
      </c>
      <c r="AW128" s="14">
        <f t="shared" si="61"/>
        <v>5.2434132976731919E-2</v>
      </c>
      <c r="AX128" s="14">
        <f t="shared" si="62"/>
        <v>0.44402369889518695</v>
      </c>
      <c r="AY128" s="14">
        <f t="shared" si="63"/>
        <v>0.71243983259332921</v>
      </c>
      <c r="BA128" s="14">
        <f t="shared" si="64"/>
        <v>-1.4066165973806362</v>
      </c>
      <c r="BB128" s="14">
        <f t="shared" si="65"/>
        <v>1.6815379815698117</v>
      </c>
      <c r="BC128" s="14">
        <f t="shared" si="66"/>
        <v>2.7301634708172569</v>
      </c>
      <c r="BD128" s="14">
        <f t="shared" si="67"/>
        <v>-0.84835711286545457</v>
      </c>
      <c r="BE128" s="14">
        <f t="shared" si="68"/>
        <v>-0.39582363202470422</v>
      </c>
      <c r="BG128" s="14">
        <f t="shared" si="69"/>
        <v>0.23227655102656403</v>
      </c>
      <c r="BH128" s="14">
        <f t="shared" si="70"/>
        <v>0.1679515613175786</v>
      </c>
      <c r="BI128" s="14">
        <f t="shared" si="71"/>
        <v>5.2434132976731919E-2</v>
      </c>
      <c r="BJ128" s="14">
        <f t="shared" si="72"/>
        <v>0.44402369889518695</v>
      </c>
      <c r="BK128" s="14">
        <f t="shared" si="73"/>
        <v>0.71243983259332921</v>
      </c>
    </row>
    <row r="129" spans="1:63" x14ac:dyDescent="0.2">
      <c r="A129" s="1">
        <v>402</v>
      </c>
      <c r="B129" s="1">
        <v>413</v>
      </c>
      <c r="D129">
        <v>1486.7648999999999</v>
      </c>
      <c r="E129" s="1">
        <v>11</v>
      </c>
      <c r="F129" t="s">
        <v>301</v>
      </c>
      <c r="G129" s="5">
        <v>0.17863887216536226</v>
      </c>
      <c r="H129" s="5">
        <v>0.22064519365843868</v>
      </c>
      <c r="I129" s="5">
        <v>0.24326580373269113</v>
      </c>
      <c r="J129" s="5">
        <v>0.24222396146899455</v>
      </c>
      <c r="K129" s="5">
        <v>0.24926209110977321</v>
      </c>
      <c r="M129" s="5">
        <v>0.19677633955448526</v>
      </c>
      <c r="N129" s="5">
        <v>0.22046668673489866</v>
      </c>
      <c r="O129" s="5">
        <v>0.23836253261087698</v>
      </c>
      <c r="P129" s="5">
        <v>0.23940949227373071</v>
      </c>
      <c r="Q129" s="5">
        <v>0.25054946819185231</v>
      </c>
      <c r="R129" s="1">
        <v>402</v>
      </c>
      <c r="S129" s="1">
        <v>413</v>
      </c>
      <c r="T129" s="7">
        <v>-1.8137467389123016E-2</v>
      </c>
      <c r="U129" s="7">
        <v>1.7850692354003361E-4</v>
      </c>
      <c r="V129" s="7">
        <v>4.9032711218141532E-3</v>
      </c>
      <c r="W129" s="7">
        <v>2.8144691952638736E-3</v>
      </c>
      <c r="X129" s="6">
        <v>-1.2873770820790809E-3</v>
      </c>
      <c r="Y129" s="1">
        <v>402</v>
      </c>
      <c r="Z129" s="1">
        <v>413</v>
      </c>
      <c r="AA129" s="5">
        <v>5.7423239012642981E-3</v>
      </c>
      <c r="AB129" s="5">
        <v>5.6634557495484645E-3</v>
      </c>
      <c r="AC129" s="5">
        <v>3.0590006020469592E-3</v>
      </c>
      <c r="AD129" s="5">
        <v>2.8413606261288378E-3</v>
      </c>
      <c r="AE129" s="5">
        <v>3.1983744732089103E-3</v>
      </c>
      <c r="AF129" s="5">
        <v>6.0487658037326909E-3</v>
      </c>
      <c r="AG129" s="5">
        <v>6.6935580975316074E-3</v>
      </c>
      <c r="AH129" s="5">
        <v>2.4701986754966888E-3</v>
      </c>
      <c r="AI129" s="5">
        <v>2.6614489263495885E-3</v>
      </c>
      <c r="AJ129" s="5">
        <v>3.4774232390126429E-3</v>
      </c>
      <c r="AK129" s="14">
        <f t="shared" si="44"/>
        <v>-0.19951214128035316</v>
      </c>
      <c r="AL129" s="14">
        <f t="shared" si="45"/>
        <v>1.9635761589403698E-3</v>
      </c>
      <c r="AM129" s="14">
        <f t="shared" si="46"/>
        <v>5.3935982339955682E-2</v>
      </c>
      <c r="AN129" s="14">
        <f t="shared" si="47"/>
        <v>3.0959161147902609E-2</v>
      </c>
      <c r="AO129" s="14">
        <f t="shared" si="48"/>
        <v>-1.4161147902869889E-2</v>
      </c>
      <c r="AP129" s="14" t="str">
        <f t="shared" si="74"/>
        <v>-</v>
      </c>
      <c r="AQ129" s="14" t="str">
        <f t="shared" si="75"/>
        <v>-</v>
      </c>
      <c r="AR129" s="14" t="str">
        <f t="shared" si="76"/>
        <v>-</v>
      </c>
      <c r="AS129" s="14" t="str">
        <f t="shared" si="77"/>
        <v>-</v>
      </c>
      <c r="AT129" s="14" t="str">
        <f t="shared" si="78"/>
        <v>-</v>
      </c>
      <c r="AU129" s="14">
        <f t="shared" si="59"/>
        <v>1.9661887640699274E-2</v>
      </c>
      <c r="AV129" s="14">
        <f t="shared" si="60"/>
        <v>0.9735599567375457</v>
      </c>
      <c r="AW129" s="14">
        <f t="shared" si="61"/>
        <v>9.689074791281567E-2</v>
      </c>
      <c r="AX129" s="14">
        <f t="shared" si="62"/>
        <v>0.27873407591102656</v>
      </c>
      <c r="AY129" s="14">
        <f t="shared" si="63"/>
        <v>0.66155407416405398</v>
      </c>
      <c r="BA129" s="14">
        <f t="shared" si="64"/>
        <v>-3.7666191091718257</v>
      </c>
      <c r="BB129" s="14">
        <f t="shared" si="65"/>
        <v>3.5262522833026527E-2</v>
      </c>
      <c r="BC129" s="14">
        <f t="shared" si="66"/>
        <v>2.1599847903279339</v>
      </c>
      <c r="BD129" s="14">
        <f t="shared" si="67"/>
        <v>1.2521479613206075</v>
      </c>
      <c r="BE129" s="14">
        <f t="shared" si="68"/>
        <v>-0.47195343566156489</v>
      </c>
      <c r="BG129" s="14">
        <f t="shared" si="69"/>
        <v>1.9661887640699274E-2</v>
      </c>
      <c r="BH129" s="14">
        <f t="shared" si="70"/>
        <v>0.9735599567375457</v>
      </c>
      <c r="BI129" s="14">
        <f t="shared" si="71"/>
        <v>9.689074791281567E-2</v>
      </c>
      <c r="BJ129" s="14">
        <f t="shared" si="72"/>
        <v>0.27873407591102656</v>
      </c>
      <c r="BK129" s="14">
        <f t="shared" si="73"/>
        <v>0.66155407416405398</v>
      </c>
    </row>
    <row r="130" spans="1:63" x14ac:dyDescent="0.2">
      <c r="A130" s="1">
        <v>405</v>
      </c>
      <c r="B130" s="1">
        <v>412</v>
      </c>
      <c r="D130">
        <v>1032.4857</v>
      </c>
      <c r="E130" s="1">
        <v>7</v>
      </c>
      <c r="F130" t="s">
        <v>300</v>
      </c>
      <c r="G130" s="5">
        <v>0.24255676442762536</v>
      </c>
      <c r="H130" s="5">
        <v>0.29008830022075055</v>
      </c>
      <c r="I130" s="5">
        <v>0.32386124251024911</v>
      </c>
      <c r="J130" s="5">
        <v>0.32430258593503625</v>
      </c>
      <c r="K130" s="5">
        <v>0.33028350678019552</v>
      </c>
      <c r="M130" s="5">
        <v>0.25631236203090507</v>
      </c>
      <c r="N130" s="5">
        <v>0.2907910753705456</v>
      </c>
      <c r="O130" s="5">
        <v>0.31505219173762222</v>
      </c>
      <c r="P130" s="5">
        <v>0.32147855566067485</v>
      </c>
      <c r="Q130" s="5">
        <v>0.32866445916114789</v>
      </c>
      <c r="R130" s="1">
        <v>405</v>
      </c>
      <c r="S130" s="1">
        <v>412</v>
      </c>
      <c r="T130" s="7">
        <v>-1.3755597603279711E-2</v>
      </c>
      <c r="U130" s="7">
        <v>-7.0277514979504181E-4</v>
      </c>
      <c r="V130" s="7">
        <v>8.8090507726269144E-3</v>
      </c>
      <c r="W130" s="7">
        <v>2.8240302743614146E-3</v>
      </c>
      <c r="X130" s="6">
        <v>1.61904761904761E-3</v>
      </c>
      <c r="Y130" s="1">
        <v>405</v>
      </c>
      <c r="Z130" s="1">
        <v>412</v>
      </c>
      <c r="AA130" s="5">
        <v>6.5540838852097124E-3</v>
      </c>
      <c r="AB130" s="5">
        <v>4.1354462314727213E-3</v>
      </c>
      <c r="AC130" s="5">
        <v>3.8882056133711759E-3</v>
      </c>
      <c r="AD130" s="5">
        <v>5.2180700094607377E-3</v>
      </c>
      <c r="AE130" s="5">
        <v>7.2805108798486276E-3</v>
      </c>
      <c r="AF130" s="5">
        <v>7.4534847051403339E-3</v>
      </c>
      <c r="AG130" s="5">
        <v>1.0534689372437714E-2</v>
      </c>
      <c r="AH130" s="5">
        <v>3.2357300536108484E-3</v>
      </c>
      <c r="AI130" s="5">
        <v>9.9489120151371804E-3</v>
      </c>
      <c r="AJ130" s="5">
        <v>4.9884894355093027E-3</v>
      </c>
      <c r="AK130" s="14">
        <f t="shared" si="44"/>
        <v>-9.6289183222957972E-2</v>
      </c>
      <c r="AL130" s="14">
        <f t="shared" si="45"/>
        <v>-4.9194260485652926E-3</v>
      </c>
      <c r="AM130" s="14">
        <f t="shared" si="46"/>
        <v>6.1663355408388403E-2</v>
      </c>
      <c r="AN130" s="14">
        <f t="shared" si="47"/>
        <v>1.9768211920529903E-2</v>
      </c>
      <c r="AO130" s="14">
        <f t="shared" si="48"/>
        <v>1.133333333333327E-2</v>
      </c>
      <c r="AP130" s="14" t="str">
        <f t="shared" si="74"/>
        <v>-</v>
      </c>
      <c r="AQ130" s="14" t="str">
        <f t="shared" si="75"/>
        <v>-</v>
      </c>
      <c r="AR130" s="14" t="str">
        <f t="shared" si="76"/>
        <v>-</v>
      </c>
      <c r="AS130" s="14" t="str">
        <f t="shared" si="77"/>
        <v>-</v>
      </c>
      <c r="AT130" s="14" t="str">
        <f t="shared" si="78"/>
        <v>-</v>
      </c>
      <c r="AU130" s="14">
        <f t="shared" si="59"/>
        <v>7.43172506434331E-2</v>
      </c>
      <c r="AV130" s="14">
        <f t="shared" si="60"/>
        <v>0.91952700521989117</v>
      </c>
      <c r="AW130" s="14">
        <f t="shared" si="61"/>
        <v>3.930696076527164E-2</v>
      </c>
      <c r="AX130" s="14">
        <f t="shared" si="62"/>
        <v>0.68573866771567682</v>
      </c>
      <c r="AY130" s="14">
        <f t="shared" si="63"/>
        <v>0.76657532210670909</v>
      </c>
      <c r="BA130" s="14">
        <f t="shared" si="64"/>
        <v>-2.4004846823816735</v>
      </c>
      <c r="BB130" s="14">
        <f t="shared" si="65"/>
        <v>-0.10755575642445217</v>
      </c>
      <c r="BC130" s="14">
        <f t="shared" si="66"/>
        <v>3.0162739949939068</v>
      </c>
      <c r="BD130" s="14">
        <f t="shared" si="67"/>
        <v>0.43539619783801325</v>
      </c>
      <c r="BE130" s="14">
        <f t="shared" si="68"/>
        <v>0.31774372661727412</v>
      </c>
      <c r="BG130" s="14">
        <f t="shared" si="69"/>
        <v>7.43172506434331E-2</v>
      </c>
      <c r="BH130" s="14">
        <f t="shared" si="70"/>
        <v>0.91952700521989117</v>
      </c>
      <c r="BI130" s="14">
        <f t="shared" si="71"/>
        <v>3.930696076527164E-2</v>
      </c>
      <c r="BJ130" s="14">
        <f t="shared" si="72"/>
        <v>0.68573866771567682</v>
      </c>
      <c r="BK130" s="14">
        <f t="shared" si="73"/>
        <v>0.76657532210670909</v>
      </c>
    </row>
    <row r="131" spans="1:63" x14ac:dyDescent="0.2">
      <c r="A131" s="1">
        <v>414</v>
      </c>
      <c r="B131" s="1">
        <v>420</v>
      </c>
      <c r="D131">
        <v>833.45159999999998</v>
      </c>
      <c r="E131" s="1">
        <v>5</v>
      </c>
      <c r="F131" t="s">
        <v>299</v>
      </c>
      <c r="G131" s="5">
        <v>0.48223841059602651</v>
      </c>
      <c r="H131" s="5">
        <v>0.54417218543046353</v>
      </c>
      <c r="I131" s="5">
        <v>0.62357439293598227</v>
      </c>
      <c r="J131" s="5">
        <v>0.62486688741721852</v>
      </c>
      <c r="K131" s="5">
        <v>0.61474437086092715</v>
      </c>
      <c r="M131" s="5">
        <v>0.4985916114790287</v>
      </c>
      <c r="N131" s="5">
        <v>0.56978211920529809</v>
      </c>
      <c r="O131" s="5">
        <v>0.63150286975717429</v>
      </c>
      <c r="P131" s="5">
        <v>0.62106732891832228</v>
      </c>
      <c r="Q131" s="5">
        <v>0.62551854304635757</v>
      </c>
      <c r="R131" s="1">
        <v>414</v>
      </c>
      <c r="S131" s="1">
        <v>420</v>
      </c>
      <c r="T131" s="7">
        <v>-1.635320088300219E-2</v>
      </c>
      <c r="U131" s="7">
        <v>-2.5609933774834469E-2</v>
      </c>
      <c r="V131" s="7">
        <v>-7.9284768211920174E-3</v>
      </c>
      <c r="W131" s="7">
        <v>3.7995584988961993E-3</v>
      </c>
      <c r="X131" s="6">
        <v>-1.0774172185430473E-2</v>
      </c>
      <c r="Y131" s="1">
        <v>414</v>
      </c>
      <c r="Z131" s="1">
        <v>420</v>
      </c>
      <c r="AA131" s="5">
        <v>4.3931567328918319E-3</v>
      </c>
      <c r="AB131" s="5">
        <v>4.327593818984548E-3</v>
      </c>
      <c r="AC131" s="5">
        <v>4.6863134657836644E-3</v>
      </c>
      <c r="AD131" s="5">
        <v>4.327593818984548E-3</v>
      </c>
      <c r="AE131" s="5">
        <v>1.1269977924944812E-2</v>
      </c>
      <c r="AF131" s="5">
        <v>4.327593818984548E-3</v>
      </c>
      <c r="AG131" s="5">
        <v>4.327593818984548E-3</v>
      </c>
      <c r="AH131" s="5">
        <v>4.327593818984548E-3</v>
      </c>
      <c r="AI131" s="5">
        <v>4.327593818984548E-3</v>
      </c>
      <c r="AJ131" s="5">
        <v>6.6622516556291388E-3</v>
      </c>
      <c r="AK131" s="14">
        <f t="shared" si="44"/>
        <v>-8.1766004415010946E-2</v>
      </c>
      <c r="AL131" s="14">
        <f t="shared" si="45"/>
        <v>-0.12804966887417235</v>
      </c>
      <c r="AM131" s="14">
        <f t="shared" si="46"/>
        <v>-3.9642384105960091E-2</v>
      </c>
      <c r="AN131" s="14">
        <f t="shared" si="47"/>
        <v>1.8997792494480997E-2</v>
      </c>
      <c r="AO131" s="14">
        <f t="shared" si="48"/>
        <v>-5.3870860927152368E-2</v>
      </c>
      <c r="AP131" s="14" t="str">
        <f t="shared" si="74"/>
        <v>-</v>
      </c>
      <c r="AQ131" s="14" t="str">
        <f t="shared" si="75"/>
        <v>-</v>
      </c>
      <c r="AR131" s="14" t="str">
        <f t="shared" si="76"/>
        <v>-</v>
      </c>
      <c r="AS131" s="14" t="str">
        <f t="shared" si="77"/>
        <v>-</v>
      </c>
      <c r="AT131" s="14" t="str">
        <f t="shared" si="78"/>
        <v>-</v>
      </c>
      <c r="AU131" s="14">
        <f t="shared" si="59"/>
        <v>1.0082700066667784E-2</v>
      </c>
      <c r="AV131" s="14">
        <f t="shared" si="60"/>
        <v>1.9236276816158148E-3</v>
      </c>
      <c r="AW131" s="14">
        <f t="shared" si="61"/>
        <v>9.7671622124599913E-2</v>
      </c>
      <c r="AX131" s="14">
        <f t="shared" si="62"/>
        <v>0.34277421949520148</v>
      </c>
      <c r="AY131" s="14">
        <f t="shared" si="63"/>
        <v>0.22717074782997504</v>
      </c>
      <c r="BA131" s="14">
        <f t="shared" si="64"/>
        <v>-4.5931672516371895</v>
      </c>
      <c r="BB131" s="14">
        <f t="shared" si="65"/>
        <v>-7.2478232383570989</v>
      </c>
      <c r="BC131" s="14">
        <f t="shared" si="66"/>
        <v>-2.1528246943372986</v>
      </c>
      <c r="BD131" s="14">
        <f t="shared" si="67"/>
        <v>1.0753065051209836</v>
      </c>
      <c r="BE131" s="14">
        <f t="shared" si="68"/>
        <v>-1.4254161163967121</v>
      </c>
      <c r="BG131" s="14">
        <f t="shared" si="69"/>
        <v>1.0082700066667784E-2</v>
      </c>
      <c r="BH131" s="14">
        <f t="shared" si="70"/>
        <v>1.9236276816158148E-3</v>
      </c>
      <c r="BI131" s="14">
        <f t="shared" si="71"/>
        <v>9.7671622124599913E-2</v>
      </c>
      <c r="BJ131" s="14">
        <f t="shared" si="72"/>
        <v>0.34277421949520148</v>
      </c>
      <c r="BK131" s="14">
        <f t="shared" si="73"/>
        <v>0.22717074782997504</v>
      </c>
    </row>
    <row r="132" spans="1:63" x14ac:dyDescent="0.2">
      <c r="A132" s="1">
        <v>414</v>
      </c>
      <c r="B132" s="1">
        <v>424</v>
      </c>
      <c r="D132">
        <v>1288.7260000000001</v>
      </c>
      <c r="E132" s="1">
        <v>9</v>
      </c>
      <c r="F132" t="s">
        <v>298</v>
      </c>
      <c r="G132" s="5">
        <v>0.27144272749570764</v>
      </c>
      <c r="H132" s="5">
        <v>0.34011246014226149</v>
      </c>
      <c r="I132" s="5">
        <v>0.46452734854059358</v>
      </c>
      <c r="J132" s="5">
        <v>0.52964618592102031</v>
      </c>
      <c r="K132" s="5">
        <v>0.58978709835663479</v>
      </c>
      <c r="M132" s="5">
        <v>0.29069462840323768</v>
      </c>
      <c r="N132" s="5">
        <v>0.34439845474613684</v>
      </c>
      <c r="O132" s="5">
        <v>0.46892187883247488</v>
      </c>
      <c r="P132" s="5">
        <v>0.53127483443708612</v>
      </c>
      <c r="Q132" s="5">
        <v>0.59812558253617853</v>
      </c>
      <c r="R132" s="1">
        <v>414</v>
      </c>
      <c r="S132" s="1">
        <v>424</v>
      </c>
      <c r="T132" s="7">
        <v>-1.9251900907530033E-2</v>
      </c>
      <c r="U132" s="7">
        <v>-4.2859946038753963E-3</v>
      </c>
      <c r="V132" s="7">
        <v>-4.3945302918813132E-3</v>
      </c>
      <c r="W132" s="7">
        <v>-1.6286485160657295E-3</v>
      </c>
      <c r="X132" s="6">
        <v>-8.3384841795438158E-3</v>
      </c>
      <c r="Y132" s="1">
        <v>414</v>
      </c>
      <c r="Z132" s="1">
        <v>424</v>
      </c>
      <c r="AA132" s="5">
        <v>5.2179298503801817E-3</v>
      </c>
      <c r="AB132" s="5">
        <v>8.449104733872944E-3</v>
      </c>
      <c r="AC132" s="5">
        <v>8.502084866323277E-3</v>
      </c>
      <c r="AD132" s="5">
        <v>5.6293843512386556E-3</v>
      </c>
      <c r="AE132" s="5">
        <v>3.1683836154034828E-3</v>
      </c>
      <c r="AF132" s="5">
        <v>9.7425803286730426E-3</v>
      </c>
      <c r="AG132" s="5">
        <v>1.146737797400049E-2</v>
      </c>
      <c r="AH132" s="5">
        <v>2.0040470934510669E-3</v>
      </c>
      <c r="AI132" s="5">
        <v>6.8761344125582531E-3</v>
      </c>
      <c r="AJ132" s="5">
        <v>6.4408879077753256E-3</v>
      </c>
      <c r="AK132" s="14">
        <f t="shared" si="44"/>
        <v>-0.1732671081677703</v>
      </c>
      <c r="AL132" s="14">
        <f t="shared" si="45"/>
        <v>-3.8573951434878566E-2</v>
      </c>
      <c r="AM132" s="14">
        <f t="shared" si="46"/>
        <v>-3.9550772626931817E-2</v>
      </c>
      <c r="AN132" s="14">
        <f t="shared" si="47"/>
        <v>-1.4657836644591566E-2</v>
      </c>
      <c r="AO132" s="14">
        <f t="shared" si="48"/>
        <v>-7.5046357615894344E-2</v>
      </c>
      <c r="AP132" s="14" t="str">
        <f t="shared" si="74"/>
        <v>-</v>
      </c>
      <c r="AQ132" s="14" t="str">
        <f t="shared" si="75"/>
        <v>-</v>
      </c>
      <c r="AR132" s="14" t="str">
        <f t="shared" si="76"/>
        <v>-</v>
      </c>
      <c r="AS132" s="14" t="str">
        <f t="shared" si="77"/>
        <v>-</v>
      </c>
      <c r="AT132" s="14" t="str">
        <f t="shared" si="78"/>
        <v>-</v>
      </c>
      <c r="AU132" s="14">
        <f t="shared" si="59"/>
        <v>3.9273090461950821E-2</v>
      </c>
      <c r="AV132" s="14">
        <f t="shared" si="60"/>
        <v>0.62976759301108975</v>
      </c>
      <c r="AW132" s="14">
        <f t="shared" si="61"/>
        <v>0.43272536157988811</v>
      </c>
      <c r="AX132" s="14">
        <f t="shared" si="62"/>
        <v>0.766793490272074</v>
      </c>
      <c r="AY132" s="14">
        <f t="shared" si="63"/>
        <v>0.11452755976373515</v>
      </c>
      <c r="BA132" s="14">
        <f t="shared" si="64"/>
        <v>-3.0171506564573098</v>
      </c>
      <c r="BB132" s="14">
        <f t="shared" si="65"/>
        <v>-0.52117542513592052</v>
      </c>
      <c r="BC132" s="14">
        <f t="shared" si="66"/>
        <v>-0.87137705475812766</v>
      </c>
      <c r="BD132" s="14">
        <f t="shared" si="67"/>
        <v>-0.31743414994964086</v>
      </c>
      <c r="BE132" s="14">
        <f t="shared" si="68"/>
        <v>-2.0120753925027675</v>
      </c>
      <c r="BG132" s="14">
        <f t="shared" si="69"/>
        <v>3.9273090461950821E-2</v>
      </c>
      <c r="BH132" s="14">
        <f t="shared" si="70"/>
        <v>0.62976759301108975</v>
      </c>
      <c r="BI132" s="14">
        <f t="shared" si="71"/>
        <v>0.43272536157988811</v>
      </c>
      <c r="BJ132" s="14">
        <f t="shared" si="72"/>
        <v>0.766793490272074</v>
      </c>
      <c r="BK132" s="14">
        <f t="shared" si="73"/>
        <v>0.11452755976373515</v>
      </c>
    </row>
    <row r="133" spans="1:63" x14ac:dyDescent="0.2">
      <c r="A133" s="1">
        <v>421</v>
      </c>
      <c r="B133" s="1">
        <v>435</v>
      </c>
      <c r="D133">
        <v>1823.9538</v>
      </c>
      <c r="E133" s="1">
        <v>13</v>
      </c>
      <c r="F133" t="s">
        <v>297</v>
      </c>
      <c r="G133" s="5">
        <v>0.25298683987094583</v>
      </c>
      <c r="H133" s="5">
        <v>0.30062710137544574</v>
      </c>
      <c r="I133" s="5">
        <v>0.35872915605365935</v>
      </c>
      <c r="J133" s="5">
        <v>0.38894659534725751</v>
      </c>
      <c r="K133" s="5">
        <v>0.43556486670062827</v>
      </c>
      <c r="M133" s="5">
        <v>0.25815622346748174</v>
      </c>
      <c r="N133" s="5">
        <v>0.30152869757174394</v>
      </c>
      <c r="O133" s="5">
        <v>0.36237688911529969</v>
      </c>
      <c r="P133" s="5">
        <v>0.38542299201901853</v>
      </c>
      <c r="Q133" s="5">
        <v>0.44788487009679057</v>
      </c>
      <c r="R133" s="1">
        <v>421</v>
      </c>
      <c r="S133" s="1">
        <v>435</v>
      </c>
      <c r="T133" s="7">
        <v>-5.1693835965359019E-3</v>
      </c>
      <c r="U133" s="7">
        <v>-9.0159619629815856E-4</v>
      </c>
      <c r="V133" s="7">
        <v>-3.6477330616402968E-3</v>
      </c>
      <c r="W133" s="7">
        <v>3.5236033282390338E-3</v>
      </c>
      <c r="X133" s="6">
        <v>-1.2320003396162339E-2</v>
      </c>
      <c r="Y133" s="1">
        <v>421</v>
      </c>
      <c r="Z133" s="1">
        <v>435</v>
      </c>
      <c r="AA133" s="5">
        <v>1.2269400577347597E-2</v>
      </c>
      <c r="AB133" s="5">
        <v>1.0178723042961453E-2</v>
      </c>
      <c r="AC133" s="5">
        <v>3.1929020207165904E-3</v>
      </c>
      <c r="AD133" s="5">
        <v>1.2594413312956359E-2</v>
      </c>
      <c r="AE133" s="5">
        <v>6.2340804890473767E-3</v>
      </c>
      <c r="AF133" s="5">
        <v>1.146748174562744E-2</v>
      </c>
      <c r="AG133" s="5">
        <v>9.8769740193581264E-3</v>
      </c>
      <c r="AH133" s="5">
        <v>7.9411614875191036E-3</v>
      </c>
      <c r="AI133" s="5">
        <v>3.4418407199864149E-3</v>
      </c>
      <c r="AJ133" s="5">
        <v>1.5603328239089827E-2</v>
      </c>
      <c r="AK133" s="14">
        <f t="shared" si="44"/>
        <v>-6.7201986754966719E-2</v>
      </c>
      <c r="AL133" s="14">
        <f t="shared" si="45"/>
        <v>-1.1720750551876061E-2</v>
      </c>
      <c r="AM133" s="14">
        <f t="shared" si="46"/>
        <v>-4.7420529801323857E-2</v>
      </c>
      <c r="AN133" s="14">
        <f t="shared" si="47"/>
        <v>4.580684326710744E-2</v>
      </c>
      <c r="AO133" s="14">
        <f t="shared" si="48"/>
        <v>-0.1601600441501104</v>
      </c>
      <c r="AP133" s="14" t="str">
        <f t="shared" si="74"/>
        <v>-</v>
      </c>
      <c r="AQ133" s="14" t="str">
        <f t="shared" si="75"/>
        <v>-</v>
      </c>
      <c r="AR133" s="14" t="str">
        <f t="shared" si="76"/>
        <v>-</v>
      </c>
      <c r="AS133" s="14" t="str">
        <f t="shared" si="77"/>
        <v>-</v>
      </c>
      <c r="AT133" s="14" t="str">
        <f t="shared" si="78"/>
        <v>-</v>
      </c>
      <c r="AU133" s="14">
        <f t="shared" si="59"/>
        <v>0.62217991418103813</v>
      </c>
      <c r="AV133" s="14">
        <f t="shared" si="60"/>
        <v>0.91763033387680581</v>
      </c>
      <c r="AW133" s="14">
        <f t="shared" si="61"/>
        <v>0.50137243432565626</v>
      </c>
      <c r="AX133" s="14">
        <f t="shared" si="62"/>
        <v>0.66451151371151773</v>
      </c>
      <c r="AY133" s="14">
        <f t="shared" si="63"/>
        <v>0.27294399513047723</v>
      </c>
      <c r="BA133" s="14">
        <f t="shared" si="64"/>
        <v>-0.53314214163544649</v>
      </c>
      <c r="BB133" s="14">
        <f t="shared" si="65"/>
        <v>-0.11010341393622654</v>
      </c>
      <c r="BC133" s="14">
        <f t="shared" si="66"/>
        <v>-0.73817629214529557</v>
      </c>
      <c r="BD133" s="14">
        <f t="shared" si="67"/>
        <v>0.46744376618373373</v>
      </c>
      <c r="BE133" s="14">
        <f t="shared" si="68"/>
        <v>-1.2699738478437912</v>
      </c>
      <c r="BG133" s="14">
        <f t="shared" si="69"/>
        <v>0.62217991418103813</v>
      </c>
      <c r="BH133" s="14">
        <f t="shared" si="70"/>
        <v>0.91763033387680581</v>
      </c>
      <c r="BI133" s="14">
        <f t="shared" si="71"/>
        <v>0.50137243432565626</v>
      </c>
      <c r="BJ133" s="14">
        <f t="shared" si="72"/>
        <v>0.66451151371151773</v>
      </c>
      <c r="BK133" s="14">
        <f t="shared" si="73"/>
        <v>0.27294399513047723</v>
      </c>
    </row>
    <row r="134" spans="1:63" x14ac:dyDescent="0.2">
      <c r="A134" s="1">
        <v>457</v>
      </c>
      <c r="B134" s="1">
        <v>466</v>
      </c>
      <c r="D134">
        <v>1323.6651999999999</v>
      </c>
      <c r="E134" s="1">
        <v>9</v>
      </c>
      <c r="F134" t="s">
        <v>221</v>
      </c>
      <c r="G134" s="5">
        <v>3.244027471179789E-2</v>
      </c>
      <c r="H134" s="5">
        <v>3.6188251165072356E-2</v>
      </c>
      <c r="I134" s="5">
        <v>4.556965906303654E-2</v>
      </c>
      <c r="J134" s="5">
        <v>5.2571866568555316E-2</v>
      </c>
      <c r="K134" s="5">
        <v>0.11351140544518026</v>
      </c>
      <c r="M134" s="5">
        <v>3.7106573460878096E-2</v>
      </c>
      <c r="N134" s="5">
        <v>4.0679175864606322E-2</v>
      </c>
      <c r="O134" s="5">
        <v>4.2105469708118716E-2</v>
      </c>
      <c r="P134" s="5">
        <v>6.1975840078489081E-2</v>
      </c>
      <c r="Q134" s="5">
        <v>0.12337478538140788</v>
      </c>
      <c r="R134" s="1">
        <v>457</v>
      </c>
      <c r="S134" s="1">
        <v>466</v>
      </c>
      <c r="T134" s="7">
        <v>-4.666298749080206E-3</v>
      </c>
      <c r="U134" s="7">
        <v>-4.4909246995339719E-3</v>
      </c>
      <c r="V134" s="7">
        <v>3.4641893549178277E-3</v>
      </c>
      <c r="W134" s="7">
        <v>-9.4039735099337701E-3</v>
      </c>
      <c r="X134" s="6">
        <v>-9.8633799362276182E-3</v>
      </c>
      <c r="Y134" s="1">
        <v>457</v>
      </c>
      <c r="Z134" s="1">
        <v>466</v>
      </c>
      <c r="AA134" s="5">
        <v>6.3792003924454249E-3</v>
      </c>
      <c r="AB134" s="5">
        <v>6.0094432180524899E-3</v>
      </c>
      <c r="AC134" s="5">
        <v>5.7404954623497678E-3</v>
      </c>
      <c r="AD134" s="5">
        <v>4.2687024773117484E-3</v>
      </c>
      <c r="AE134" s="5">
        <v>6.6196958547951922E-3</v>
      </c>
      <c r="AF134" s="5">
        <v>3.8153053715967622E-3</v>
      </c>
      <c r="AG134" s="5">
        <v>7.8283051263183714E-3</v>
      </c>
      <c r="AH134" s="5">
        <v>1.0233259749816041E-2</v>
      </c>
      <c r="AI134" s="5">
        <v>4.5699043414275196E-3</v>
      </c>
      <c r="AJ134" s="5">
        <v>1.1847927397596271E-2</v>
      </c>
      <c r="AK134" s="14">
        <f t="shared" si="44"/>
        <v>-4.1996688741721855E-2</v>
      </c>
      <c r="AL134" s="14">
        <f t="shared" si="45"/>
        <v>-4.0418322295805748E-2</v>
      </c>
      <c r="AM134" s="14">
        <f t="shared" si="46"/>
        <v>3.1177704194260449E-2</v>
      </c>
      <c r="AN134" s="14">
        <f t="shared" si="47"/>
        <v>-8.4635761589403932E-2</v>
      </c>
      <c r="AO134" s="14">
        <f t="shared" si="48"/>
        <v>-8.8770419426048561E-2</v>
      </c>
      <c r="AP134" s="14" t="str">
        <f t="shared" si="74"/>
        <v>-</v>
      </c>
      <c r="AQ134" s="14" t="str">
        <f t="shared" si="75"/>
        <v>-</v>
      </c>
      <c r="AR134" s="14" t="str">
        <f t="shared" si="76"/>
        <v>-</v>
      </c>
      <c r="AS134" s="14" t="str">
        <f t="shared" si="77"/>
        <v>-</v>
      </c>
      <c r="AT134" s="14" t="str">
        <f t="shared" si="78"/>
        <v>-</v>
      </c>
      <c r="AU134" s="14">
        <f t="shared" si="59"/>
        <v>0.33802177452424087</v>
      </c>
      <c r="AV134" s="14">
        <f t="shared" si="60"/>
        <v>0.4746743313149191</v>
      </c>
      <c r="AW134" s="14">
        <f t="shared" si="61"/>
        <v>0.63602424413271597</v>
      </c>
      <c r="AX134" s="14">
        <f t="shared" si="62"/>
        <v>5.975441991768516E-2</v>
      </c>
      <c r="AY134" s="14">
        <f t="shared" si="63"/>
        <v>0.27656714318569159</v>
      </c>
      <c r="BA134" s="14">
        <f t="shared" si="64"/>
        <v>-1.0873367530146358</v>
      </c>
      <c r="BB134" s="14">
        <f t="shared" si="65"/>
        <v>-0.78818171453063801</v>
      </c>
      <c r="BC134" s="14">
        <f t="shared" si="66"/>
        <v>0.51137327848463121</v>
      </c>
      <c r="BD134" s="14">
        <f t="shared" si="67"/>
        <v>-2.6046608281497705</v>
      </c>
      <c r="BE134" s="14">
        <f t="shared" si="68"/>
        <v>-1.2587773994772931</v>
      </c>
      <c r="BG134" s="14">
        <f t="shared" si="69"/>
        <v>0.33802177452424087</v>
      </c>
      <c r="BH134" s="14">
        <f t="shared" si="70"/>
        <v>0.4746743313149191</v>
      </c>
      <c r="BI134" s="14">
        <f t="shared" si="71"/>
        <v>0.63602424413271597</v>
      </c>
      <c r="BJ134" s="14">
        <f t="shared" si="72"/>
        <v>5.975441991768516E-2</v>
      </c>
      <c r="BK134" s="14">
        <f t="shared" si="73"/>
        <v>0.27656714318569159</v>
      </c>
    </row>
    <row r="135" spans="1:63" x14ac:dyDescent="0.2">
      <c r="A135" s="1">
        <v>467</v>
      </c>
      <c r="B135" s="1">
        <v>476</v>
      </c>
      <c r="D135">
        <v>1305.5594000000001</v>
      </c>
      <c r="E135" s="1">
        <v>9</v>
      </c>
      <c r="F135" t="s">
        <v>296</v>
      </c>
      <c r="G135" s="5">
        <v>4.7259381898454744E-2</v>
      </c>
      <c r="H135" s="5">
        <v>5.2342040716212901E-2</v>
      </c>
      <c r="I135" s="5">
        <v>7.4253985773853309E-2</v>
      </c>
      <c r="J135" s="5">
        <v>0.17573375030659799</v>
      </c>
      <c r="K135" s="5">
        <v>0.35305825361785625</v>
      </c>
      <c r="M135" s="5">
        <v>6.1285258768702479E-2</v>
      </c>
      <c r="N135" s="5">
        <v>5.7592715231788084E-2</v>
      </c>
      <c r="O135" s="5">
        <v>8.1304022565611964E-2</v>
      </c>
      <c r="P135" s="5">
        <v>0.1849253127299485</v>
      </c>
      <c r="Q135" s="5">
        <v>0.35857812116752519</v>
      </c>
      <c r="R135" s="1">
        <v>467</v>
      </c>
      <c r="S135" s="1">
        <v>476</v>
      </c>
      <c r="T135" s="7">
        <v>-1.4025876870247731E-2</v>
      </c>
      <c r="U135" s="7">
        <v>-5.2506745155751801E-3</v>
      </c>
      <c r="V135" s="7">
        <v>-7.0500367917586508E-3</v>
      </c>
      <c r="W135" s="7">
        <v>-9.1915624233505043E-3</v>
      </c>
      <c r="X135" s="6">
        <v>-5.5198675496689106E-3</v>
      </c>
      <c r="Y135" s="1">
        <v>467</v>
      </c>
      <c r="Z135" s="1">
        <v>476</v>
      </c>
      <c r="AA135" s="5">
        <v>4.6806475349521707E-3</v>
      </c>
      <c r="AB135" s="5">
        <v>3.076158940397351E-3</v>
      </c>
      <c r="AC135" s="5">
        <v>7.7640421878832477E-3</v>
      </c>
      <c r="AD135" s="5">
        <v>3.2241844493500122E-3</v>
      </c>
      <c r="AE135" s="5">
        <v>3.8691439784155016E-3</v>
      </c>
      <c r="AF135" s="5">
        <v>1.2131714495952906E-2</v>
      </c>
      <c r="AG135" s="5">
        <v>1.1805248957566835E-3</v>
      </c>
      <c r="AH135" s="5">
        <v>4.7656364974245765E-3</v>
      </c>
      <c r="AI135" s="5">
        <v>1.1073092960510178E-3</v>
      </c>
      <c r="AJ135" s="5">
        <v>2.6611479028697572E-3</v>
      </c>
      <c r="AK135" s="14">
        <f t="shared" si="44"/>
        <v>-0.12623289183222958</v>
      </c>
      <c r="AL135" s="14">
        <f t="shared" si="45"/>
        <v>-4.7256070640176617E-2</v>
      </c>
      <c r="AM135" s="14">
        <f t="shared" si="46"/>
        <v>-6.3450331125827861E-2</v>
      </c>
      <c r="AN135" s="14">
        <f t="shared" si="47"/>
        <v>-8.2724061810154542E-2</v>
      </c>
      <c r="AO135" s="14">
        <f t="shared" si="48"/>
        <v>-4.9678807947020197E-2</v>
      </c>
      <c r="AP135" s="14" t="str">
        <f t="shared" si="74"/>
        <v>-</v>
      </c>
      <c r="AQ135" s="14" t="str">
        <f t="shared" si="75"/>
        <v>-</v>
      </c>
      <c r="AR135" s="14" t="str">
        <f t="shared" si="76"/>
        <v>-</v>
      </c>
      <c r="AS135" s="14" t="str">
        <f t="shared" si="77"/>
        <v>-</v>
      </c>
      <c r="AT135" s="14" t="str">
        <f t="shared" si="78"/>
        <v>-</v>
      </c>
      <c r="AU135" s="14">
        <f t="shared" si="59"/>
        <v>0.1351039283492399</v>
      </c>
      <c r="AV135" s="14">
        <f t="shared" si="60"/>
        <v>5.084170689065292E-2</v>
      </c>
      <c r="AW135" s="14">
        <f t="shared" si="61"/>
        <v>0.25118281474543697</v>
      </c>
      <c r="AX135" s="14">
        <f t="shared" si="62"/>
        <v>9.5181636119281657E-3</v>
      </c>
      <c r="AY135" s="14">
        <f t="shared" si="63"/>
        <v>0.11145666776344115</v>
      </c>
      <c r="BA135" s="14">
        <f t="shared" si="64"/>
        <v>-1.8682525941476631</v>
      </c>
      <c r="BB135" s="14">
        <f t="shared" si="65"/>
        <v>-2.7601516860752988</v>
      </c>
      <c r="BC135" s="14">
        <f t="shared" si="66"/>
        <v>-1.3404012721132135</v>
      </c>
      <c r="BD135" s="14">
        <f t="shared" si="67"/>
        <v>-4.6700215998767307</v>
      </c>
      <c r="BE135" s="14">
        <f t="shared" si="68"/>
        <v>-2.0359422590670442</v>
      </c>
      <c r="BG135" s="14">
        <f t="shared" si="69"/>
        <v>0.1351039283492399</v>
      </c>
      <c r="BH135" s="14">
        <f t="shared" si="70"/>
        <v>5.084170689065292E-2</v>
      </c>
      <c r="BI135" s="14">
        <f t="shared" si="71"/>
        <v>0.25118281474543697</v>
      </c>
      <c r="BJ135" s="14">
        <f t="shared" si="72"/>
        <v>9.5181636119281657E-3</v>
      </c>
      <c r="BK135" s="14">
        <f t="shared" si="73"/>
        <v>0.11145666776344115</v>
      </c>
    </row>
    <row r="136" spans="1:63" x14ac:dyDescent="0.2">
      <c r="A136" s="1">
        <v>477</v>
      </c>
      <c r="B136" s="1">
        <v>486</v>
      </c>
      <c r="D136">
        <v>1160.6456000000001</v>
      </c>
      <c r="E136" s="1">
        <v>9</v>
      </c>
      <c r="F136" t="s">
        <v>295</v>
      </c>
      <c r="G136" s="5">
        <v>2.2977679666421388E-2</v>
      </c>
      <c r="H136" s="5">
        <v>3.9304635761589407E-2</v>
      </c>
      <c r="I136" s="5">
        <v>3.4038631346578363E-2</v>
      </c>
      <c r="J136" s="5">
        <v>5.4667525141035081E-2</v>
      </c>
      <c r="K136" s="5">
        <v>0.14606033848417954</v>
      </c>
      <c r="M136" s="5">
        <v>3.8764655383860681E-2</v>
      </c>
      <c r="N136" s="5">
        <v>3.7447633063527108E-2</v>
      </c>
      <c r="O136" s="5">
        <v>3.0768334559725292E-2</v>
      </c>
      <c r="P136" s="5">
        <v>5.558633799362276E-2</v>
      </c>
      <c r="Q136" s="5">
        <v>0.14569720382634291</v>
      </c>
      <c r="R136" s="1">
        <v>477</v>
      </c>
      <c r="S136" s="1">
        <v>486</v>
      </c>
      <c r="T136" s="7">
        <v>-1.5786975717439294E-2</v>
      </c>
      <c r="U136" s="7">
        <v>1.8570026980622993E-3</v>
      </c>
      <c r="V136" s="7">
        <v>3.2702967868530738E-3</v>
      </c>
      <c r="W136" s="7">
        <v>-9.1881285258768673E-4</v>
      </c>
      <c r="X136" s="6">
        <v>3.6313465783664354E-4</v>
      </c>
      <c r="Y136" s="1">
        <v>477</v>
      </c>
      <c r="Z136" s="1">
        <v>486</v>
      </c>
      <c r="AA136" s="5">
        <v>4.3527103262202601E-3</v>
      </c>
      <c r="AB136" s="5">
        <v>1.5576158940397352E-2</v>
      </c>
      <c r="AC136" s="5">
        <v>7.1501103752759382E-3</v>
      </c>
      <c r="AD136" s="5">
        <v>7.9206524405199905E-3</v>
      </c>
      <c r="AE136" s="5">
        <v>4.6434878587196466E-3</v>
      </c>
      <c r="AF136" s="5">
        <v>7.8502575423105223E-3</v>
      </c>
      <c r="AG136" s="5">
        <v>1.5668383615403483E-2</v>
      </c>
      <c r="AH136" s="5">
        <v>5.7992396369879818E-3</v>
      </c>
      <c r="AI136" s="5">
        <v>5.2940887907775326E-3</v>
      </c>
      <c r="AJ136" s="5">
        <v>9.3170223203335768E-3</v>
      </c>
      <c r="AK136" s="14">
        <f t="shared" si="44"/>
        <v>-0.14208278145695363</v>
      </c>
      <c r="AL136" s="14">
        <f t="shared" si="45"/>
        <v>1.6713024282560694E-2</v>
      </c>
      <c r="AM136" s="14">
        <f t="shared" si="46"/>
        <v>2.9432671081677665E-2</v>
      </c>
      <c r="AN136" s="14">
        <f t="shared" si="47"/>
        <v>-8.2693156732891807E-3</v>
      </c>
      <c r="AO136" s="14">
        <f t="shared" si="48"/>
        <v>3.2682119205297917E-3</v>
      </c>
      <c r="AP136" s="14" t="str">
        <f t="shared" si="74"/>
        <v>-</v>
      </c>
      <c r="AQ136" s="14" t="str">
        <f t="shared" si="75"/>
        <v>-</v>
      </c>
      <c r="AR136" s="14" t="str">
        <f t="shared" si="76"/>
        <v>-</v>
      </c>
      <c r="AS136" s="14" t="str">
        <f t="shared" si="77"/>
        <v>-</v>
      </c>
      <c r="AT136" s="14" t="str">
        <f t="shared" si="78"/>
        <v>-</v>
      </c>
      <c r="AU136" s="14">
        <f t="shared" si="59"/>
        <v>3.816791352148427E-2</v>
      </c>
      <c r="AV136" s="14">
        <f t="shared" si="60"/>
        <v>0.89129184389506566</v>
      </c>
      <c r="AW136" s="14">
        <f t="shared" si="61"/>
        <v>0.57165809660973044</v>
      </c>
      <c r="AX136" s="14">
        <f t="shared" si="62"/>
        <v>0.87544008592382161</v>
      </c>
      <c r="AY136" s="14">
        <f t="shared" si="63"/>
        <v>0.95471991945392853</v>
      </c>
      <c r="BA136" s="14">
        <f t="shared" si="64"/>
        <v>-3.046251784569924</v>
      </c>
      <c r="BB136" s="14">
        <f t="shared" si="65"/>
        <v>0.14558348030774412</v>
      </c>
      <c r="BC136" s="14">
        <f t="shared" si="66"/>
        <v>0.61526819821008061</v>
      </c>
      <c r="BD136" s="14">
        <f t="shared" si="67"/>
        <v>-0.16704389551426768</v>
      </c>
      <c r="BE136" s="14">
        <f t="shared" si="68"/>
        <v>6.0419346879414061E-2</v>
      </c>
      <c r="BG136" s="14">
        <f t="shared" si="69"/>
        <v>3.816791352148427E-2</v>
      </c>
      <c r="BH136" s="14">
        <f t="shared" si="70"/>
        <v>0.89129184389506566</v>
      </c>
      <c r="BI136" s="14">
        <f t="shared" si="71"/>
        <v>0.57165809660973044</v>
      </c>
      <c r="BJ136" s="14">
        <f t="shared" si="72"/>
        <v>0.87544008592382161</v>
      </c>
      <c r="BK136" s="14">
        <f t="shared" si="73"/>
        <v>0.95471991945392853</v>
      </c>
    </row>
    <row r="137" spans="1:63" x14ac:dyDescent="0.2">
      <c r="A137" s="1">
        <v>487</v>
      </c>
      <c r="B137" s="1">
        <v>495</v>
      </c>
      <c r="D137">
        <v>1140.5935999999999</v>
      </c>
      <c r="E137" s="1">
        <v>8</v>
      </c>
      <c r="F137" t="s">
        <v>240</v>
      </c>
      <c r="G137" s="5">
        <v>1.7043322295805741E-2</v>
      </c>
      <c r="H137" s="5">
        <v>2.4212058498896249E-2</v>
      </c>
      <c r="I137" s="5">
        <v>2.0452676600441502E-2</v>
      </c>
      <c r="J137" s="5">
        <v>1.6733995584988962E-2</v>
      </c>
      <c r="K137" s="5">
        <v>3.1489790286975718E-2</v>
      </c>
      <c r="M137" s="5">
        <v>2.4509795805739514E-2</v>
      </c>
      <c r="N137" s="5">
        <v>2.0010347682119203E-2</v>
      </c>
      <c r="O137" s="5">
        <v>2.0337886313465784E-2</v>
      </c>
      <c r="P137" s="5">
        <v>2.4655905077262692E-2</v>
      </c>
      <c r="Q137" s="5">
        <v>3.3524006622516554E-2</v>
      </c>
      <c r="R137" s="1">
        <v>487</v>
      </c>
      <c r="S137" s="1">
        <v>495</v>
      </c>
      <c r="T137" s="7">
        <v>-7.4664735099337744E-3</v>
      </c>
      <c r="U137" s="7">
        <v>4.2017108167770427E-3</v>
      </c>
      <c r="V137" s="7">
        <v>1.1479028697571735E-4</v>
      </c>
      <c r="W137" s="7">
        <v>-7.92190949227373E-3</v>
      </c>
      <c r="X137" s="6">
        <v>-2.0342163355408396E-3</v>
      </c>
      <c r="Y137" s="1">
        <v>487</v>
      </c>
      <c r="Z137" s="1">
        <v>495</v>
      </c>
      <c r="AA137" s="5">
        <v>6.9650938189845472E-3</v>
      </c>
      <c r="AB137" s="5">
        <v>5.6459713024282557E-3</v>
      </c>
      <c r="AC137" s="5">
        <v>1.7059878587196466E-3</v>
      </c>
      <c r="AD137" s="5">
        <v>2.2062637969094922E-2</v>
      </c>
      <c r="AE137" s="5">
        <v>5.785733995584989E-3</v>
      </c>
      <c r="AF137" s="5">
        <v>9.9674392935982341E-3</v>
      </c>
      <c r="AG137" s="5">
        <v>2.6673565121412804E-3</v>
      </c>
      <c r="AH137" s="5">
        <v>1.3411975717439295E-3</v>
      </c>
      <c r="AI137" s="5">
        <v>4.60582229580574E-3</v>
      </c>
      <c r="AJ137" s="5">
        <v>7.3187086092715231E-3</v>
      </c>
      <c r="AK137" s="14">
        <f t="shared" ref="AK137:AK155" si="79">T137*$E137</f>
        <v>-5.9731788079470195E-2</v>
      </c>
      <c r="AL137" s="14">
        <f t="shared" ref="AL137:AL155" si="80">U137*$E137</f>
        <v>3.3613686534216342E-2</v>
      </c>
      <c r="AM137" s="14">
        <f t="shared" ref="AM137:AM155" si="81">V137*$E137</f>
        <v>9.183222958057388E-4</v>
      </c>
      <c r="AN137" s="14">
        <f t="shared" ref="AN137:AN155" si="82">W137*$E137</f>
        <v>-6.337527593818984E-2</v>
      </c>
      <c r="AO137" s="14">
        <f t="shared" ref="AO137:AO155" si="83">X137*$E137</f>
        <v>-1.6273730684326717E-2</v>
      </c>
      <c r="AP137" s="14" t="str">
        <f t="shared" si="74"/>
        <v>-</v>
      </c>
      <c r="AQ137" s="14" t="str">
        <f t="shared" si="75"/>
        <v>-</v>
      </c>
      <c r="AR137" s="14" t="str">
        <f t="shared" si="76"/>
        <v>-</v>
      </c>
      <c r="AS137" s="14" t="str">
        <f t="shared" si="77"/>
        <v>-</v>
      </c>
      <c r="AT137" s="14" t="str">
        <f t="shared" si="78"/>
        <v>-</v>
      </c>
      <c r="AU137" s="14">
        <f t="shared" si="59"/>
        <v>0.3474869249964172</v>
      </c>
      <c r="AV137" s="14">
        <f t="shared" si="60"/>
        <v>0.30858904329053566</v>
      </c>
      <c r="AW137" s="14">
        <f t="shared" si="61"/>
        <v>0.93140464306048898</v>
      </c>
      <c r="AX137" s="14">
        <f t="shared" si="62"/>
        <v>0.57554045661760522</v>
      </c>
      <c r="AY137" s="14">
        <f t="shared" si="63"/>
        <v>0.72486675562973857</v>
      </c>
      <c r="BA137" s="14">
        <f t="shared" si="64"/>
        <v>-1.0635240438906024</v>
      </c>
      <c r="BB137" s="14">
        <f t="shared" si="65"/>
        <v>1.1654676956039196</v>
      </c>
      <c r="BC137" s="14">
        <f t="shared" si="66"/>
        <v>9.1620350247768156E-2</v>
      </c>
      <c r="BD137" s="14">
        <f t="shared" si="67"/>
        <v>-0.6087933999740659</v>
      </c>
      <c r="BE137" s="14">
        <f t="shared" si="68"/>
        <v>-0.3776615580896624</v>
      </c>
      <c r="BG137" s="14">
        <f t="shared" si="69"/>
        <v>0.3474869249964172</v>
      </c>
      <c r="BH137" s="14">
        <f t="shared" si="70"/>
        <v>0.30858904329053566</v>
      </c>
      <c r="BI137" s="14">
        <f t="shared" si="71"/>
        <v>0.93140464306048898</v>
      </c>
      <c r="BJ137" s="14">
        <f t="shared" si="72"/>
        <v>0.57554045661760522</v>
      </c>
      <c r="BK137" s="14">
        <f t="shared" si="73"/>
        <v>0.72486675562973857</v>
      </c>
    </row>
    <row r="138" spans="1:63" x14ac:dyDescent="0.2">
      <c r="A138" s="1">
        <v>487</v>
      </c>
      <c r="B138" s="1">
        <v>498</v>
      </c>
      <c r="D138">
        <v>1500.7039</v>
      </c>
      <c r="E138" s="1">
        <v>11</v>
      </c>
      <c r="F138" t="s">
        <v>294</v>
      </c>
      <c r="G138" s="5">
        <v>1.5089403973509932E-2</v>
      </c>
      <c r="H138" s="5">
        <v>1.6760284968894239E-2</v>
      </c>
      <c r="I138" s="5">
        <v>2.7361529199277545E-2</v>
      </c>
      <c r="J138" s="5">
        <v>5.8698073449729077E-2</v>
      </c>
      <c r="K138" s="5">
        <v>0.15736965683323298</v>
      </c>
      <c r="M138" s="5">
        <v>1.7479630744531405E-2</v>
      </c>
      <c r="N138" s="5">
        <v>2.1251856311458962E-2</v>
      </c>
      <c r="O138" s="5">
        <v>2.5603351394742117E-2</v>
      </c>
      <c r="P138" s="5">
        <v>6.8452237607866742E-2</v>
      </c>
      <c r="Q138" s="5">
        <v>0.16097511539233395</v>
      </c>
      <c r="R138" s="1">
        <v>487</v>
      </c>
      <c r="S138" s="1">
        <v>498</v>
      </c>
      <c r="T138" s="7">
        <v>-2.3902267710214737E-3</v>
      </c>
      <c r="U138" s="7">
        <v>-4.491571342564722E-3</v>
      </c>
      <c r="V138" s="7">
        <v>1.758177804535424E-3</v>
      </c>
      <c r="W138" s="7">
        <v>-9.7541641581376688E-3</v>
      </c>
      <c r="X138" s="6">
        <v>-3.6054585591009506E-3</v>
      </c>
      <c r="Y138" s="1">
        <v>487</v>
      </c>
      <c r="Z138" s="1">
        <v>498</v>
      </c>
      <c r="AA138" s="5">
        <v>1.6818181818181821E-3</v>
      </c>
      <c r="AB138" s="5">
        <v>2.2367047963074448E-3</v>
      </c>
      <c r="AC138" s="5">
        <v>6.6473008227975108E-3</v>
      </c>
      <c r="AD138" s="5">
        <v>4.3683523981537225E-3</v>
      </c>
      <c r="AE138" s="5">
        <v>9.181115793698574E-3</v>
      </c>
      <c r="AF138" s="5">
        <v>4.7373068432671082E-3</v>
      </c>
      <c r="AG138" s="5">
        <v>2.4045755568934371E-3</v>
      </c>
      <c r="AH138" s="5">
        <v>8.2168372466385718E-3</v>
      </c>
      <c r="AI138" s="5">
        <v>3.8988561107766405E-3</v>
      </c>
      <c r="AJ138" s="5">
        <v>1.0379289584587599E-2</v>
      </c>
      <c r="AK138" s="14">
        <f t="shared" si="79"/>
        <v>-2.629249448123621E-2</v>
      </c>
      <c r="AL138" s="14">
        <f t="shared" si="80"/>
        <v>-4.9407284768211941E-2</v>
      </c>
      <c r="AM138" s="14">
        <f t="shared" si="81"/>
        <v>1.9339955849889665E-2</v>
      </c>
      <c r="AN138" s="14">
        <f t="shared" si="82"/>
        <v>-0.10729580573951436</v>
      </c>
      <c r="AO138" s="14">
        <f t="shared" si="83"/>
        <v>-3.9660044150110457E-2</v>
      </c>
      <c r="AP138" s="14" t="str">
        <f>IF((IF(ABS(T138)&gt;$AP$3,1,0))+(IF(ABS(AK138)&gt;$AQ$3,1,0))+((IF(AU138&lt;$AR$3,1,0)))=3,"+","-")</f>
        <v>-</v>
      </c>
      <c r="AQ138" s="14" t="str">
        <f t="shared" si="75"/>
        <v>-</v>
      </c>
      <c r="AR138" s="14" t="str">
        <f t="shared" si="76"/>
        <v>-</v>
      </c>
      <c r="AS138" s="14" t="str">
        <f t="shared" si="77"/>
        <v>-</v>
      </c>
      <c r="AT138" s="14" t="str">
        <f t="shared" si="78"/>
        <v>-</v>
      </c>
      <c r="AU138" s="14">
        <f t="shared" si="59"/>
        <v>0.45646157874969573</v>
      </c>
      <c r="AV138" s="14">
        <f t="shared" si="60"/>
        <v>7.6910528624433913E-2</v>
      </c>
      <c r="AW138" s="14">
        <f t="shared" si="61"/>
        <v>0.78755918674656145</v>
      </c>
      <c r="AX138" s="14">
        <f t="shared" si="62"/>
        <v>4.4768879204477439E-2</v>
      </c>
      <c r="AY138" s="14">
        <f t="shared" si="63"/>
        <v>0.67558567824168847</v>
      </c>
      <c r="BA138" s="14">
        <f t="shared" si="64"/>
        <v>-0.82355395183199964</v>
      </c>
      <c r="BB138" s="14">
        <f t="shared" si="65"/>
        <v>-2.3689300574048113</v>
      </c>
      <c r="BC138" s="14">
        <f t="shared" si="66"/>
        <v>0.28813164460058988</v>
      </c>
      <c r="BD138" s="14">
        <f t="shared" si="67"/>
        <v>-2.8854104093404067</v>
      </c>
      <c r="BE138" s="14">
        <f t="shared" si="68"/>
        <v>-0.4506558686923714</v>
      </c>
      <c r="BG138" s="14">
        <f t="shared" si="69"/>
        <v>0.45646157874969573</v>
      </c>
      <c r="BH138" s="14">
        <f t="shared" si="70"/>
        <v>7.6910528624433913E-2</v>
      </c>
      <c r="BI138" s="14">
        <f t="shared" si="71"/>
        <v>0.78755918674656145</v>
      </c>
      <c r="BJ138" s="14">
        <f t="shared" si="72"/>
        <v>4.4768879204477439E-2</v>
      </c>
      <c r="BK138" s="14">
        <f t="shared" si="73"/>
        <v>0.67558567824168847</v>
      </c>
    </row>
    <row r="139" spans="1:63" x14ac:dyDescent="0.2">
      <c r="A139" s="1">
        <v>496</v>
      </c>
      <c r="B139" s="1">
        <v>507</v>
      </c>
      <c r="D139">
        <v>1528.6695999999999</v>
      </c>
      <c r="E139" s="1">
        <v>11</v>
      </c>
      <c r="F139" t="s">
        <v>293</v>
      </c>
      <c r="G139" s="5">
        <v>0.16522697170379289</v>
      </c>
      <c r="H139" s="5">
        <v>0.27567148304234396</v>
      </c>
      <c r="I139" s="5">
        <v>0.4510853903271122</v>
      </c>
      <c r="J139" s="5">
        <v>0.53679440096327513</v>
      </c>
      <c r="K139" s="5">
        <v>0.5452628938390528</v>
      </c>
      <c r="M139" s="5">
        <v>0.18231908488862131</v>
      </c>
      <c r="N139" s="5">
        <v>0.27138009231386712</v>
      </c>
      <c r="O139" s="5">
        <v>0.4462834637768413</v>
      </c>
      <c r="P139" s="5">
        <v>0.53071272325908081</v>
      </c>
      <c r="Q139" s="5">
        <v>0.54405458559100939</v>
      </c>
      <c r="R139" s="1">
        <v>496</v>
      </c>
      <c r="S139" s="1">
        <v>507</v>
      </c>
      <c r="T139" s="7">
        <v>-1.7092113184828409E-2</v>
      </c>
      <c r="U139" s="7">
        <v>4.2913907284768352E-3</v>
      </c>
      <c r="V139" s="7">
        <v>4.8019265502709553E-3</v>
      </c>
      <c r="W139" s="7">
        <v>6.0816777041943102E-3</v>
      </c>
      <c r="X139" s="6">
        <v>1.2083082480433582E-3</v>
      </c>
      <c r="Y139" s="1">
        <v>496</v>
      </c>
      <c r="Z139" s="1">
        <v>507</v>
      </c>
      <c r="AA139" s="5">
        <v>6.709612683122616E-3</v>
      </c>
      <c r="AB139" s="5">
        <v>1.1838952438290187E-2</v>
      </c>
      <c r="AC139" s="5">
        <v>9.1123820991370653E-3</v>
      </c>
      <c r="AD139" s="5">
        <v>7.7947019867549662E-3</v>
      </c>
      <c r="AE139" s="5">
        <v>9.7380092313867142E-3</v>
      </c>
      <c r="AF139" s="5">
        <v>1.2923339353802929E-2</v>
      </c>
      <c r="AG139" s="5">
        <v>1.413907284768212E-2</v>
      </c>
      <c r="AH139" s="5">
        <v>1.5914509331727875E-2</v>
      </c>
      <c r="AI139" s="5">
        <v>6.5570941200080272E-3</v>
      </c>
      <c r="AJ139" s="5">
        <v>2.6334537427252658E-3</v>
      </c>
      <c r="AK139" s="14">
        <f t="shared" si="79"/>
        <v>-0.18801324503311251</v>
      </c>
      <c r="AL139" s="14">
        <f t="shared" si="80"/>
        <v>4.7205298013245189E-2</v>
      </c>
      <c r="AM139" s="14">
        <f t="shared" si="81"/>
        <v>5.2821192052980512E-2</v>
      </c>
      <c r="AN139" s="14">
        <f t="shared" si="82"/>
        <v>6.6898454746137412E-2</v>
      </c>
      <c r="AO139" s="14">
        <f t="shared" si="83"/>
        <v>1.329139072847694E-2</v>
      </c>
      <c r="AP139" s="14" t="str">
        <f t="shared" ref="AP139:AP155" si="84">IF((IF(ABS(T139)&gt;$AP$3,1,0))+(IF(ABS(AK139)&gt;$AQ$3,1,0))+((IF(AU139&lt;$AR$3,1,0)))=3,"+","-")</f>
        <v>-</v>
      </c>
      <c r="AQ139" s="14" t="str">
        <f t="shared" si="75"/>
        <v>-</v>
      </c>
      <c r="AR139" s="14" t="str">
        <f t="shared" si="76"/>
        <v>-</v>
      </c>
      <c r="AS139" s="14" t="str">
        <f t="shared" si="77"/>
        <v>-</v>
      </c>
      <c r="AT139" s="14" t="str">
        <f t="shared" si="78"/>
        <v>-</v>
      </c>
      <c r="AU139" s="14">
        <f t="shared" si="59"/>
        <v>0.11181916605120643</v>
      </c>
      <c r="AV139" s="14">
        <f t="shared" si="60"/>
        <v>0.70751678329683609</v>
      </c>
      <c r="AW139" s="14">
        <f t="shared" si="61"/>
        <v>0.67368113608330027</v>
      </c>
      <c r="AX139" s="14">
        <f t="shared" si="62"/>
        <v>0.3594882369521733</v>
      </c>
      <c r="AY139" s="14">
        <f t="shared" si="63"/>
        <v>0.8457820918294221</v>
      </c>
      <c r="BA139" s="14">
        <f t="shared" si="64"/>
        <v>-2.0330875911952369</v>
      </c>
      <c r="BB139" s="14">
        <f t="shared" si="65"/>
        <v>0.40306200305438744</v>
      </c>
      <c r="BC139" s="14">
        <f t="shared" si="66"/>
        <v>0.45353218535102346</v>
      </c>
      <c r="BD139" s="14">
        <f t="shared" si="67"/>
        <v>1.0341510685867663</v>
      </c>
      <c r="BE139" s="14">
        <f t="shared" si="68"/>
        <v>0.20746339998840713</v>
      </c>
      <c r="BG139" s="14">
        <f t="shared" si="69"/>
        <v>0.11181916605120643</v>
      </c>
      <c r="BH139" s="14">
        <f t="shared" si="70"/>
        <v>0.70751678329683609</v>
      </c>
      <c r="BI139" s="14">
        <f t="shared" si="71"/>
        <v>0.67368113608330027</v>
      </c>
      <c r="BJ139" s="14">
        <f t="shared" si="72"/>
        <v>0.3594882369521733</v>
      </c>
      <c r="BK139" s="14">
        <f t="shared" si="73"/>
        <v>0.8457820918294221</v>
      </c>
    </row>
    <row r="140" spans="1:63" x14ac:dyDescent="0.2">
      <c r="A140" s="1">
        <v>508</v>
      </c>
      <c r="B140" s="1">
        <v>520</v>
      </c>
      <c r="D140">
        <v>1669.8543999999999</v>
      </c>
      <c r="E140" s="1">
        <v>12</v>
      </c>
      <c r="F140" t="s">
        <v>292</v>
      </c>
      <c r="G140" s="5">
        <v>0.22156613318616628</v>
      </c>
      <c r="H140" s="5">
        <v>0.31564220014716704</v>
      </c>
      <c r="I140" s="5">
        <v>0.38274852832965411</v>
      </c>
      <c r="J140" s="5">
        <v>0.39759768211920532</v>
      </c>
      <c r="K140" s="5">
        <v>0.40091289551140541</v>
      </c>
      <c r="M140" s="5">
        <v>0.22800542678440028</v>
      </c>
      <c r="N140" s="5">
        <v>0.29646265636497421</v>
      </c>
      <c r="O140" s="5">
        <v>0.36878394039735096</v>
      </c>
      <c r="P140" s="5">
        <v>0.38243414275202353</v>
      </c>
      <c r="Q140" s="5">
        <v>0.39139311994113324</v>
      </c>
      <c r="R140" s="1">
        <v>508</v>
      </c>
      <c r="S140" s="1">
        <v>520</v>
      </c>
      <c r="T140" s="7">
        <v>-6.4392935982340018E-3</v>
      </c>
      <c r="U140" s="7">
        <v>1.917954378219279E-2</v>
      </c>
      <c r="V140" s="7">
        <v>1.3964587932303107E-2</v>
      </c>
      <c r="W140" s="7">
        <v>1.5163539367181808E-2</v>
      </c>
      <c r="X140" s="6">
        <v>9.5197755702721987E-3</v>
      </c>
      <c r="Y140" s="1">
        <v>508</v>
      </c>
      <c r="Z140" s="1">
        <v>520</v>
      </c>
      <c r="AA140" s="5">
        <v>8.2903789551140548E-3</v>
      </c>
      <c r="AB140" s="5">
        <v>1.4194720382634288E-2</v>
      </c>
      <c r="AC140" s="5">
        <v>1.1567328918322298E-3</v>
      </c>
      <c r="AD140" s="5">
        <v>2.1247240618101544E-3</v>
      </c>
      <c r="AE140" s="5">
        <v>4.1415562913907286E-3</v>
      </c>
      <c r="AF140" s="5">
        <v>5.4372700515084617E-3</v>
      </c>
      <c r="AG140" s="5">
        <v>1.9294610007358354E-2</v>
      </c>
      <c r="AH140" s="5">
        <v>3.0837932303164092E-3</v>
      </c>
      <c r="AI140" s="5">
        <v>8.1190213392200138E-3</v>
      </c>
      <c r="AJ140" s="5">
        <v>2.9441685062545991E-3</v>
      </c>
      <c r="AK140" s="14">
        <f t="shared" si="79"/>
        <v>-7.7271523178808019E-2</v>
      </c>
      <c r="AL140" s="14">
        <f t="shared" si="80"/>
        <v>0.23015452538631348</v>
      </c>
      <c r="AM140" s="14">
        <f t="shared" si="81"/>
        <v>0.16757505518763727</v>
      </c>
      <c r="AN140" s="14">
        <f t="shared" si="82"/>
        <v>0.18196247240618169</v>
      </c>
      <c r="AO140" s="14">
        <f t="shared" si="83"/>
        <v>0.11423730684326638</v>
      </c>
      <c r="AP140" s="14" t="str">
        <f t="shared" si="84"/>
        <v>-</v>
      </c>
      <c r="AQ140" s="14" t="str">
        <f t="shared" si="75"/>
        <v>-</v>
      </c>
      <c r="AR140" s="14" t="str">
        <f t="shared" si="76"/>
        <v>-</v>
      </c>
      <c r="AS140" s="14" t="str">
        <f t="shared" si="77"/>
        <v>-</v>
      </c>
      <c r="AT140" s="14" t="str">
        <f t="shared" si="78"/>
        <v>-</v>
      </c>
      <c r="AU140" s="14">
        <f t="shared" si="59"/>
        <v>0.3235441794256631</v>
      </c>
      <c r="AV140" s="14">
        <f t="shared" si="60"/>
        <v>0.23776843534452599</v>
      </c>
      <c r="AW140" s="14">
        <f t="shared" si="61"/>
        <v>1.8306913768475414E-3</v>
      </c>
      <c r="AX140" s="14">
        <f t="shared" si="62"/>
        <v>3.5202652216214575E-2</v>
      </c>
      <c r="AY140" s="14">
        <f t="shared" si="63"/>
        <v>3.1526809281441255E-2</v>
      </c>
      <c r="BA140" s="14">
        <f t="shared" si="64"/>
        <v>-1.1249538647097055</v>
      </c>
      <c r="BB140" s="14">
        <f t="shared" si="65"/>
        <v>1.38684907421128</v>
      </c>
      <c r="BC140" s="14">
        <f t="shared" si="66"/>
        <v>7.3437466192081233</v>
      </c>
      <c r="BD140" s="14">
        <f t="shared" si="67"/>
        <v>3.1294876409886276</v>
      </c>
      <c r="BE140" s="14">
        <f t="shared" si="68"/>
        <v>3.2449202815126927</v>
      </c>
      <c r="BG140" s="14">
        <f t="shared" si="69"/>
        <v>0.3235441794256631</v>
      </c>
      <c r="BH140" s="14">
        <f t="shared" si="70"/>
        <v>0.23776843534452599</v>
      </c>
      <c r="BI140" s="14">
        <f t="shared" si="71"/>
        <v>1.8306913768475414E-3</v>
      </c>
      <c r="BJ140" s="14">
        <f t="shared" si="72"/>
        <v>3.5202652216214575E-2</v>
      </c>
      <c r="BK140" s="14">
        <f t="shared" si="73"/>
        <v>3.1526809281441255E-2</v>
      </c>
    </row>
    <row r="141" spans="1:63" x14ac:dyDescent="0.2">
      <c r="A141" s="1">
        <v>538</v>
      </c>
      <c r="B141" s="1">
        <v>549</v>
      </c>
      <c r="D141">
        <v>1514.8285000000001</v>
      </c>
      <c r="E141" s="1">
        <v>11</v>
      </c>
      <c r="F141" t="s">
        <v>291</v>
      </c>
      <c r="G141" s="5">
        <v>2.5687035922135257E-2</v>
      </c>
      <c r="H141" s="5">
        <v>4.4515653220951239E-2</v>
      </c>
      <c r="I141" s="5">
        <v>4.3777744330724462E-2</v>
      </c>
      <c r="J141" s="5">
        <v>6.8814870559903679E-2</v>
      </c>
      <c r="K141" s="5">
        <v>0.18862663054384909</v>
      </c>
      <c r="M141" s="5">
        <v>3.406441902468392E-2</v>
      </c>
      <c r="N141" s="5">
        <v>3.4805639173188845E-2</v>
      </c>
      <c r="O141" s="5">
        <v>3.9368653421633551E-2</v>
      </c>
      <c r="P141" s="5">
        <v>7.9827212522576754E-2</v>
      </c>
      <c r="Q141" s="5">
        <v>0.19120108368452737</v>
      </c>
      <c r="R141" s="1">
        <v>538</v>
      </c>
      <c r="S141" s="1">
        <v>549</v>
      </c>
      <c r="T141" s="7">
        <v>-8.3773831025486696E-3</v>
      </c>
      <c r="U141" s="7">
        <v>9.7100140477623942E-3</v>
      </c>
      <c r="V141" s="7">
        <v>4.4090909090909094E-3</v>
      </c>
      <c r="W141" s="7">
        <v>-1.1012341962673087E-2</v>
      </c>
      <c r="X141" s="6">
        <v>-2.5744531406783101E-3</v>
      </c>
      <c r="Y141" s="1">
        <v>538</v>
      </c>
      <c r="Z141" s="1">
        <v>549</v>
      </c>
      <c r="AA141" s="5">
        <v>8.2668071442905874E-3</v>
      </c>
      <c r="AB141" s="5">
        <v>1.803662452337949E-2</v>
      </c>
      <c r="AC141" s="5">
        <v>6.6681717840658232E-3</v>
      </c>
      <c r="AD141" s="5">
        <v>3.203592213525988E-3</v>
      </c>
      <c r="AE141" s="5">
        <v>2.823299217338952E-3</v>
      </c>
      <c r="AF141" s="5">
        <v>1.9983945414408988E-3</v>
      </c>
      <c r="AG141" s="5">
        <v>4.8405578968492872E-3</v>
      </c>
      <c r="AH141" s="5">
        <v>1.3890226771021473E-3</v>
      </c>
      <c r="AI141" s="5">
        <v>3.6107766405779652E-3</v>
      </c>
      <c r="AJ141" s="5">
        <v>4.1897451334537428E-3</v>
      </c>
      <c r="AK141" s="14">
        <f t="shared" si="79"/>
        <v>-9.2151214128035369E-2</v>
      </c>
      <c r="AL141" s="14">
        <f t="shared" si="80"/>
        <v>0.10681015452538634</v>
      </c>
      <c r="AM141" s="14">
        <f t="shared" si="81"/>
        <v>4.8500000000000001E-2</v>
      </c>
      <c r="AN141" s="14">
        <f t="shared" si="82"/>
        <v>-0.12113576158940396</v>
      </c>
      <c r="AO141" s="14">
        <f t="shared" si="83"/>
        <v>-2.8318984547461411E-2</v>
      </c>
      <c r="AP141" s="14" t="str">
        <f t="shared" si="84"/>
        <v>-</v>
      </c>
      <c r="AQ141" s="14" t="str">
        <f t="shared" si="75"/>
        <v>-</v>
      </c>
      <c r="AR141" s="14" t="str">
        <f t="shared" si="76"/>
        <v>-</v>
      </c>
      <c r="AS141" s="14" t="str">
        <f t="shared" si="77"/>
        <v>-</v>
      </c>
      <c r="AT141" s="14" t="str">
        <f t="shared" si="78"/>
        <v>-</v>
      </c>
      <c r="AU141" s="14">
        <f t="shared" si="59"/>
        <v>0.16318880069043232</v>
      </c>
      <c r="AV141" s="14">
        <f t="shared" si="60"/>
        <v>0.41873070692111575</v>
      </c>
      <c r="AW141" s="14">
        <f t="shared" si="61"/>
        <v>0.32496685538406694</v>
      </c>
      <c r="AX141" s="14">
        <f t="shared" si="62"/>
        <v>1.6797664921251954E-2</v>
      </c>
      <c r="AY141" s="14">
        <f t="shared" si="63"/>
        <v>0.42730354939283133</v>
      </c>
      <c r="BA141" s="14">
        <f t="shared" si="64"/>
        <v>-1.7060773614858367</v>
      </c>
      <c r="BB141" s="14">
        <f t="shared" si="65"/>
        <v>0.90058117332649956</v>
      </c>
      <c r="BC141" s="14">
        <f t="shared" si="66"/>
        <v>1.1211900752550861</v>
      </c>
      <c r="BD141" s="14">
        <f t="shared" si="67"/>
        <v>-3.9514430717154068</v>
      </c>
      <c r="BE141" s="14">
        <f t="shared" si="68"/>
        <v>-0.88259790055476961</v>
      </c>
      <c r="BG141" s="14">
        <f t="shared" si="69"/>
        <v>0.16318880069043232</v>
      </c>
      <c r="BH141" s="14">
        <f t="shared" si="70"/>
        <v>0.41873070692111575</v>
      </c>
      <c r="BI141" s="14">
        <f t="shared" si="71"/>
        <v>0.32496685538406694</v>
      </c>
      <c r="BJ141" s="14">
        <f t="shared" si="72"/>
        <v>1.6797664921251954E-2</v>
      </c>
      <c r="BK141" s="14">
        <f t="shared" si="73"/>
        <v>0.42730354939283133</v>
      </c>
    </row>
    <row r="142" spans="1:63" x14ac:dyDescent="0.2">
      <c r="A142" s="1">
        <v>538</v>
      </c>
      <c r="B142" s="1">
        <v>554</v>
      </c>
      <c r="D142">
        <v>2041.1513</v>
      </c>
      <c r="E142" s="1">
        <v>16</v>
      </c>
      <c r="F142" t="s">
        <v>290</v>
      </c>
      <c r="G142" s="5">
        <v>2.845364238410596E-2</v>
      </c>
      <c r="H142" s="5">
        <v>4.8421150662251652E-2</v>
      </c>
      <c r="I142" s="5">
        <v>6.102869757174393E-2</v>
      </c>
      <c r="J142" s="5">
        <v>0.16526434878587196</v>
      </c>
      <c r="K142" s="5">
        <v>0.34656836368653421</v>
      </c>
      <c r="M142" s="5">
        <v>4.100876103752759E-2</v>
      </c>
      <c r="N142" s="5">
        <v>4.1663217439293597E-2</v>
      </c>
      <c r="O142" s="5">
        <v>5.6323813465783662E-2</v>
      </c>
      <c r="P142" s="5">
        <v>0.17616901214128033</v>
      </c>
      <c r="Q142" s="5">
        <v>0.35397240618101544</v>
      </c>
      <c r="R142" s="1">
        <v>538</v>
      </c>
      <c r="S142" s="1">
        <v>554</v>
      </c>
      <c r="T142" s="7">
        <v>-1.2555118653421632E-2</v>
      </c>
      <c r="U142" s="7">
        <v>6.757933222958059E-3</v>
      </c>
      <c r="V142" s="7">
        <v>4.7048841059602635E-3</v>
      </c>
      <c r="W142" s="7">
        <v>-1.0904663355408392E-2</v>
      </c>
      <c r="X142" s="6">
        <v>-7.4040424944812368E-3</v>
      </c>
      <c r="Y142" s="1">
        <v>538</v>
      </c>
      <c r="Z142" s="1">
        <v>554</v>
      </c>
      <c r="AA142" s="5">
        <v>6.498275386313466E-3</v>
      </c>
      <c r="AB142" s="5">
        <v>1.3440742273730684E-2</v>
      </c>
      <c r="AC142" s="5">
        <v>5.6563189845474614E-3</v>
      </c>
      <c r="AD142" s="5">
        <v>2.4461230684326707E-3</v>
      </c>
      <c r="AE142" s="5">
        <v>4.2700745033112586E-3</v>
      </c>
      <c r="AF142" s="5">
        <v>9.7920805739514331E-3</v>
      </c>
      <c r="AG142" s="5">
        <v>8.2377207505518763E-3</v>
      </c>
      <c r="AH142" s="5">
        <v>5.9447433774834435E-3</v>
      </c>
      <c r="AI142" s="5">
        <v>4.5417356512141285E-3</v>
      </c>
      <c r="AJ142" s="5">
        <v>3.9314983443708611E-3</v>
      </c>
      <c r="AK142" s="14">
        <f t="shared" si="79"/>
        <v>-0.20088189845474611</v>
      </c>
      <c r="AL142" s="14">
        <f t="shared" si="80"/>
        <v>0.10812693156732894</v>
      </c>
      <c r="AM142" s="14">
        <f t="shared" si="81"/>
        <v>7.5278145695364215E-2</v>
      </c>
      <c r="AN142" s="14">
        <f t="shared" si="82"/>
        <v>-0.17447461368653427</v>
      </c>
      <c r="AO142" s="14">
        <f t="shared" si="83"/>
        <v>-0.11846467991169979</v>
      </c>
      <c r="AP142" s="14" t="str">
        <f t="shared" si="84"/>
        <v>-</v>
      </c>
      <c r="AQ142" s="14" t="str">
        <f t="shared" si="75"/>
        <v>-</v>
      </c>
      <c r="AR142" s="14" t="str">
        <f t="shared" si="76"/>
        <v>-</v>
      </c>
      <c r="AS142" s="14" t="str">
        <f t="shared" si="77"/>
        <v>-</v>
      </c>
      <c r="AT142" s="14" t="str">
        <f t="shared" si="78"/>
        <v>-</v>
      </c>
      <c r="AU142" s="14">
        <f t="shared" si="59"/>
        <v>0.13792591154779699</v>
      </c>
      <c r="AV142" s="14">
        <f t="shared" si="60"/>
        <v>0.49901736120916418</v>
      </c>
      <c r="AW142" s="14">
        <f t="shared" si="61"/>
        <v>0.37687390261241149</v>
      </c>
      <c r="AX142" s="14">
        <f t="shared" si="62"/>
        <v>2.1554331125995203E-2</v>
      </c>
      <c r="AY142" s="14">
        <f t="shared" si="63"/>
        <v>9.1685643501820194E-2</v>
      </c>
      <c r="BA142" s="14">
        <f t="shared" si="64"/>
        <v>-1.8503976723578694</v>
      </c>
      <c r="BB142" s="14">
        <f t="shared" si="65"/>
        <v>0.74250510951311921</v>
      </c>
      <c r="BC142" s="14">
        <f t="shared" si="66"/>
        <v>0.99309915788594749</v>
      </c>
      <c r="BD142" s="14">
        <f t="shared" si="67"/>
        <v>-3.6613670207593669</v>
      </c>
      <c r="BE142" s="14">
        <f t="shared" si="68"/>
        <v>-2.2094167165061993</v>
      </c>
      <c r="BG142" s="14">
        <f t="shared" si="69"/>
        <v>0.13792591154779699</v>
      </c>
      <c r="BH142" s="14">
        <f t="shared" si="70"/>
        <v>0.49901736120916418</v>
      </c>
      <c r="BI142" s="14">
        <f t="shared" si="71"/>
        <v>0.37687390261241149</v>
      </c>
      <c r="BJ142" s="14">
        <f t="shared" si="72"/>
        <v>2.1554331125995203E-2</v>
      </c>
      <c r="BK142" s="14">
        <f t="shared" si="73"/>
        <v>9.1685643501820194E-2</v>
      </c>
    </row>
    <row r="143" spans="1:63" x14ac:dyDescent="0.2">
      <c r="A143" s="1">
        <v>555</v>
      </c>
      <c r="B143" s="1">
        <v>570</v>
      </c>
      <c r="D143">
        <v>2007.0328</v>
      </c>
      <c r="E143" s="1">
        <v>14</v>
      </c>
      <c r="F143" t="s">
        <v>289</v>
      </c>
      <c r="G143" s="5">
        <v>3.2668637653736989E-2</v>
      </c>
      <c r="H143" s="5">
        <v>4.684460737937559E-2</v>
      </c>
      <c r="I143" s="5">
        <v>5.2025465152948598E-2</v>
      </c>
      <c r="J143" s="5">
        <v>9.5084279407127076E-2</v>
      </c>
      <c r="K143" s="5">
        <v>0.23896397035635447</v>
      </c>
      <c r="M143" s="5">
        <v>4.4380794701986755E-2</v>
      </c>
      <c r="N143" s="5">
        <v>4.2225244402396715E-2</v>
      </c>
      <c r="O143" s="5">
        <v>5.0086723431094292E-2</v>
      </c>
      <c r="P143" s="5">
        <v>0.10917730999684643</v>
      </c>
      <c r="Q143" s="5">
        <v>0.26453902554399245</v>
      </c>
      <c r="R143" s="1">
        <v>555</v>
      </c>
      <c r="S143" s="1">
        <v>570</v>
      </c>
      <c r="T143" s="7">
        <v>-1.1712157048249768E-2</v>
      </c>
      <c r="U143" s="7">
        <v>4.6193629769788686E-3</v>
      </c>
      <c r="V143" s="7">
        <v>1.9387417218543069E-3</v>
      </c>
      <c r="W143" s="7">
        <v>-1.4093030589719341E-2</v>
      </c>
      <c r="X143" s="6">
        <v>-2.5575055187637957E-2</v>
      </c>
      <c r="Y143" s="1">
        <v>555</v>
      </c>
      <c r="Z143" s="1">
        <v>570</v>
      </c>
      <c r="AA143" s="5">
        <v>6.0926363923052666E-3</v>
      </c>
      <c r="AB143" s="5">
        <v>1.2874645222327341E-2</v>
      </c>
      <c r="AC143" s="5">
        <v>6.2017502365184479E-3</v>
      </c>
      <c r="AD143" s="5">
        <v>3.7736518448438978E-3</v>
      </c>
      <c r="AE143" s="5">
        <v>3.2135761589403974E-3</v>
      </c>
      <c r="AF143" s="5">
        <v>7.5026805424156413E-3</v>
      </c>
      <c r="AG143" s="5">
        <v>5.7250867234310944E-3</v>
      </c>
      <c r="AH143" s="5">
        <v>4.8146483759066543E-3</v>
      </c>
      <c r="AI143" s="5">
        <v>3.9251813308104691E-3</v>
      </c>
      <c r="AJ143" s="5">
        <v>3.882686849574267E-3</v>
      </c>
      <c r="AK143" s="14">
        <f t="shared" si="79"/>
        <v>-0.16397019867549675</v>
      </c>
      <c r="AL143" s="14">
        <f t="shared" si="80"/>
        <v>6.4671081677704162E-2</v>
      </c>
      <c r="AM143" s="14">
        <f t="shared" si="81"/>
        <v>2.7142384105960298E-2</v>
      </c>
      <c r="AN143" s="14">
        <f t="shared" si="82"/>
        <v>-0.19730242825607078</v>
      </c>
      <c r="AO143" s="14">
        <f t="shared" si="83"/>
        <v>-0.35805077262693141</v>
      </c>
      <c r="AP143" s="14" t="str">
        <f t="shared" si="84"/>
        <v>-</v>
      </c>
      <c r="AQ143" s="14" t="str">
        <f t="shared" si="75"/>
        <v>-</v>
      </c>
      <c r="AR143" s="14" t="str">
        <f t="shared" si="76"/>
        <v>-</v>
      </c>
      <c r="AS143" s="14" t="str">
        <f t="shared" si="77"/>
        <v>-</v>
      </c>
      <c r="AT143" s="14" t="str">
        <f t="shared" si="78"/>
        <v>+</v>
      </c>
      <c r="AU143" s="14">
        <f t="shared" si="59"/>
        <v>0.10377751369032792</v>
      </c>
      <c r="AV143" s="14">
        <f t="shared" si="60"/>
        <v>0.60049953916409038</v>
      </c>
      <c r="AW143" s="14">
        <f t="shared" si="61"/>
        <v>0.69088940317376202</v>
      </c>
      <c r="AX143" s="14">
        <f t="shared" si="62"/>
        <v>1.0964361498376549E-2</v>
      </c>
      <c r="AY143" s="14">
        <f t="shared" si="63"/>
        <v>9.2428958188764637E-4</v>
      </c>
      <c r="BA143" s="14">
        <f t="shared" si="64"/>
        <v>-2.0989390171358733</v>
      </c>
      <c r="BB143" s="14">
        <f t="shared" si="65"/>
        <v>0.56784034563690466</v>
      </c>
      <c r="BC143" s="14">
        <f t="shared" si="66"/>
        <v>0.42770103719436259</v>
      </c>
      <c r="BD143" s="14">
        <f t="shared" si="67"/>
        <v>-4.4830234135094873</v>
      </c>
      <c r="BE143" s="14">
        <f t="shared" si="68"/>
        <v>-8.7890197316742977</v>
      </c>
      <c r="BG143" s="14">
        <f t="shared" si="69"/>
        <v>0.10377751369032792</v>
      </c>
      <c r="BH143" s="14">
        <f t="shared" si="70"/>
        <v>0.60049953916409038</v>
      </c>
      <c r="BI143" s="14">
        <f t="shared" si="71"/>
        <v>0.69088940317376202</v>
      </c>
      <c r="BJ143" s="14">
        <f t="shared" si="72"/>
        <v>1.0964361498376549E-2</v>
      </c>
      <c r="BK143" s="14">
        <f t="shared" si="73"/>
        <v>9.2428958188764637E-4</v>
      </c>
    </row>
    <row r="144" spans="1:63" x14ac:dyDescent="0.2">
      <c r="A144" s="1">
        <v>571</v>
      </c>
      <c r="B144" s="1">
        <v>583</v>
      </c>
      <c r="D144">
        <v>1750.9421</v>
      </c>
      <c r="E144" s="1">
        <v>12</v>
      </c>
      <c r="F144" t="s">
        <v>204</v>
      </c>
      <c r="G144" s="5">
        <v>2.0341795437821927E-2</v>
      </c>
      <c r="H144" s="5">
        <v>2.9779249448123619E-2</v>
      </c>
      <c r="I144" s="5">
        <v>3.1293966151582038E-2</v>
      </c>
      <c r="J144" s="5">
        <v>6.5688097866078002E-2</v>
      </c>
      <c r="K144" s="5">
        <v>0.1730758830022075</v>
      </c>
      <c r="M144" s="5">
        <v>2.635108535688006E-2</v>
      </c>
      <c r="N144" s="5">
        <v>2.5603568800588668E-2</v>
      </c>
      <c r="O144" s="5">
        <v>2.9621412803532008E-2</v>
      </c>
      <c r="P144" s="5">
        <v>6.9469278881530538E-2</v>
      </c>
      <c r="Q144" s="5">
        <v>0.18730822295805738</v>
      </c>
      <c r="R144" s="1">
        <v>571</v>
      </c>
      <c r="S144" s="1">
        <v>583</v>
      </c>
      <c r="T144" s="7">
        <v>-6.0092899190581309E-3</v>
      </c>
      <c r="U144" s="7">
        <v>4.1756806475349512E-3</v>
      </c>
      <c r="V144" s="7">
        <v>1.6725533480500346E-3</v>
      </c>
      <c r="W144" s="7">
        <v>-3.781181015452534E-3</v>
      </c>
      <c r="X144" s="6">
        <v>-1.4232339955849884E-2</v>
      </c>
      <c r="Y144" s="1">
        <v>571</v>
      </c>
      <c r="Z144" s="1">
        <v>583</v>
      </c>
      <c r="AA144" s="5">
        <v>4.5091979396615156E-3</v>
      </c>
      <c r="AB144" s="5">
        <v>1.1642016188373802E-2</v>
      </c>
      <c r="AC144" s="5">
        <v>6.1092715231788088E-3</v>
      </c>
      <c r="AD144" s="5">
        <v>4.8251471670345842E-3</v>
      </c>
      <c r="AE144" s="5">
        <v>4.2858719646799116E-3</v>
      </c>
      <c r="AF144" s="5">
        <v>7.3737122884473877E-3</v>
      </c>
      <c r="AG144" s="5">
        <v>6.5822295805739511E-3</v>
      </c>
      <c r="AH144" s="5">
        <v>5.4759933774834431E-3</v>
      </c>
      <c r="AI144" s="5">
        <v>4.2481604120676968E-3</v>
      </c>
      <c r="AJ144" s="5">
        <v>6.7923105224429728E-3</v>
      </c>
      <c r="AK144" s="14">
        <f t="shared" si="79"/>
        <v>-7.2111479028697578E-2</v>
      </c>
      <c r="AL144" s="14">
        <f t="shared" si="80"/>
        <v>5.0108167770419418E-2</v>
      </c>
      <c r="AM144" s="14">
        <f t="shared" si="81"/>
        <v>2.0070640176600416E-2</v>
      </c>
      <c r="AN144" s="14">
        <f t="shared" si="82"/>
        <v>-4.5374172185430411E-2</v>
      </c>
      <c r="AO144" s="14">
        <f t="shared" si="83"/>
        <v>-0.17078807947019861</v>
      </c>
      <c r="AP144" s="14" t="str">
        <f t="shared" si="84"/>
        <v>-</v>
      </c>
      <c r="AQ144" s="14" t="str">
        <f t="shared" si="75"/>
        <v>-</v>
      </c>
      <c r="AR144" s="14" t="str">
        <f t="shared" si="76"/>
        <v>-</v>
      </c>
      <c r="AS144" s="14" t="str">
        <f t="shared" si="77"/>
        <v>-</v>
      </c>
      <c r="AT144" s="14" t="str">
        <f t="shared" si="78"/>
        <v>-</v>
      </c>
      <c r="AU144" s="14">
        <f t="shared" si="59"/>
        <v>0.29488309365907611</v>
      </c>
      <c r="AV144" s="14">
        <f t="shared" si="60"/>
        <v>0.61736021935892071</v>
      </c>
      <c r="AW144" s="14">
        <f t="shared" si="61"/>
        <v>0.74183366156670039</v>
      </c>
      <c r="AX144" s="14">
        <f t="shared" si="62"/>
        <v>0.36593283249540648</v>
      </c>
      <c r="AY144" s="14">
        <f t="shared" si="63"/>
        <v>3.7317478084650933E-2</v>
      </c>
      <c r="BA144" s="14">
        <f t="shared" si="64"/>
        <v>-1.2042326718136982</v>
      </c>
      <c r="BB144" s="14">
        <f t="shared" si="65"/>
        <v>0.54078982805728559</v>
      </c>
      <c r="BC144" s="14">
        <f t="shared" si="66"/>
        <v>0.3531032967723805</v>
      </c>
      <c r="BD144" s="14">
        <f t="shared" si="67"/>
        <v>-1.0187347239158875</v>
      </c>
      <c r="BE144" s="14">
        <f t="shared" si="68"/>
        <v>-3.0693259017712169</v>
      </c>
      <c r="BG144" s="14">
        <f t="shared" si="69"/>
        <v>0.29488309365907611</v>
      </c>
      <c r="BH144" s="14">
        <f t="shared" si="70"/>
        <v>0.61736021935892071</v>
      </c>
      <c r="BI144" s="14">
        <f t="shared" si="71"/>
        <v>0.74183366156670039</v>
      </c>
      <c r="BJ144" s="14">
        <f t="shared" si="72"/>
        <v>0.36593283249540648</v>
      </c>
      <c r="BK144" s="14">
        <f t="shared" si="73"/>
        <v>3.7317478084650933E-2</v>
      </c>
    </row>
    <row r="145" spans="1:63" x14ac:dyDescent="0.2">
      <c r="A145" s="1">
        <v>582</v>
      </c>
      <c r="B145" s="1">
        <v>596</v>
      </c>
      <c r="D145">
        <v>1859.0319999999999</v>
      </c>
      <c r="E145" s="1">
        <v>14</v>
      </c>
      <c r="F145" t="s">
        <v>288</v>
      </c>
      <c r="G145" s="5">
        <v>0.18629817092399872</v>
      </c>
      <c r="H145" s="5">
        <v>0.33119433932513404</v>
      </c>
      <c r="I145" s="5">
        <v>0.4199034216335541</v>
      </c>
      <c r="J145" s="5">
        <v>0.44378941974140651</v>
      </c>
      <c r="K145" s="5">
        <v>0.47447847682119199</v>
      </c>
      <c r="M145" s="5">
        <v>0.2020650425733207</v>
      </c>
      <c r="N145" s="5">
        <v>0.32745435193945127</v>
      </c>
      <c r="O145" s="5">
        <v>0.4172804320403658</v>
      </c>
      <c r="P145" s="5">
        <v>0.4361848785871964</v>
      </c>
      <c r="Q145" s="5">
        <v>0.47372973825291703</v>
      </c>
      <c r="R145" s="1">
        <v>582</v>
      </c>
      <c r="S145" s="1">
        <v>596</v>
      </c>
      <c r="T145" s="7">
        <v>-1.576687164932199E-2</v>
      </c>
      <c r="U145" s="7">
        <v>3.739987385682722E-3</v>
      </c>
      <c r="V145" s="7">
        <v>2.6229895931882616E-3</v>
      </c>
      <c r="W145" s="7">
        <v>7.6045411542100885E-3</v>
      </c>
      <c r="X145" s="6">
        <v>7.4873856827496407E-4</v>
      </c>
      <c r="Y145" s="1">
        <v>582</v>
      </c>
      <c r="Z145" s="1">
        <v>596</v>
      </c>
      <c r="AA145" s="5">
        <v>2.3847366761274046E-3</v>
      </c>
      <c r="AB145" s="5">
        <v>9.1549195837275308E-3</v>
      </c>
      <c r="AC145" s="5">
        <v>2.662093976663513E-3</v>
      </c>
      <c r="AD145" s="5">
        <v>2.2907600126143173E-3</v>
      </c>
      <c r="AE145" s="5">
        <v>7.8729895931882697E-3</v>
      </c>
      <c r="AF145" s="5">
        <v>1.4700094607379376E-2</v>
      </c>
      <c r="AG145" s="5">
        <v>1.0392935982339955E-2</v>
      </c>
      <c r="AH145" s="5">
        <v>2.2778303374329867E-3</v>
      </c>
      <c r="AI145" s="5">
        <v>4.289892778303374E-3</v>
      </c>
      <c r="AJ145" s="5">
        <v>3.0276726584673604E-3</v>
      </c>
      <c r="AK145" s="14">
        <f t="shared" si="79"/>
        <v>-0.22073620309050787</v>
      </c>
      <c r="AL145" s="14">
        <f t="shared" si="80"/>
        <v>5.2359823399558109E-2</v>
      </c>
      <c r="AM145" s="14">
        <f t="shared" si="81"/>
        <v>3.6721854304635662E-2</v>
      </c>
      <c r="AN145" s="14">
        <f t="shared" si="82"/>
        <v>0.10646357615894124</v>
      </c>
      <c r="AO145" s="14">
        <f t="shared" si="83"/>
        <v>1.0482339955849497E-2</v>
      </c>
      <c r="AP145" s="14" t="str">
        <f t="shared" si="84"/>
        <v>-</v>
      </c>
      <c r="AQ145" s="14" t="str">
        <f t="shared" si="75"/>
        <v>-</v>
      </c>
      <c r="AR145" s="14" t="str">
        <f t="shared" si="76"/>
        <v>-</v>
      </c>
      <c r="AS145" s="14" t="str">
        <f t="shared" si="77"/>
        <v>-</v>
      </c>
      <c r="AT145" s="14" t="str">
        <f t="shared" si="78"/>
        <v>-</v>
      </c>
      <c r="AU145" s="14">
        <f t="shared" ref="AU145:AU155" si="85">_xlfn.T.DIST.2T(ABS(BA145),$BB$3)</f>
        <v>0.14061075676794724</v>
      </c>
      <c r="AV145" s="14">
        <f t="shared" si="60"/>
        <v>0.66433618407792072</v>
      </c>
      <c r="AW145" s="14">
        <f t="shared" si="61"/>
        <v>0.26447680209236557</v>
      </c>
      <c r="AX145" s="14">
        <f t="shared" si="62"/>
        <v>5.3626563020902511E-2</v>
      </c>
      <c r="AY145" s="14">
        <f t="shared" si="63"/>
        <v>0.88525557488010143</v>
      </c>
      <c r="BA145" s="14">
        <f t="shared" si="64"/>
        <v>-1.8337714813971806</v>
      </c>
      <c r="BB145" s="14">
        <f t="shared" si="65"/>
        <v>0.4677108037090969</v>
      </c>
      <c r="BC145" s="14">
        <f t="shared" si="66"/>
        <v>1.296707213128949</v>
      </c>
      <c r="BD145" s="14">
        <f t="shared" si="67"/>
        <v>2.7083892276065007</v>
      </c>
      <c r="BE145" s="14">
        <f t="shared" si="68"/>
        <v>0.15374501364995855</v>
      </c>
      <c r="BG145" s="14">
        <f t="shared" si="69"/>
        <v>0.14061075676794724</v>
      </c>
      <c r="BH145" s="14">
        <f t="shared" si="70"/>
        <v>0.66433618407792072</v>
      </c>
      <c r="BI145" s="14">
        <f t="shared" si="71"/>
        <v>0.26447680209236557</v>
      </c>
      <c r="BJ145" s="14">
        <f t="shared" si="72"/>
        <v>5.3626563020902511E-2</v>
      </c>
      <c r="BK145" s="14">
        <f t="shared" si="73"/>
        <v>0.88525557488010143</v>
      </c>
    </row>
    <row r="146" spans="1:63" x14ac:dyDescent="0.2">
      <c r="A146" s="1">
        <v>597</v>
      </c>
      <c r="B146" s="1">
        <v>606</v>
      </c>
      <c r="D146">
        <v>1205.5069000000001</v>
      </c>
      <c r="E146" s="1">
        <v>9</v>
      </c>
      <c r="F146" t="s">
        <v>212</v>
      </c>
      <c r="G146" s="5">
        <v>0.34018628893794456</v>
      </c>
      <c r="H146" s="5">
        <v>0.35573853323522192</v>
      </c>
      <c r="I146" s="5">
        <v>0.36767144959529063</v>
      </c>
      <c r="J146" s="5">
        <v>0.37184020112828059</v>
      </c>
      <c r="K146" s="5">
        <v>0.37150772626931566</v>
      </c>
      <c r="M146" s="5">
        <v>0.33843573706156488</v>
      </c>
      <c r="N146" s="5">
        <v>0.34019193034093698</v>
      </c>
      <c r="O146" s="5">
        <v>0.36265894039735097</v>
      </c>
      <c r="P146" s="5">
        <v>0.35763355408388525</v>
      </c>
      <c r="Q146" s="5">
        <v>0.35818015697817024</v>
      </c>
      <c r="R146" s="1">
        <v>597</v>
      </c>
      <c r="S146" s="1">
        <v>606</v>
      </c>
      <c r="T146" s="7">
        <v>1.7505518763796784E-3</v>
      </c>
      <c r="U146" s="7">
        <v>1.5546602894284969E-2</v>
      </c>
      <c r="V146" s="7">
        <v>5.0125091979396907E-3</v>
      </c>
      <c r="W146" s="7">
        <v>1.4206647044395398E-2</v>
      </c>
      <c r="X146" s="6">
        <v>1.3327569291145452E-2</v>
      </c>
      <c r="Y146" s="1">
        <v>597</v>
      </c>
      <c r="Z146" s="1">
        <v>606</v>
      </c>
      <c r="AA146" s="5">
        <v>1.1989330389992642E-2</v>
      </c>
      <c r="AB146" s="5">
        <v>1.2436350257542309E-2</v>
      </c>
      <c r="AC146" s="5">
        <v>9.2630610743193523E-3</v>
      </c>
      <c r="AD146" s="5">
        <v>1.3698552857493254E-2</v>
      </c>
      <c r="AE146" s="5">
        <v>1.0567328918322296E-2</v>
      </c>
      <c r="AF146" s="5">
        <v>9.4204071621290155E-3</v>
      </c>
      <c r="AG146" s="5">
        <v>1.305653666911945E-2</v>
      </c>
      <c r="AH146" s="5">
        <v>8.5429237184204074E-3</v>
      </c>
      <c r="AI146" s="5">
        <v>9.7821927888153051E-3</v>
      </c>
      <c r="AJ146" s="5">
        <v>8.5091979396615166E-3</v>
      </c>
      <c r="AK146" s="14">
        <f t="shared" si="79"/>
        <v>1.5754966887417107E-2</v>
      </c>
      <c r="AL146" s="14">
        <f t="shared" si="80"/>
        <v>0.13991942604856472</v>
      </c>
      <c r="AM146" s="14">
        <f t="shared" si="81"/>
        <v>4.5112582781457217E-2</v>
      </c>
      <c r="AN146" s="14">
        <f t="shared" si="82"/>
        <v>0.12785982339955859</v>
      </c>
      <c r="AO146" s="14">
        <f t="shared" si="83"/>
        <v>0.11994812362030907</v>
      </c>
      <c r="AP146" s="14" t="str">
        <f t="shared" si="84"/>
        <v>-</v>
      </c>
      <c r="AQ146" s="14" t="str">
        <f t="shared" si="75"/>
        <v>-</v>
      </c>
      <c r="AR146" s="14" t="str">
        <f t="shared" si="76"/>
        <v>-</v>
      </c>
      <c r="AS146" s="14" t="str">
        <f t="shared" si="77"/>
        <v>-</v>
      </c>
      <c r="AT146" s="14" t="str">
        <f t="shared" si="78"/>
        <v>-</v>
      </c>
      <c r="AU146" s="14">
        <f t="shared" si="85"/>
        <v>0.85207521296039745</v>
      </c>
      <c r="AV146" s="14">
        <f t="shared" ref="AV146:AV155" si="86">_xlfn.T.DIST.2T(ABS(BB146),$BB$3)</f>
        <v>0.20963911394360865</v>
      </c>
      <c r="AW146" s="14">
        <f t="shared" ref="AW146:AW155" si="87">_xlfn.T.DIST.2T(ABS(BC146),$BB$3)</f>
        <v>0.52871498712663789</v>
      </c>
      <c r="AX146" s="14">
        <f t="shared" ref="AX146:AX155" si="88">_xlfn.T.DIST.2T(ABS(BD146),$BB$3)</f>
        <v>0.2175981488914531</v>
      </c>
      <c r="AY146" s="14">
        <f t="shared" ref="AY146:AY155" si="89">_xlfn.T.DIST.2T(ABS(BE146),$BB$3)</f>
        <v>0.16407959936922648</v>
      </c>
      <c r="BA146" s="14">
        <f t="shared" si="64"/>
        <v>0.19885441384242547</v>
      </c>
      <c r="BB146" s="14">
        <f t="shared" si="65"/>
        <v>1.4933569656712777</v>
      </c>
      <c r="BC146" s="14">
        <f t="shared" si="66"/>
        <v>0.68898523668661238</v>
      </c>
      <c r="BD146" s="14">
        <f t="shared" si="67"/>
        <v>1.4618304762243537</v>
      </c>
      <c r="BE146" s="14">
        <f t="shared" si="68"/>
        <v>1.7014308443301118</v>
      </c>
      <c r="BG146" s="14">
        <f t="shared" si="69"/>
        <v>0.85207521296039745</v>
      </c>
      <c r="BH146" s="14">
        <f t="shared" si="70"/>
        <v>0.20963911394360865</v>
      </c>
      <c r="BI146" s="14">
        <f t="shared" si="71"/>
        <v>0.52871498712663789</v>
      </c>
      <c r="BJ146" s="14">
        <f t="shared" si="72"/>
        <v>0.2175981488914531</v>
      </c>
      <c r="BK146" s="14">
        <f t="shared" si="73"/>
        <v>0.16407959936922648</v>
      </c>
    </row>
    <row r="147" spans="1:63" x14ac:dyDescent="0.2">
      <c r="A147" s="1">
        <v>610</v>
      </c>
      <c r="B147" s="1">
        <v>637</v>
      </c>
      <c r="D147">
        <v>3248.4839000000002</v>
      </c>
      <c r="E147" s="1">
        <v>26</v>
      </c>
      <c r="F147" t="s">
        <v>287</v>
      </c>
      <c r="G147" s="5">
        <v>0.16708231448463237</v>
      </c>
      <c r="H147" s="5">
        <v>0.21034840380370182</v>
      </c>
      <c r="I147" s="5">
        <v>0.26254542367125144</v>
      </c>
      <c r="J147" s="5">
        <v>0.31130387162506362</v>
      </c>
      <c r="K147" s="5">
        <v>0.36294519443029383</v>
      </c>
      <c r="M147" s="5">
        <v>0.1694483358804551</v>
      </c>
      <c r="N147" s="5">
        <v>0.20905306503650875</v>
      </c>
      <c r="O147" s="5">
        <v>0.2605242401086772</v>
      </c>
      <c r="P147" s="5">
        <v>0.30873187298352861</v>
      </c>
      <c r="Q147" s="5">
        <v>0.36166662421463741</v>
      </c>
      <c r="R147" s="1">
        <v>610</v>
      </c>
      <c r="S147" s="1">
        <v>637</v>
      </c>
      <c r="T147" s="7">
        <v>-2.3660213958227277E-3</v>
      </c>
      <c r="U147" s="7">
        <v>1.2953387671930721E-3</v>
      </c>
      <c r="V147" s="7">
        <v>2.0211835625742846E-3</v>
      </c>
      <c r="W147" s="7">
        <v>2.5719986415350571E-3</v>
      </c>
      <c r="X147" s="6">
        <v>1.2785702156563783E-3</v>
      </c>
      <c r="Y147" s="1">
        <v>610</v>
      </c>
      <c r="Z147" s="1">
        <v>637</v>
      </c>
      <c r="AA147" s="5">
        <v>6.0350229240957723E-3</v>
      </c>
      <c r="AB147" s="5">
        <v>4.8733655968755301E-3</v>
      </c>
      <c r="AC147" s="5">
        <v>2.6423416539310576E-3</v>
      </c>
      <c r="AD147" s="5">
        <v>4.874214637459671E-3</v>
      </c>
      <c r="AE147" s="5">
        <v>7.3660213958227205E-3</v>
      </c>
      <c r="AF147" s="5">
        <v>7.173331635252164E-3</v>
      </c>
      <c r="AG147" s="5">
        <v>4.7721175072168442E-3</v>
      </c>
      <c r="AH147" s="5">
        <v>2.5714043131261676E-3</v>
      </c>
      <c r="AI147" s="5">
        <v>2.2496603837663439E-3</v>
      </c>
      <c r="AJ147" s="5">
        <v>2.1330871115639327E-3</v>
      </c>
      <c r="AK147" s="14">
        <f t="shared" si="79"/>
        <v>-6.1516556291390918E-2</v>
      </c>
      <c r="AL147" s="14">
        <f t="shared" si="80"/>
        <v>3.3678807947019877E-2</v>
      </c>
      <c r="AM147" s="14">
        <f t="shared" si="81"/>
        <v>5.2550772626931398E-2</v>
      </c>
      <c r="AN147" s="14">
        <f t="shared" si="82"/>
        <v>6.687196467991148E-2</v>
      </c>
      <c r="AO147" s="14">
        <f t="shared" si="83"/>
        <v>3.3242825607065839E-2</v>
      </c>
      <c r="AP147" s="14" t="str">
        <f t="shared" si="84"/>
        <v>-</v>
      </c>
      <c r="AQ147" s="14" t="str">
        <f t="shared" si="75"/>
        <v>-</v>
      </c>
      <c r="AR147" s="14" t="str">
        <f t="shared" si="76"/>
        <v>-</v>
      </c>
      <c r="AS147" s="14" t="str">
        <f t="shared" si="77"/>
        <v>-</v>
      </c>
      <c r="AT147" s="14" t="str">
        <f t="shared" si="78"/>
        <v>-</v>
      </c>
      <c r="AU147" s="14">
        <f t="shared" si="85"/>
        <v>0.68456207994641816</v>
      </c>
      <c r="AV147" s="14">
        <f t="shared" si="86"/>
        <v>0.75870569535013055</v>
      </c>
      <c r="AW147" s="14">
        <f t="shared" si="87"/>
        <v>0.39613640694160807</v>
      </c>
      <c r="AX147" s="14">
        <f t="shared" si="88"/>
        <v>0.45328532430870244</v>
      </c>
      <c r="AY147" s="14">
        <f t="shared" si="89"/>
        <v>0.78709794614483952</v>
      </c>
      <c r="BA147" s="14">
        <f t="shared" si="64"/>
        <v>-0.43715831885878664</v>
      </c>
      <c r="BB147" s="14">
        <f t="shared" si="65"/>
        <v>0.32893575143226361</v>
      </c>
      <c r="BC147" s="14">
        <f t="shared" si="66"/>
        <v>0.94949202565049695</v>
      </c>
      <c r="BD147" s="14">
        <f t="shared" si="67"/>
        <v>0.82983616816328165</v>
      </c>
      <c r="BE147" s="14">
        <f t="shared" si="68"/>
        <v>0.2887791146117526</v>
      </c>
      <c r="BG147" s="14">
        <f t="shared" si="69"/>
        <v>0.68456207994641816</v>
      </c>
      <c r="BH147" s="14">
        <f t="shared" si="70"/>
        <v>0.75870569535013055</v>
      </c>
      <c r="BI147" s="14">
        <f t="shared" si="71"/>
        <v>0.39613640694160807</v>
      </c>
      <c r="BJ147" s="14">
        <f t="shared" si="72"/>
        <v>0.45328532430870244</v>
      </c>
      <c r="BK147" s="14">
        <f t="shared" si="73"/>
        <v>0.78709794614483952</v>
      </c>
    </row>
    <row r="148" spans="1:63" x14ac:dyDescent="0.2">
      <c r="A148" s="1">
        <v>626</v>
      </c>
      <c r="B148" s="1">
        <v>638</v>
      </c>
      <c r="D148">
        <v>1401.7445</v>
      </c>
      <c r="E148" s="1">
        <v>12</v>
      </c>
      <c r="F148" t="s">
        <v>286</v>
      </c>
      <c r="G148" s="5">
        <v>1.8676692420897718E-2</v>
      </c>
      <c r="H148" s="5">
        <v>3.1910596026490066E-2</v>
      </c>
      <c r="I148" s="5">
        <v>3.3788723325974976E-2</v>
      </c>
      <c r="J148" s="5">
        <v>5.9815673289183219E-2</v>
      </c>
      <c r="K148" s="5">
        <v>0.16462886313465783</v>
      </c>
      <c r="M148" s="5">
        <v>3.1030997056659303E-2</v>
      </c>
      <c r="N148" s="5">
        <v>2.2219186902133922E-2</v>
      </c>
      <c r="O148" s="5">
        <v>2.9196651949963206E-2</v>
      </c>
      <c r="P148" s="5">
        <v>6.3144499632082407E-2</v>
      </c>
      <c r="Q148" s="5">
        <v>0.16610356880058869</v>
      </c>
      <c r="R148" s="1">
        <v>626</v>
      </c>
      <c r="S148" s="1">
        <v>638</v>
      </c>
      <c r="T148" s="7">
        <v>-1.2354304635761586E-2</v>
      </c>
      <c r="U148" s="7">
        <v>9.691409124356145E-3</v>
      </c>
      <c r="V148" s="7">
        <v>4.5920713760117726E-3</v>
      </c>
      <c r="W148" s="7">
        <v>-3.3288263428991882E-3</v>
      </c>
      <c r="X148" s="6">
        <v>-1.4747056659308486E-3</v>
      </c>
      <c r="Y148" s="1">
        <v>626</v>
      </c>
      <c r="Z148" s="1">
        <v>638</v>
      </c>
      <c r="AA148" s="5">
        <v>5.0746872700515085E-3</v>
      </c>
      <c r="AB148" s="5">
        <v>1.4736479028697572E-2</v>
      </c>
      <c r="AC148" s="5">
        <v>5.513704930095658E-3</v>
      </c>
      <c r="AD148" s="5">
        <v>8.1922369389256806E-3</v>
      </c>
      <c r="AE148" s="5">
        <v>3.445456217807211E-3</v>
      </c>
      <c r="AF148" s="5">
        <v>6.4585172921265638E-3</v>
      </c>
      <c r="AG148" s="5">
        <v>6.201158940397352E-3</v>
      </c>
      <c r="AH148" s="5">
        <v>6.1613318616629874E-3</v>
      </c>
      <c r="AI148" s="5">
        <v>3.5389992641648273E-3</v>
      </c>
      <c r="AJ148" s="5">
        <v>7.0401949963208241E-3</v>
      </c>
      <c r="AK148" s="14">
        <f t="shared" si="79"/>
        <v>-0.14825165562913903</v>
      </c>
      <c r="AL148" s="14">
        <f t="shared" si="80"/>
        <v>0.11629690949227374</v>
      </c>
      <c r="AM148" s="14">
        <f t="shared" si="81"/>
        <v>5.5104856512141268E-2</v>
      </c>
      <c r="AN148" s="14">
        <f t="shared" si="82"/>
        <v>-3.9945916114790259E-2</v>
      </c>
      <c r="AO148" s="14">
        <f t="shared" si="83"/>
        <v>-1.7696467991170185E-2</v>
      </c>
      <c r="AP148" s="14" t="str">
        <f t="shared" si="84"/>
        <v>-</v>
      </c>
      <c r="AQ148" s="14" t="str">
        <f t="shared" si="75"/>
        <v>-</v>
      </c>
      <c r="AR148" s="14" t="str">
        <f t="shared" si="76"/>
        <v>-</v>
      </c>
      <c r="AS148" s="14" t="str">
        <f t="shared" si="77"/>
        <v>-</v>
      </c>
      <c r="AT148" s="14" t="str">
        <f t="shared" si="78"/>
        <v>-</v>
      </c>
      <c r="AU148" s="14">
        <f t="shared" si="85"/>
        <v>5.9720950738909935E-2</v>
      </c>
      <c r="AV148" s="14">
        <f t="shared" si="86"/>
        <v>0.35300472653978238</v>
      </c>
      <c r="AW148" s="14">
        <f t="shared" si="87"/>
        <v>0.39054281267217206</v>
      </c>
      <c r="AX148" s="14">
        <f t="shared" si="88"/>
        <v>0.55341928956269482</v>
      </c>
      <c r="AY148" s="14">
        <f t="shared" si="89"/>
        <v>0.76085166437195595</v>
      </c>
      <c r="BA148" s="14">
        <f t="shared" si="64"/>
        <v>-2.6051936097194788</v>
      </c>
      <c r="BB148" s="14">
        <f t="shared" si="65"/>
        <v>1.0499090530890525</v>
      </c>
      <c r="BC148" s="14">
        <f t="shared" si="66"/>
        <v>0.96196407208468349</v>
      </c>
      <c r="BD148" s="14">
        <f t="shared" si="67"/>
        <v>-0.64609087487125461</v>
      </c>
      <c r="BE148" s="14">
        <f t="shared" si="68"/>
        <v>-0.32587888947034566</v>
      </c>
      <c r="BG148" s="14">
        <f t="shared" si="69"/>
        <v>5.9720950738909935E-2</v>
      </c>
      <c r="BH148" s="14">
        <f t="shared" si="70"/>
        <v>0.35300472653978238</v>
      </c>
      <c r="BI148" s="14">
        <f t="shared" si="71"/>
        <v>0.39054281267217206</v>
      </c>
      <c r="BJ148" s="14">
        <f t="shared" si="72"/>
        <v>0.55341928956269482</v>
      </c>
      <c r="BK148" s="14">
        <f t="shared" si="73"/>
        <v>0.76085166437195595</v>
      </c>
    </row>
    <row r="149" spans="1:63" x14ac:dyDescent="0.2">
      <c r="A149" s="1">
        <v>647</v>
      </c>
      <c r="B149" s="1">
        <v>658</v>
      </c>
      <c r="D149">
        <v>1340.6627000000001</v>
      </c>
      <c r="E149" s="1">
        <v>11</v>
      </c>
      <c r="F149" t="s">
        <v>285</v>
      </c>
      <c r="G149" s="5">
        <v>0.27226279349789279</v>
      </c>
      <c r="H149" s="5">
        <v>0.31607545655227776</v>
      </c>
      <c r="I149" s="5">
        <v>0.36508860124423037</v>
      </c>
      <c r="J149" s="5">
        <v>0.39068904274533411</v>
      </c>
      <c r="K149" s="5">
        <v>0.43546036524182219</v>
      </c>
      <c r="M149" s="5">
        <v>0.27587768412602848</v>
      </c>
      <c r="N149" s="5">
        <v>0.3098419626730885</v>
      </c>
      <c r="O149" s="5">
        <v>0.35468402568733698</v>
      </c>
      <c r="P149" s="5">
        <v>0.37848324302628938</v>
      </c>
      <c r="Q149" s="5">
        <v>0.43594320690347177</v>
      </c>
      <c r="R149" s="1">
        <v>647</v>
      </c>
      <c r="S149" s="1">
        <v>658</v>
      </c>
      <c r="T149" s="7">
        <v>-3.6148906281356723E-3</v>
      </c>
      <c r="U149" s="7">
        <v>6.2334938791892584E-3</v>
      </c>
      <c r="V149" s="7">
        <v>1.0404575556893406E-2</v>
      </c>
      <c r="W149" s="7">
        <v>1.2205799719044725E-2</v>
      </c>
      <c r="X149" s="6">
        <v>-4.8284166164963479E-4</v>
      </c>
      <c r="Y149" s="1">
        <v>647</v>
      </c>
      <c r="Z149" s="1">
        <v>658</v>
      </c>
      <c r="AA149" s="5">
        <v>1.6952638972506523E-3</v>
      </c>
      <c r="AB149" s="5">
        <v>3.2298815974312663E-3</v>
      </c>
      <c r="AC149" s="5">
        <v>1.6363636363636363E-3</v>
      </c>
      <c r="AD149" s="5">
        <v>5.4119004615693356E-3</v>
      </c>
      <c r="AE149" s="5">
        <v>1.3185831828215934E-2</v>
      </c>
      <c r="AF149" s="5">
        <v>4.2117198474814366E-3</v>
      </c>
      <c r="AG149" s="5">
        <v>6.2532610876981738E-3</v>
      </c>
      <c r="AH149" s="5">
        <v>5.1013445715432466E-3</v>
      </c>
      <c r="AI149" s="5">
        <v>1.0859923740718444E-2</v>
      </c>
      <c r="AJ149" s="5">
        <v>4.6591410796708813E-3</v>
      </c>
      <c r="AK149" s="14">
        <f t="shared" si="79"/>
        <v>-3.9763796909492395E-2</v>
      </c>
      <c r="AL149" s="14">
        <f t="shared" si="80"/>
        <v>6.8568432671081841E-2</v>
      </c>
      <c r="AM149" s="14">
        <f t="shared" si="81"/>
        <v>0.11445033112582746</v>
      </c>
      <c r="AN149" s="14">
        <f t="shared" si="82"/>
        <v>0.13426379690949197</v>
      </c>
      <c r="AO149" s="14">
        <f t="shared" si="83"/>
        <v>-5.3112582781459829E-3</v>
      </c>
      <c r="AP149" s="14" t="str">
        <f t="shared" si="84"/>
        <v>-</v>
      </c>
      <c r="AQ149" s="14" t="str">
        <f t="shared" si="75"/>
        <v>-</v>
      </c>
      <c r="AR149" s="14" t="str">
        <f t="shared" si="76"/>
        <v>-</v>
      </c>
      <c r="AS149" s="14" t="str">
        <f t="shared" si="77"/>
        <v>-</v>
      </c>
      <c r="AT149" s="14" t="str">
        <f t="shared" si="78"/>
        <v>-</v>
      </c>
      <c r="AU149" s="14">
        <f t="shared" si="85"/>
        <v>0.23996107241528972</v>
      </c>
      <c r="AV149" s="14">
        <f t="shared" si="86"/>
        <v>0.1998052278676459</v>
      </c>
      <c r="AW149" s="14">
        <f t="shared" si="87"/>
        <v>2.8204618742457679E-2</v>
      </c>
      <c r="AX149" s="14">
        <f t="shared" si="88"/>
        <v>0.15640911859848244</v>
      </c>
      <c r="AY149" s="14">
        <f t="shared" si="89"/>
        <v>0.95518246621825542</v>
      </c>
      <c r="BA149" s="14">
        <f t="shared" si="64"/>
        <v>-1.3790830329680215</v>
      </c>
      <c r="BB149" s="14">
        <f t="shared" si="65"/>
        <v>1.534031531697541</v>
      </c>
      <c r="BC149" s="14">
        <f t="shared" si="66"/>
        <v>3.3638253334714614</v>
      </c>
      <c r="BD149" s="14">
        <f t="shared" si="67"/>
        <v>1.742343222438957</v>
      </c>
      <c r="BE149" s="14">
        <f t="shared" si="68"/>
        <v>-5.9801224158192653E-2</v>
      </c>
      <c r="BG149" s="14">
        <f t="shared" si="69"/>
        <v>0.23996107241528972</v>
      </c>
      <c r="BH149" s="14">
        <f t="shared" si="70"/>
        <v>0.1998052278676459</v>
      </c>
      <c r="BI149" s="14">
        <f t="shared" si="71"/>
        <v>2.8204618742457679E-2</v>
      </c>
      <c r="BJ149" s="14">
        <f t="shared" si="72"/>
        <v>0.15640911859848244</v>
      </c>
      <c r="BK149" s="14">
        <f t="shared" si="73"/>
        <v>0.95518246621825542</v>
      </c>
    </row>
    <row r="150" spans="1:63" x14ac:dyDescent="0.2">
      <c r="A150" s="1">
        <v>661</v>
      </c>
      <c r="B150" s="1">
        <v>687</v>
      </c>
      <c r="D150">
        <v>2923.4659000000001</v>
      </c>
      <c r="E150" s="1">
        <v>25</v>
      </c>
      <c r="F150" t="s">
        <v>284</v>
      </c>
      <c r="G150" s="5">
        <v>0.21543704194260485</v>
      </c>
      <c r="H150" s="5">
        <v>0.30199147902869755</v>
      </c>
      <c r="I150" s="5">
        <v>0.36510962472406178</v>
      </c>
      <c r="J150" s="5">
        <v>0.42089403973509931</v>
      </c>
      <c r="K150" s="5">
        <v>0.47160940397350992</v>
      </c>
      <c r="M150" s="5">
        <v>0.22994913907284767</v>
      </c>
      <c r="N150" s="5">
        <v>0.29812812362030905</v>
      </c>
      <c r="O150" s="5">
        <v>0.36044626931567331</v>
      </c>
      <c r="P150" s="5">
        <v>0.41859841059602648</v>
      </c>
      <c r="Q150" s="5">
        <v>0.47431726269315666</v>
      </c>
      <c r="R150" s="1">
        <v>661</v>
      </c>
      <c r="S150" s="1">
        <v>687</v>
      </c>
      <c r="T150" s="7">
        <v>-1.4512097130242839E-2</v>
      </c>
      <c r="U150" s="7">
        <v>3.863355408388489E-3</v>
      </c>
      <c r="V150" s="7">
        <v>4.6633554083885149E-3</v>
      </c>
      <c r="W150" s="7">
        <v>2.2956291390728838E-3</v>
      </c>
      <c r="X150" s="6">
        <v>-2.7078587196467732E-3</v>
      </c>
      <c r="Y150" s="1">
        <v>661</v>
      </c>
      <c r="Z150" s="1">
        <v>687</v>
      </c>
      <c r="AA150" s="5">
        <v>9.8090949227373075E-3</v>
      </c>
      <c r="AB150" s="5">
        <v>9.4143046357615893E-3</v>
      </c>
      <c r="AC150" s="5">
        <v>4.8218984547461364E-3</v>
      </c>
      <c r="AD150" s="5">
        <v>1.6101103752759382E-3</v>
      </c>
      <c r="AE150" s="5">
        <v>3.5122295805739513E-3</v>
      </c>
      <c r="AF150" s="5">
        <v>7.1619426048565122E-3</v>
      </c>
      <c r="AG150" s="5">
        <v>8.569933774834438E-3</v>
      </c>
      <c r="AH150" s="5">
        <v>5.4454746136865339E-4</v>
      </c>
      <c r="AI150" s="5">
        <v>2.8877704194260482E-3</v>
      </c>
      <c r="AJ150" s="5">
        <v>3.1818101545253857E-3</v>
      </c>
      <c r="AK150" s="14">
        <f t="shared" si="79"/>
        <v>-0.36280242825607095</v>
      </c>
      <c r="AL150" s="14">
        <f t="shared" si="80"/>
        <v>9.6583885209712228E-2</v>
      </c>
      <c r="AM150" s="14">
        <f t="shared" si="81"/>
        <v>0.11658388520971287</v>
      </c>
      <c r="AN150" s="14">
        <f t="shared" si="82"/>
        <v>5.7390728476822098E-2</v>
      </c>
      <c r="AO150" s="14">
        <f t="shared" si="83"/>
        <v>-6.7696467991169323E-2</v>
      </c>
      <c r="AP150" s="14" t="str">
        <f t="shared" si="84"/>
        <v>-</v>
      </c>
      <c r="AQ150" s="14" t="str">
        <f t="shared" si="75"/>
        <v>-</v>
      </c>
      <c r="AR150" s="14" t="str">
        <f t="shared" si="76"/>
        <v>-</v>
      </c>
      <c r="AS150" s="14" t="str">
        <f t="shared" si="77"/>
        <v>-</v>
      </c>
      <c r="AT150" s="14" t="str">
        <f t="shared" si="78"/>
        <v>-</v>
      </c>
      <c r="AU150" s="14">
        <f t="shared" si="85"/>
        <v>0.10728393682107422</v>
      </c>
      <c r="AV150" s="14">
        <f t="shared" si="86"/>
        <v>0.62694428956865611</v>
      </c>
      <c r="AW150" s="14">
        <f t="shared" si="87"/>
        <v>0.17133996280879379</v>
      </c>
      <c r="AX150" s="14">
        <f t="shared" si="88"/>
        <v>0.29545073057907728</v>
      </c>
      <c r="AY150" s="14">
        <f t="shared" si="89"/>
        <v>0.37836425456626471</v>
      </c>
      <c r="BA150" s="14">
        <f t="shared" si="64"/>
        <v>-2.0695573893851975</v>
      </c>
      <c r="BB150" s="14">
        <f t="shared" si="65"/>
        <v>0.52561783498327497</v>
      </c>
      <c r="BC150" s="14">
        <f t="shared" si="66"/>
        <v>1.6645205786838284</v>
      </c>
      <c r="BD150" s="14">
        <f t="shared" si="67"/>
        <v>1.2025939973435245</v>
      </c>
      <c r="BE150" s="14">
        <f t="shared" si="68"/>
        <v>-0.98965749831989946</v>
      </c>
      <c r="BG150" s="14">
        <f t="shared" si="69"/>
        <v>0.10728393682107422</v>
      </c>
      <c r="BH150" s="14">
        <f t="shared" si="70"/>
        <v>0.62694428956865611</v>
      </c>
      <c r="BI150" s="14">
        <f t="shared" si="71"/>
        <v>0.17133996280879379</v>
      </c>
      <c r="BJ150" s="14">
        <f t="shared" si="72"/>
        <v>0.29545073057907728</v>
      </c>
      <c r="BK150" s="14">
        <f t="shared" si="73"/>
        <v>0.37836425456626471</v>
      </c>
    </row>
    <row r="151" spans="1:63" x14ac:dyDescent="0.2">
      <c r="A151" s="1">
        <v>688</v>
      </c>
      <c r="B151" s="1">
        <v>693</v>
      </c>
      <c r="D151">
        <v>726.36680000000001</v>
      </c>
      <c r="E151" s="1">
        <v>5</v>
      </c>
      <c r="F151" t="s">
        <v>283</v>
      </c>
      <c r="G151" s="5">
        <v>0.25001258278145694</v>
      </c>
      <c r="H151" s="5">
        <v>0.36171346578366448</v>
      </c>
      <c r="I151" s="5">
        <v>0.3709110375275938</v>
      </c>
      <c r="J151" s="5">
        <v>0.43152251655629131</v>
      </c>
      <c r="K151" s="5">
        <v>0.54416512141280349</v>
      </c>
      <c r="M151" s="5">
        <v>0.28079823399558496</v>
      </c>
      <c r="N151" s="5">
        <v>0.35590728476821193</v>
      </c>
      <c r="O151" s="5">
        <v>0.37232737306843261</v>
      </c>
      <c r="P151" s="5">
        <v>0.43504701986754968</v>
      </c>
      <c r="Q151" s="5">
        <v>0.54796004415011035</v>
      </c>
      <c r="R151" s="1">
        <v>688</v>
      </c>
      <c r="S151" s="1">
        <v>693</v>
      </c>
      <c r="T151" s="7">
        <v>-3.0785651214128035E-2</v>
      </c>
      <c r="U151" s="7">
        <v>5.8061810154525495E-3</v>
      </c>
      <c r="V151" s="7">
        <v>-1.4163355408388469E-3</v>
      </c>
      <c r="W151" s="7">
        <v>-3.5245033112583104E-3</v>
      </c>
      <c r="X151" s="6">
        <v>-3.7949227373068333E-3</v>
      </c>
      <c r="Y151" s="1">
        <v>688</v>
      </c>
      <c r="Z151" s="1">
        <v>693</v>
      </c>
      <c r="AA151" s="5">
        <v>1.9081898454746136E-2</v>
      </c>
      <c r="AB151" s="5">
        <v>4.579028697571744E-3</v>
      </c>
      <c r="AC151" s="5">
        <v>3.2856512141280353E-3</v>
      </c>
      <c r="AD151" s="5">
        <v>5.0165562913907277E-3</v>
      </c>
      <c r="AE151" s="5">
        <v>3.5584988962472403E-3</v>
      </c>
      <c r="AF151" s="5">
        <v>1.8928918322295808E-2</v>
      </c>
      <c r="AG151" s="5">
        <v>6.3083885209713033E-3</v>
      </c>
      <c r="AH151" s="5">
        <v>3.7518763796909492E-3</v>
      </c>
      <c r="AI151" s="5">
        <v>7.3743929359823398E-3</v>
      </c>
      <c r="AJ151" s="5">
        <v>2.9417218543046357E-3</v>
      </c>
      <c r="AK151" s="14">
        <f t="shared" si="79"/>
        <v>-0.15392825607064017</v>
      </c>
      <c r="AL151" s="14">
        <f t="shared" si="80"/>
        <v>2.9030905077262747E-2</v>
      </c>
      <c r="AM151" s="14">
        <f t="shared" si="81"/>
        <v>-7.0816777041942348E-3</v>
      </c>
      <c r="AN151" s="14">
        <f t="shared" si="82"/>
        <v>-1.7622516556291552E-2</v>
      </c>
      <c r="AO151" s="14">
        <f t="shared" si="83"/>
        <v>-1.8974613686534168E-2</v>
      </c>
      <c r="AP151" s="14" t="str">
        <f t="shared" si="84"/>
        <v>-</v>
      </c>
      <c r="AQ151" s="14" t="str">
        <f t="shared" si="75"/>
        <v>-</v>
      </c>
      <c r="AR151" s="14" t="str">
        <f t="shared" si="76"/>
        <v>-</v>
      </c>
      <c r="AS151" s="14" t="str">
        <f t="shared" si="77"/>
        <v>-</v>
      </c>
      <c r="AT151" s="14" t="str">
        <f t="shared" si="78"/>
        <v>-</v>
      </c>
      <c r="AU151" s="14">
        <f t="shared" si="85"/>
        <v>0.11827675924988182</v>
      </c>
      <c r="AV151" s="14">
        <f t="shared" si="86"/>
        <v>0.26653882893220432</v>
      </c>
      <c r="AW151" s="14">
        <f t="shared" si="87"/>
        <v>0.64856747524654668</v>
      </c>
      <c r="AX151" s="14">
        <f t="shared" si="88"/>
        <v>0.53128611660790814</v>
      </c>
      <c r="AY151" s="14">
        <f t="shared" si="89"/>
        <v>0.22764477818856818</v>
      </c>
      <c r="BA151" s="14">
        <f t="shared" si="64"/>
        <v>-1.9838701860343844</v>
      </c>
      <c r="BB151" s="14">
        <f t="shared" si="65"/>
        <v>1.2901215557719479</v>
      </c>
      <c r="BC151" s="14">
        <f t="shared" si="66"/>
        <v>-0.49189309404743953</v>
      </c>
      <c r="BD151" s="14">
        <f t="shared" si="67"/>
        <v>-0.68445556714126343</v>
      </c>
      <c r="BE151" s="14">
        <f t="shared" si="68"/>
        <v>-1.4236530775869405</v>
      </c>
      <c r="BG151" s="14">
        <f t="shared" si="69"/>
        <v>0.11827675924988182</v>
      </c>
      <c r="BH151" s="14">
        <f t="shared" si="70"/>
        <v>0.26653882893220432</v>
      </c>
      <c r="BI151" s="14">
        <f t="shared" si="71"/>
        <v>0.64856747524654668</v>
      </c>
      <c r="BJ151" s="14">
        <f t="shared" si="72"/>
        <v>0.53128611660790814</v>
      </c>
      <c r="BK151" s="14">
        <f t="shared" si="73"/>
        <v>0.22764477818856818</v>
      </c>
    </row>
    <row r="152" spans="1:63" x14ac:dyDescent="0.2">
      <c r="A152" s="1">
        <v>692</v>
      </c>
      <c r="B152" s="1">
        <v>703</v>
      </c>
      <c r="D152">
        <v>1467.7954</v>
      </c>
      <c r="E152" s="1">
        <v>11</v>
      </c>
      <c r="F152" t="s">
        <v>280</v>
      </c>
      <c r="G152" s="5">
        <v>5.8620610074252455E-2</v>
      </c>
      <c r="H152" s="5">
        <v>7.7317078065422429E-2</v>
      </c>
      <c r="I152" s="5">
        <v>0.10496538229981937</v>
      </c>
      <c r="J152" s="5">
        <v>0.14995464579570539</v>
      </c>
      <c r="K152" s="5">
        <v>0.24822285771623517</v>
      </c>
      <c r="M152" s="5">
        <v>6.4250852899859517E-2</v>
      </c>
      <c r="N152" s="5">
        <v>7.081908488862132E-2</v>
      </c>
      <c r="O152" s="5">
        <v>9.7292695163556084E-2</v>
      </c>
      <c r="P152" s="5">
        <v>0.14603602247641981</v>
      </c>
      <c r="Q152" s="5">
        <v>0.24656311458960464</v>
      </c>
      <c r="R152" s="1">
        <v>692</v>
      </c>
      <c r="S152" s="1">
        <v>703</v>
      </c>
      <c r="T152" s="7">
        <v>-5.6302428256070659E-3</v>
      </c>
      <c r="U152" s="7">
        <v>6.4979931768011133E-3</v>
      </c>
      <c r="V152" s="7">
        <v>7.6726871362632872E-3</v>
      </c>
      <c r="W152" s="7">
        <v>3.9186233192855715E-3</v>
      </c>
      <c r="X152" s="6">
        <v>1.6597431266305576E-3</v>
      </c>
      <c r="Y152" s="1">
        <v>692</v>
      </c>
      <c r="Z152" s="1">
        <v>703</v>
      </c>
      <c r="AA152" s="5">
        <v>9.4406983744732085E-3</v>
      </c>
      <c r="AB152" s="5">
        <v>8.8059401966686726E-3</v>
      </c>
      <c r="AC152" s="5">
        <v>4.4478225968292186E-3</v>
      </c>
      <c r="AD152" s="5">
        <v>3.6694762191450932E-3</v>
      </c>
      <c r="AE152" s="5">
        <v>4.0720449528396548E-3</v>
      </c>
      <c r="AF152" s="5">
        <v>6.3603251053582178E-3</v>
      </c>
      <c r="AG152" s="5">
        <v>4.7121212121212126E-3</v>
      </c>
      <c r="AH152" s="5">
        <v>2.5893036323499903E-3</v>
      </c>
      <c r="AI152" s="5">
        <v>3.6438892233594221E-3</v>
      </c>
      <c r="AJ152" s="5">
        <v>2.8196869355809752E-3</v>
      </c>
      <c r="AK152" s="14">
        <f t="shared" si="79"/>
        <v>-6.1932671081677729E-2</v>
      </c>
      <c r="AL152" s="14">
        <f t="shared" si="80"/>
        <v>7.1477924944812241E-2</v>
      </c>
      <c r="AM152" s="14">
        <f t="shared" si="81"/>
        <v>8.439955849889616E-2</v>
      </c>
      <c r="AN152" s="14">
        <f t="shared" si="82"/>
        <v>4.3104856512141285E-2</v>
      </c>
      <c r="AO152" s="14">
        <f t="shared" si="83"/>
        <v>1.8257174392936133E-2</v>
      </c>
      <c r="AP152" s="14" t="str">
        <f t="shared" si="84"/>
        <v>-</v>
      </c>
      <c r="AQ152" s="14" t="str">
        <f t="shared" si="75"/>
        <v>-</v>
      </c>
      <c r="AR152" s="14" t="str">
        <f t="shared" si="76"/>
        <v>-</v>
      </c>
      <c r="AS152" s="14" t="str">
        <f t="shared" si="77"/>
        <v>-</v>
      </c>
      <c r="AT152" s="14" t="str">
        <f t="shared" si="78"/>
        <v>-</v>
      </c>
      <c r="AU152" s="14">
        <f t="shared" si="85"/>
        <v>0.43991225304152481</v>
      </c>
      <c r="AV152" s="14">
        <f t="shared" si="86"/>
        <v>0.32280987620169388</v>
      </c>
      <c r="AW152" s="14">
        <f t="shared" si="87"/>
        <v>6.1186423857757778E-2</v>
      </c>
      <c r="AX152" s="14">
        <f t="shared" si="88"/>
        <v>0.25960403855334024</v>
      </c>
      <c r="AY152" s="14">
        <f t="shared" si="89"/>
        <v>0.59276668057070125</v>
      </c>
      <c r="BA152" s="14">
        <f t="shared" si="64"/>
        <v>-0.85667854801920529</v>
      </c>
      <c r="BB152" s="14">
        <f t="shared" si="65"/>
        <v>1.1269024510901913</v>
      </c>
      <c r="BC152" s="14">
        <f t="shared" si="66"/>
        <v>2.5821808460341509</v>
      </c>
      <c r="BD152" s="14">
        <f t="shared" si="67"/>
        <v>1.3124694719222849</v>
      </c>
      <c r="BE152" s="14">
        <f t="shared" si="68"/>
        <v>0.58040800678190563</v>
      </c>
      <c r="BG152" s="14">
        <f t="shared" si="69"/>
        <v>0.43991225304152481</v>
      </c>
      <c r="BH152" s="14">
        <f t="shared" si="70"/>
        <v>0.32280987620169388</v>
      </c>
      <c r="BI152" s="14">
        <f t="shared" si="71"/>
        <v>6.1186423857757778E-2</v>
      </c>
      <c r="BJ152" s="14">
        <f t="shared" si="72"/>
        <v>0.25960403855334024</v>
      </c>
      <c r="BK152" s="14">
        <f t="shared" si="73"/>
        <v>0.59276668057070125</v>
      </c>
    </row>
    <row r="153" spans="1:63" x14ac:dyDescent="0.2">
      <c r="A153" s="1">
        <v>704</v>
      </c>
      <c r="B153" s="1">
        <v>709</v>
      </c>
      <c r="D153">
        <v>699.30560000000003</v>
      </c>
      <c r="E153" s="1">
        <v>5</v>
      </c>
      <c r="F153" t="s">
        <v>282</v>
      </c>
      <c r="G153" s="5">
        <v>0.13409139072847681</v>
      </c>
      <c r="H153" s="5">
        <v>0.1682830022075055</v>
      </c>
      <c r="I153" s="5">
        <v>0.21055474613686534</v>
      </c>
      <c r="J153" s="5">
        <v>0.22922825607064021</v>
      </c>
      <c r="K153" s="5">
        <v>0.2286353200883002</v>
      </c>
      <c r="M153" s="5">
        <v>0.12991832229580574</v>
      </c>
      <c r="N153" s="5">
        <v>0.16754348785871964</v>
      </c>
      <c r="O153" s="5">
        <v>0.22240816777041944</v>
      </c>
      <c r="P153" s="5">
        <v>0.23623885209713025</v>
      </c>
      <c r="Q153" s="5">
        <v>0.22332715231788075</v>
      </c>
      <c r="R153" s="1">
        <v>704</v>
      </c>
      <c r="S153" s="1">
        <v>709</v>
      </c>
      <c r="T153" s="7">
        <v>4.1730684326710885E-3</v>
      </c>
      <c r="U153" s="7">
        <v>7.3951434878588844E-4</v>
      </c>
      <c r="V153" s="7">
        <v>-1.1853421633554077E-2</v>
      </c>
      <c r="W153" s="7">
        <v>-7.010596026490055E-3</v>
      </c>
      <c r="X153" s="6">
        <v>5.3081677704194287E-3</v>
      </c>
      <c r="Y153" s="1">
        <v>704</v>
      </c>
      <c r="Z153" s="1">
        <v>709</v>
      </c>
      <c r="AA153" s="5">
        <v>1.2678587196467991E-2</v>
      </c>
      <c r="AB153" s="5">
        <v>1.0333333333333332E-2</v>
      </c>
      <c r="AC153" s="5">
        <v>1.6254746136865342E-2</v>
      </c>
      <c r="AD153" s="5">
        <v>1.045849889624724E-2</v>
      </c>
      <c r="AE153" s="5">
        <v>8.9490066225165563E-3</v>
      </c>
      <c r="AF153" s="5">
        <v>1.4052317880794703E-2</v>
      </c>
      <c r="AG153" s="5">
        <v>1.6676821192052979E-2</v>
      </c>
      <c r="AH153" s="5">
        <v>9.6739514348785881E-3</v>
      </c>
      <c r="AI153" s="5">
        <v>1.4075496688741721E-2</v>
      </c>
      <c r="AJ153" s="5">
        <v>1.0861368653421634E-2</v>
      </c>
      <c r="AK153" s="14">
        <f t="shared" si="79"/>
        <v>2.0865342163355442E-2</v>
      </c>
      <c r="AL153" s="14">
        <f t="shared" si="80"/>
        <v>3.6975717439294421E-3</v>
      </c>
      <c r="AM153" s="14">
        <f t="shared" si="81"/>
        <v>-5.926710816777038E-2</v>
      </c>
      <c r="AN153" s="14">
        <f t="shared" si="82"/>
        <v>-3.5052980132450277E-2</v>
      </c>
      <c r="AO153" s="14">
        <f t="shared" si="83"/>
        <v>2.6540838852097143E-2</v>
      </c>
      <c r="AP153" s="14" t="str">
        <f t="shared" si="84"/>
        <v>-</v>
      </c>
      <c r="AQ153" s="14" t="str">
        <f t="shared" si="75"/>
        <v>-</v>
      </c>
      <c r="AR153" s="14" t="str">
        <f t="shared" si="76"/>
        <v>-</v>
      </c>
      <c r="AS153" s="14" t="str">
        <f t="shared" si="77"/>
        <v>-</v>
      </c>
      <c r="AT153" s="14" t="str">
        <f t="shared" si="78"/>
        <v>-</v>
      </c>
      <c r="AU153" s="14">
        <f t="shared" si="85"/>
        <v>0.72196030703282577</v>
      </c>
      <c r="AV153" s="14">
        <f t="shared" si="86"/>
        <v>0.95107707278131803</v>
      </c>
      <c r="AW153" s="14">
        <f t="shared" si="87"/>
        <v>0.33878962440433069</v>
      </c>
      <c r="AX153" s="14">
        <f t="shared" si="88"/>
        <v>0.52675010091806496</v>
      </c>
      <c r="AY153" s="14">
        <f t="shared" si="89"/>
        <v>0.54921116485488364</v>
      </c>
      <c r="BA153" s="14">
        <f t="shared" ref="BA153:BA155" si="90">T153/SQRT(AA153*AA153/$AY$3+AF153*AF153/$AY$3)</f>
        <v>0.38189566477286363</v>
      </c>
      <c r="BB153" s="14">
        <f t="shared" ref="BB153:BB155" si="91">U153/SQRT(AB153*AB153/$AY$3+AG153*AG153/$AY$3)</f>
        <v>6.5288483529262836E-2</v>
      </c>
      <c r="BC153" s="14">
        <f t="shared" ref="BC153:BC155" si="92">V153/SQRT(AC153*AC153/$AY$3+AH153*AH153/$AY$3)</f>
        <v>-1.0853827436398986</v>
      </c>
      <c r="BD153" s="14">
        <f t="shared" ref="BD153:BD155" si="93">W153/SQRT(AD153*AD153/$AY$3+AI153*AI153/$AY$3)</f>
        <v>-0.69245753676314858</v>
      </c>
      <c r="BE153" s="14">
        <f t="shared" ref="BE153:BE155" si="94">X153/SQRT(AE153*AE153/$AY$3+AJ153*AJ153/$AY$3)</f>
        <v>0.65330112469229729</v>
      </c>
      <c r="BG153" s="14">
        <f t="shared" si="69"/>
        <v>0.72196030703282577</v>
      </c>
      <c r="BH153" s="14">
        <f t="shared" si="70"/>
        <v>0.95107707278131803</v>
      </c>
      <c r="BI153" s="14">
        <f t="shared" si="71"/>
        <v>0.33878962440433069</v>
      </c>
      <c r="BJ153" s="14">
        <f t="shared" si="72"/>
        <v>0.52675010091806496</v>
      </c>
      <c r="BK153" s="14">
        <f t="shared" si="73"/>
        <v>0.54921116485488364</v>
      </c>
    </row>
    <row r="154" spans="1:63" x14ac:dyDescent="0.2">
      <c r="A154" s="1">
        <v>707</v>
      </c>
      <c r="B154" s="1">
        <v>720</v>
      </c>
      <c r="D154">
        <v>1539.769</v>
      </c>
      <c r="E154" s="1">
        <v>12</v>
      </c>
      <c r="F154" t="s">
        <v>281</v>
      </c>
      <c r="G154" s="5">
        <v>-4.038539367181751E-3</v>
      </c>
      <c r="H154" s="5">
        <v>2.0616261957321563E-2</v>
      </c>
      <c r="I154" s="5">
        <v>2.088373804267844E-2</v>
      </c>
      <c r="J154" s="5">
        <v>2.3824687270051506E-2</v>
      </c>
      <c r="K154" s="5">
        <v>2.3561994113318618E-2</v>
      </c>
      <c r="M154" s="5">
        <v>1.3195180279617365E-2</v>
      </c>
      <c r="N154" s="5">
        <v>1.6570364238410594E-2</v>
      </c>
      <c r="O154" s="5">
        <v>2.0121872700515082E-2</v>
      </c>
      <c r="P154" s="5">
        <v>1.9079378219278884E-2</v>
      </c>
      <c r="Q154" s="5">
        <v>3.0801784400294331E-2</v>
      </c>
      <c r="R154" s="1">
        <v>707</v>
      </c>
      <c r="S154" s="1">
        <v>720</v>
      </c>
      <c r="T154" s="7">
        <v>-1.7233719646799116E-2</v>
      </c>
      <c r="U154" s="7">
        <v>4.0458977189109634E-3</v>
      </c>
      <c r="V154" s="7">
        <v>7.6186534216335659E-4</v>
      </c>
      <c r="W154" s="7">
        <v>4.7453090507726245E-3</v>
      </c>
      <c r="X154" s="6">
        <v>-7.2397902869757152E-3</v>
      </c>
      <c r="Y154" s="1">
        <v>707</v>
      </c>
      <c r="Z154" s="1">
        <v>720</v>
      </c>
      <c r="AA154" s="5">
        <v>7.6322663723325966E-3</v>
      </c>
      <c r="AB154" s="5">
        <v>7.6330941869021335E-3</v>
      </c>
      <c r="AC154" s="5">
        <v>1.1274006622516555E-2</v>
      </c>
      <c r="AD154" s="5">
        <v>7.6322663723325966E-3</v>
      </c>
      <c r="AE154" s="5">
        <v>7.9609087564385585E-3</v>
      </c>
      <c r="AF154" s="5">
        <v>7.6322663723325966E-3</v>
      </c>
      <c r="AG154" s="5">
        <v>7.6322663723325966E-3</v>
      </c>
      <c r="AH154" s="5">
        <v>7.6322663723325966E-3</v>
      </c>
      <c r="AI154" s="5">
        <v>1.0563465783664459E-2</v>
      </c>
      <c r="AJ154" s="5">
        <v>7.6322663723325966E-3</v>
      </c>
      <c r="AK154" s="14">
        <f t="shared" si="79"/>
        <v>-0.20680463576158939</v>
      </c>
      <c r="AL154" s="14">
        <f t="shared" si="80"/>
        <v>4.8550772626931561E-2</v>
      </c>
      <c r="AM154" s="14">
        <f t="shared" si="81"/>
        <v>9.1423841059602787E-3</v>
      </c>
      <c r="AN154" s="14">
        <f t="shared" si="82"/>
        <v>5.694370860927149E-2</v>
      </c>
      <c r="AO154" s="14">
        <f t="shared" si="83"/>
        <v>-8.6877483443708575E-2</v>
      </c>
      <c r="AP154" s="14" t="str">
        <f t="shared" si="84"/>
        <v>-</v>
      </c>
      <c r="AQ154" s="14" t="str">
        <f t="shared" si="75"/>
        <v>-</v>
      </c>
      <c r="AR154" s="14" t="str">
        <f t="shared" si="76"/>
        <v>-</v>
      </c>
      <c r="AS154" s="14" t="str">
        <f t="shared" si="77"/>
        <v>-</v>
      </c>
      <c r="AT154" s="14" t="str">
        <f t="shared" si="78"/>
        <v>-</v>
      </c>
      <c r="AU154" s="14">
        <f t="shared" si="85"/>
        <v>5.0564454739005719E-2</v>
      </c>
      <c r="AV154" s="14">
        <f t="shared" si="86"/>
        <v>0.55159765789698112</v>
      </c>
      <c r="AW154" s="14">
        <f t="shared" si="87"/>
        <v>0.92744797230703702</v>
      </c>
      <c r="AX154" s="14">
        <f t="shared" si="88"/>
        <v>0.56248953378352484</v>
      </c>
      <c r="AY154" s="14">
        <f t="shared" si="89"/>
        <v>0.31901926414740533</v>
      </c>
      <c r="BA154" s="14">
        <f t="shared" si="90"/>
        <v>-2.7654838972774121</v>
      </c>
      <c r="BB154" s="14">
        <f t="shared" si="91"/>
        <v>0.6492073940733244</v>
      </c>
      <c r="BC154" s="14">
        <f t="shared" si="92"/>
        <v>9.6925271380026823E-2</v>
      </c>
      <c r="BD154" s="14">
        <f t="shared" si="93"/>
        <v>0.63067746514230338</v>
      </c>
      <c r="BE154" s="14">
        <f t="shared" si="94"/>
        <v>-1.1370265864800562</v>
      </c>
      <c r="BG154" s="14">
        <f t="shared" si="69"/>
        <v>5.0564454739005719E-2</v>
      </c>
      <c r="BH154" s="14">
        <f t="shared" si="70"/>
        <v>0.55159765789698112</v>
      </c>
      <c r="BI154" s="14">
        <f t="shared" si="71"/>
        <v>0.92744797230703702</v>
      </c>
      <c r="BJ154" s="14">
        <f t="shared" si="72"/>
        <v>0.56248953378352484</v>
      </c>
      <c r="BK154" s="14">
        <f t="shared" si="73"/>
        <v>0.31901926414740533</v>
      </c>
    </row>
    <row r="155" spans="1:63" x14ac:dyDescent="0.2">
      <c r="A155" s="1">
        <v>712</v>
      </c>
      <c r="B155" s="1">
        <v>724</v>
      </c>
      <c r="D155">
        <v>1564.8594000000001</v>
      </c>
      <c r="E155" s="1">
        <v>11</v>
      </c>
      <c r="F155" t="s">
        <v>280</v>
      </c>
      <c r="G155" s="5">
        <v>2.8369255468593216E-2</v>
      </c>
      <c r="H155" s="5">
        <v>3.7125827814569537E-2</v>
      </c>
      <c r="I155" s="5">
        <v>3.8098133654425041E-2</v>
      </c>
      <c r="J155" s="5">
        <v>7.5335841862331929E-2</v>
      </c>
      <c r="K155" s="5">
        <v>0.19432259682921935</v>
      </c>
      <c r="M155" s="5">
        <v>3.7103752759381894E-2</v>
      </c>
      <c r="N155" s="5">
        <v>3.129951836243227E-2</v>
      </c>
      <c r="O155" s="5">
        <v>3.6561609472205492E-2</v>
      </c>
      <c r="P155" s="5">
        <v>8.1008729680915117E-2</v>
      </c>
      <c r="Q155" s="5">
        <v>0.20169456150913107</v>
      </c>
      <c r="R155" s="1">
        <v>712</v>
      </c>
      <c r="S155" s="1">
        <v>724</v>
      </c>
      <c r="T155" s="7">
        <v>-8.7344972907886821E-3</v>
      </c>
      <c r="U155" s="7">
        <v>5.8263094521372643E-3</v>
      </c>
      <c r="V155" s="7">
        <v>1.5365241822195485E-3</v>
      </c>
      <c r="W155" s="7">
        <v>-5.6728878185831749E-3</v>
      </c>
      <c r="X155" s="6">
        <v>-7.3719646799117007E-3</v>
      </c>
      <c r="Y155" s="1">
        <v>712</v>
      </c>
      <c r="Z155" s="1">
        <v>724</v>
      </c>
      <c r="AA155" s="5">
        <v>6.1222155328115591E-3</v>
      </c>
      <c r="AB155" s="5">
        <v>7.744029700983342E-3</v>
      </c>
      <c r="AC155" s="5">
        <v>7.1314469195263887E-3</v>
      </c>
      <c r="AD155" s="5">
        <v>4.0689343768813965E-3</v>
      </c>
      <c r="AE155" s="5">
        <v>1.8100541842263696E-3</v>
      </c>
      <c r="AF155" s="5">
        <v>5.6688741721854299E-3</v>
      </c>
      <c r="AG155" s="5">
        <v>2.53451735902067E-3</v>
      </c>
      <c r="AH155" s="5">
        <v>3.6557294802327914E-3</v>
      </c>
      <c r="AI155" s="5">
        <v>3.828115593016255E-3</v>
      </c>
      <c r="AJ155" s="5">
        <v>2.3668472807545655E-3</v>
      </c>
      <c r="AK155" s="14">
        <f t="shared" si="79"/>
        <v>-9.6079470198675507E-2</v>
      </c>
      <c r="AL155" s="14">
        <f t="shared" si="80"/>
        <v>6.4089403973509901E-2</v>
      </c>
      <c r="AM155" s="14">
        <f t="shared" si="81"/>
        <v>1.6901766004415033E-2</v>
      </c>
      <c r="AN155" s="14">
        <f t="shared" si="82"/>
        <v>-6.2401766004414924E-2</v>
      </c>
      <c r="AO155" s="14">
        <f t="shared" si="83"/>
        <v>-8.1091611479028713E-2</v>
      </c>
      <c r="AP155" s="14" t="str">
        <f t="shared" si="84"/>
        <v>-</v>
      </c>
      <c r="AQ155" s="14" t="str">
        <f t="shared" si="75"/>
        <v>-</v>
      </c>
      <c r="AR155" s="14" t="str">
        <f t="shared" si="76"/>
        <v>-</v>
      </c>
      <c r="AS155" s="14" t="str">
        <f t="shared" si="77"/>
        <v>-</v>
      </c>
      <c r="AT155" s="14" t="str">
        <f t="shared" si="78"/>
        <v>-</v>
      </c>
      <c r="AU155" s="14">
        <f t="shared" si="85"/>
        <v>0.1440153659393886</v>
      </c>
      <c r="AV155" s="14">
        <f t="shared" si="86"/>
        <v>0.28325149874596295</v>
      </c>
      <c r="AW155" s="14">
        <f t="shared" si="87"/>
        <v>0.75649267657731856</v>
      </c>
      <c r="AX155" s="14">
        <f t="shared" si="88"/>
        <v>0.15343400382192546</v>
      </c>
      <c r="AY155" s="14">
        <f t="shared" si="89"/>
        <v>1.2793872743666321E-2</v>
      </c>
      <c r="BA155" s="14">
        <f t="shared" si="90"/>
        <v>-1.8131713122209605</v>
      </c>
      <c r="BB155" s="14">
        <f t="shared" si="91"/>
        <v>1.2384842733888795</v>
      </c>
      <c r="BC155" s="14">
        <f t="shared" si="92"/>
        <v>0.33209204691392474</v>
      </c>
      <c r="BD155" s="14">
        <f t="shared" si="93"/>
        <v>-1.7587863903537779</v>
      </c>
      <c r="BE155" s="14">
        <f t="shared" si="94"/>
        <v>-4.2852867666184897</v>
      </c>
      <c r="BG155" s="14">
        <f t="shared" si="69"/>
        <v>0.1440153659393886</v>
      </c>
      <c r="BH155" s="14">
        <f t="shared" si="70"/>
        <v>0.28325149874596295</v>
      </c>
      <c r="BI155" s="14">
        <f t="shared" si="71"/>
        <v>0.75649267657731856</v>
      </c>
      <c r="BJ155" s="14">
        <f t="shared" si="72"/>
        <v>0.15343400382192546</v>
      </c>
      <c r="BK155" s="14">
        <f t="shared" si="73"/>
        <v>1.2793872743666321E-2</v>
      </c>
    </row>
  </sheetData>
  <conditionalFormatting sqref="G92:K155">
    <cfRule type="colorScale" priority="18">
      <colorScale>
        <cfvo type="num" val="$A$3"/>
        <cfvo type="num" val="$B$3"/>
        <cfvo type="num" val="$C$3"/>
        <color rgb="FF0000FF"/>
        <color rgb="FFFFFF00"/>
        <color rgb="FFFF0000"/>
      </colorScale>
    </cfRule>
    <cfRule type="cellIs" dxfId="45" priority="19" stopIfTrue="1" operator="between">
      <formula>0</formula>
      <formula>0.2</formula>
    </cfRule>
    <cfRule type="cellIs" dxfId="44" priority="20" stopIfTrue="1" operator="between">
      <formula>0.2</formula>
      <formula>1</formula>
    </cfRule>
  </conditionalFormatting>
  <conditionalFormatting sqref="M92:Q155">
    <cfRule type="colorScale" priority="21">
      <colorScale>
        <cfvo type="num" val="$A$3"/>
        <cfvo type="num" val="$B$3"/>
        <cfvo type="num" val="$C$3"/>
        <color rgb="FF0000FF"/>
        <color rgb="FFFFFF00"/>
        <color rgb="FFFF0000"/>
      </colorScale>
    </cfRule>
    <cfRule type="cellIs" dxfId="43" priority="22" stopIfTrue="1" operator="between">
      <formula>0</formula>
      <formula>0.2</formula>
    </cfRule>
    <cfRule type="cellIs" dxfId="42" priority="23" stopIfTrue="1" operator="between">
      <formula>0.2</formula>
      <formula>1</formula>
    </cfRule>
  </conditionalFormatting>
  <conditionalFormatting sqref="T92:X155">
    <cfRule type="cellIs" dxfId="41" priority="24" stopIfTrue="1" operator="greaterThanOrEqual">
      <formula>$V$3</formula>
    </cfRule>
    <cfRule type="cellIs" dxfId="40" priority="25" stopIfTrue="1" operator="between">
      <formula>$U$3</formula>
      <formula>$V$3</formula>
    </cfRule>
    <cfRule type="cellIs" dxfId="39" priority="26" stopIfTrue="1" operator="between">
      <formula>$T$3</formula>
      <formula>$U$3</formula>
    </cfRule>
    <cfRule type="cellIs" dxfId="38" priority="27" stopIfTrue="1" operator="between">
      <formula>$S$3</formula>
      <formula>$T$3</formula>
    </cfRule>
    <cfRule type="cellIs" dxfId="37" priority="28" stopIfTrue="1" operator="lessThanOrEqual">
      <formula>$S$3</formula>
    </cfRule>
  </conditionalFormatting>
  <conditionalFormatting sqref="A3:C3">
    <cfRule type="colorScale" priority="6">
      <colorScale>
        <cfvo type="num" val="$A$3"/>
        <cfvo type="num" val="$B$3"/>
        <cfvo type="num" val="$C$3"/>
        <color rgb="FF0000FF"/>
        <color rgb="FFFFFF00"/>
        <color rgb="FFFF0000"/>
      </colorScale>
    </cfRule>
  </conditionalFormatting>
  <conditionalFormatting sqref="G8:K88">
    <cfRule type="colorScale" priority="7">
      <colorScale>
        <cfvo type="num" val="$A$3"/>
        <cfvo type="num" val="$B$3"/>
        <cfvo type="num" val="$C$3"/>
        <color rgb="FF0000FF"/>
        <color rgb="FFFFFF00"/>
        <color rgb="FFFF0000"/>
      </colorScale>
    </cfRule>
    <cfRule type="cellIs" dxfId="36" priority="8" stopIfTrue="1" operator="between">
      <formula>0</formula>
      <formula>0.2</formula>
    </cfRule>
    <cfRule type="cellIs" dxfId="35" priority="9" stopIfTrue="1" operator="between">
      <formula>0.2</formula>
      <formula>1</formula>
    </cfRule>
  </conditionalFormatting>
  <conditionalFormatting sqref="M8:Q88">
    <cfRule type="colorScale" priority="10">
      <colorScale>
        <cfvo type="num" val="$A$3"/>
        <cfvo type="num" val="$B$3"/>
        <cfvo type="num" val="$C$3"/>
        <color rgb="FF0000FF"/>
        <color rgb="FFFFFF00"/>
        <color rgb="FFFF0000"/>
      </colorScale>
    </cfRule>
    <cfRule type="cellIs" dxfId="34" priority="11" stopIfTrue="1" operator="between">
      <formula>0</formula>
      <formula>0.2</formula>
    </cfRule>
    <cfRule type="cellIs" dxfId="33" priority="12" stopIfTrue="1" operator="between">
      <formula>0.2</formula>
      <formula>1</formula>
    </cfRule>
  </conditionalFormatting>
  <conditionalFormatting sqref="T8:X88">
    <cfRule type="cellIs" dxfId="32" priority="13" stopIfTrue="1" operator="greaterThanOrEqual">
      <formula>$V$3</formula>
    </cfRule>
    <cfRule type="cellIs" dxfId="31" priority="14" stopIfTrue="1" operator="between">
      <formula>$U$3</formula>
      <formula>$V$3</formula>
    </cfRule>
    <cfRule type="cellIs" dxfId="30" priority="15" stopIfTrue="1" operator="between">
      <formula>$T$3</formula>
      <formula>$U$3</formula>
    </cfRule>
    <cfRule type="cellIs" dxfId="29" priority="16" stopIfTrue="1" operator="between">
      <formula>$S$3</formula>
      <formula>$T$3</formula>
    </cfRule>
    <cfRule type="cellIs" dxfId="28" priority="17" stopIfTrue="1" operator="lessThanOrEqual">
      <formula>$S$3</formula>
    </cfRule>
  </conditionalFormatting>
  <conditionalFormatting sqref="AK8:AO90 AK92:AO155">
    <cfRule type="cellIs" dxfId="27" priority="4" operator="between">
      <formula>-0.25</formula>
      <formula>-5</formula>
    </cfRule>
    <cfRule type="cellIs" dxfId="26" priority="5" operator="between">
      <formula>5</formula>
      <formula>0.25</formula>
    </cfRule>
  </conditionalFormatting>
  <conditionalFormatting sqref="AA8:AJ88">
    <cfRule type="top10" dxfId="25" priority="2" rank="10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059037AC-B603-499D-9137-F798A8AB6886}">
            <xm:f>NOT(ISERROR(SEARCH("+",AP8)))</xm:f>
            <xm:f>"+"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m:sqref>AP8:AT155</xm:sqref>
        </x14:conditionalFormatting>
        <x14:conditionalFormatting xmlns:xm="http://schemas.microsoft.com/office/excel/2006/main">
          <x14:cfRule type="containsText" priority="1" operator="containsText" id="{96BE5FBF-2BD3-4791-9F37-86CA1C0E2586}">
            <xm:f>NOT(ISERROR(SEARCH("+",AU8)))</xm:f>
            <xm:f>"+"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m:sqref>BA89:BE155 BA88:BF88 BA8:BK87 BG88:BK155 AU8:AY155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9E895-EC27-4A26-A8D0-29665F677B92}">
  <dimension ref="A1:AY155"/>
  <sheetViews>
    <sheetView topLeftCell="N4" zoomScale="66" zoomScaleNormal="66" workbookViewId="0">
      <selection activeCell="AX14" sqref="AX14"/>
    </sheetView>
  </sheetViews>
  <sheetFormatPr baseColWidth="10" defaultColWidth="8.83203125" defaultRowHeight="15" x14ac:dyDescent="0.2"/>
  <cols>
    <col min="27" max="41" width="9.1640625" customWidth="1"/>
  </cols>
  <sheetData>
    <row r="1" spans="1:51" x14ac:dyDescent="0.2">
      <c r="E1" t="s">
        <v>279</v>
      </c>
      <c r="H1" s="1" t="s">
        <v>278</v>
      </c>
      <c r="J1" t="s">
        <v>277</v>
      </c>
      <c r="K1" s="12">
        <f>AVERAGE(AA8:AJ88)</f>
        <v>6.9565348179638541E-3</v>
      </c>
    </row>
    <row r="2" spans="1:51" x14ac:dyDescent="0.2">
      <c r="A2" t="s">
        <v>276</v>
      </c>
      <c r="E2" t="s">
        <v>275</v>
      </c>
      <c r="H2" s="1" t="s">
        <v>274</v>
      </c>
      <c r="K2">
        <f>AVERAGE(T8:X88)</f>
        <v>-1.2198168520873222E-3</v>
      </c>
    </row>
    <row r="3" spans="1:51" x14ac:dyDescent="0.2">
      <c r="A3">
        <v>0.1</v>
      </c>
      <c r="B3">
        <v>0.35</v>
      </c>
      <c r="C3">
        <v>0.7</v>
      </c>
      <c r="E3" t="s">
        <v>273</v>
      </c>
      <c r="H3" s="1" t="s">
        <v>10</v>
      </c>
      <c r="S3" s="11">
        <v>-0.05</v>
      </c>
      <c r="T3" s="10">
        <v>-2.5000000000000001E-2</v>
      </c>
      <c r="U3" s="9">
        <v>2.5000000000000001E-2</v>
      </c>
      <c r="V3" s="8">
        <v>0.05</v>
      </c>
    </row>
    <row r="4" spans="1:51" x14ac:dyDescent="0.2">
      <c r="E4" t="s">
        <v>272</v>
      </c>
      <c r="H4" s="1" t="s">
        <v>271</v>
      </c>
    </row>
    <row r="5" spans="1:51" x14ac:dyDescent="0.2">
      <c r="AA5" t="s">
        <v>270</v>
      </c>
      <c r="AF5" t="s">
        <v>270</v>
      </c>
      <c r="AP5" t="s">
        <v>353</v>
      </c>
    </row>
    <row r="6" spans="1:51" x14ac:dyDescent="0.2">
      <c r="C6" t="s">
        <v>269</v>
      </c>
      <c r="E6" s="1">
        <v>0.90600000000000003</v>
      </c>
      <c r="G6" t="s">
        <v>268</v>
      </c>
      <c r="H6" t="s">
        <v>32</v>
      </c>
      <c r="M6" t="s">
        <v>267</v>
      </c>
      <c r="N6" t="s">
        <v>35</v>
      </c>
      <c r="T6" t="s">
        <v>266</v>
      </c>
      <c r="AA6" t="s">
        <v>265</v>
      </c>
      <c r="AB6" t="s">
        <v>32</v>
      </c>
      <c r="AF6" t="s">
        <v>264</v>
      </c>
      <c r="AG6" t="s">
        <v>35</v>
      </c>
      <c r="AM6" t="s">
        <v>351</v>
      </c>
    </row>
    <row r="7" spans="1:51" x14ac:dyDescent="0.2">
      <c r="A7" s="1" t="s">
        <v>16</v>
      </c>
      <c r="B7" s="1" t="s">
        <v>17</v>
      </c>
      <c r="C7" s="1" t="s">
        <v>263</v>
      </c>
      <c r="D7" s="1" t="s">
        <v>262</v>
      </c>
      <c r="E7" s="1" t="s">
        <v>261</v>
      </c>
      <c r="F7" s="1" t="s">
        <v>29</v>
      </c>
      <c r="G7" s="1">
        <v>5.0000000000000001E-3</v>
      </c>
      <c r="H7" s="1">
        <v>0.05</v>
      </c>
      <c r="I7" s="1">
        <v>0.5</v>
      </c>
      <c r="J7" s="1">
        <v>5</v>
      </c>
      <c r="K7" s="1">
        <v>50.000003999999997</v>
      </c>
      <c r="M7" s="1">
        <v>5.0000000000000001E-3</v>
      </c>
      <c r="N7" s="1">
        <v>0.05</v>
      </c>
      <c r="O7" s="1">
        <v>0.5</v>
      </c>
      <c r="P7" s="1">
        <v>5</v>
      </c>
      <c r="Q7" s="1">
        <v>50.000003999999997</v>
      </c>
      <c r="R7" s="1" t="s">
        <v>16</v>
      </c>
      <c r="S7" s="1" t="s">
        <v>17</v>
      </c>
      <c r="T7" s="1">
        <v>5.0000000000000001E-3</v>
      </c>
      <c r="U7" s="1">
        <v>0.05</v>
      </c>
      <c r="V7" s="1">
        <v>0.5</v>
      </c>
      <c r="W7" s="1">
        <v>5</v>
      </c>
      <c r="X7" s="1">
        <v>50.000003999999997</v>
      </c>
      <c r="Y7" s="1" t="s">
        <v>16</v>
      </c>
      <c r="Z7" s="1" t="s">
        <v>17</v>
      </c>
      <c r="AA7" s="1">
        <v>5.0000000000000001E-3</v>
      </c>
      <c r="AB7" s="1">
        <v>0.05</v>
      </c>
      <c r="AC7" s="1">
        <v>0.5</v>
      </c>
      <c r="AD7" s="1">
        <v>5</v>
      </c>
      <c r="AE7" s="1">
        <v>50.000003999999997</v>
      </c>
      <c r="AF7" s="1">
        <v>5.0000000000000001E-3</v>
      </c>
      <c r="AG7" s="1">
        <v>0.05</v>
      </c>
      <c r="AH7" s="1">
        <v>0.5</v>
      </c>
      <c r="AI7" s="1">
        <v>5</v>
      </c>
      <c r="AJ7" s="1">
        <v>50.000003999999997</v>
      </c>
      <c r="AK7" s="1">
        <v>5.0000000000000001E-3</v>
      </c>
      <c r="AL7" s="1">
        <v>0.05</v>
      </c>
      <c r="AM7" s="1">
        <v>0.5</v>
      </c>
      <c r="AN7" s="1">
        <v>5</v>
      </c>
      <c r="AO7" s="1">
        <v>50.000003999999997</v>
      </c>
      <c r="AU7" t="s">
        <v>354</v>
      </c>
    </row>
    <row r="8" spans="1:51" x14ac:dyDescent="0.2">
      <c r="A8" s="1">
        <v>11</v>
      </c>
      <c r="B8" s="1">
        <v>23</v>
      </c>
      <c r="D8">
        <v>1560.8719000000001</v>
      </c>
      <c r="E8" s="1">
        <v>10</v>
      </c>
      <c r="F8" t="s">
        <v>260</v>
      </c>
      <c r="G8" s="5">
        <v>0.14403708609271521</v>
      </c>
      <c r="H8" s="5">
        <v>0.19969558498896248</v>
      </c>
      <c r="I8" s="5">
        <v>0.26094194260485648</v>
      </c>
      <c r="J8" s="5">
        <v>0.32483520971302432</v>
      </c>
      <c r="K8" s="5">
        <v>0.36133818984547461</v>
      </c>
      <c r="M8" s="5">
        <v>0.1518933774834437</v>
      </c>
      <c r="N8" s="5">
        <v>0.2019019867549669</v>
      </c>
      <c r="O8" s="5">
        <v>0.26157041942604853</v>
      </c>
      <c r="P8" s="5">
        <v>0.32709701986754963</v>
      </c>
      <c r="Q8" s="5">
        <v>0.36721203090507726</v>
      </c>
      <c r="R8" s="1">
        <v>11</v>
      </c>
      <c r="S8" s="1">
        <v>23</v>
      </c>
      <c r="T8" s="7">
        <v>-7.8562913907284978E-3</v>
      </c>
      <c r="U8" s="7">
        <v>-2.2064017660044094E-3</v>
      </c>
      <c r="V8" s="7">
        <v>-6.2847682119206258E-4</v>
      </c>
      <c r="W8" s="7">
        <v>-2.2618101545253812E-3</v>
      </c>
      <c r="X8" s="6">
        <v>-5.8738410596026573E-3</v>
      </c>
      <c r="Y8" s="1">
        <v>11</v>
      </c>
      <c r="Z8" s="1">
        <v>23</v>
      </c>
      <c r="AA8" s="5">
        <v>1.1555849889624723E-2</v>
      </c>
      <c r="AB8" s="5">
        <v>6.7880794701986758E-3</v>
      </c>
      <c r="AC8" s="5">
        <v>8.1307947019867537E-3</v>
      </c>
      <c r="AD8" s="5">
        <v>1.1171854304635763E-2</v>
      </c>
      <c r="AE8" s="5">
        <v>7.2157836644591612E-3</v>
      </c>
      <c r="AF8" s="5">
        <v>2.8035320088300219E-3</v>
      </c>
      <c r="AG8" s="5">
        <v>5.7365342163355412E-3</v>
      </c>
      <c r="AH8" s="5">
        <v>5.329911699779249E-3</v>
      </c>
      <c r="AI8" s="5">
        <v>6.6865342163355407E-3</v>
      </c>
      <c r="AJ8" s="5">
        <v>3.8607064017660044E-3</v>
      </c>
      <c r="AK8" s="14">
        <f>T8*$E8</f>
        <v>-7.8562913907284981E-2</v>
      </c>
      <c r="AL8" s="14">
        <f t="shared" ref="AL8:AO8" si="0">U8*$E8</f>
        <v>-2.2064017660044094E-2</v>
      </c>
      <c r="AM8" s="14">
        <f t="shared" si="0"/>
        <v>-6.2847682119206256E-3</v>
      </c>
      <c r="AN8" s="14">
        <f t="shared" si="0"/>
        <v>-2.2618101545253812E-2</v>
      </c>
      <c r="AO8" s="14">
        <f t="shared" si="0"/>
        <v>-5.8738410596026573E-2</v>
      </c>
      <c r="AP8" s="14" t="str">
        <f>IF((IF(ABS(T8)&gt;0.025,1,0))+(IF(ABS(AK8)&gt;0.25,1,0))+((IF(AU8&lt;0.05,1,0)))=3,"+","-")</f>
        <v>-</v>
      </c>
      <c r="AQ8" s="14" t="str">
        <f t="shared" ref="AQ8:AT8" si="1">IF((IF(ABS(U8)&gt;0.025,1,0))+(IF(ABS(AL8)&gt;0.25,1,0))+((IF(AV8&lt;0.05,1,0)))=3,"+","-")</f>
        <v>-</v>
      </c>
      <c r="AR8" s="14" t="str">
        <f t="shared" si="1"/>
        <v>-</v>
      </c>
      <c r="AS8" s="14" t="str">
        <f t="shared" si="1"/>
        <v>-</v>
      </c>
      <c r="AT8" s="14" t="str">
        <f t="shared" si="1"/>
        <v>-</v>
      </c>
      <c r="AU8" s="14">
        <f>_xlfn.T.DIST.2T((ABS(T8))/(SQRT((((ABS(AA8))^2)/3)+(((ABS(AF8))^2)/3))),4)</f>
        <v>0.31630427507461689</v>
      </c>
      <c r="AV8" s="14">
        <f t="shared" ref="AV8:AY23" si="2">_xlfn.T.DIST.2T((ABS(U8))/(SQRT((((ABS(AB8))^2)/3)+(((ABS(AG8))^2)/3))),4)</f>
        <v>0.68934704985279027</v>
      </c>
      <c r="AW8" s="14">
        <f t="shared" si="2"/>
        <v>0.91624276356482581</v>
      </c>
      <c r="AX8" s="14">
        <f t="shared" si="2"/>
        <v>0.77849090343205363</v>
      </c>
      <c r="AY8" s="14">
        <f t="shared" si="2"/>
        <v>0.28169095747180828</v>
      </c>
    </row>
    <row r="9" spans="1:51" x14ac:dyDescent="0.2">
      <c r="A9" s="1">
        <v>33</v>
      </c>
      <c r="B9" s="1">
        <v>40</v>
      </c>
      <c r="D9">
        <v>934.46619999999996</v>
      </c>
      <c r="E9" s="1">
        <v>7</v>
      </c>
      <c r="F9" t="s">
        <v>197</v>
      </c>
      <c r="G9" s="5">
        <v>1.2765216020182907E-2</v>
      </c>
      <c r="H9" s="5">
        <v>2.7792021444339326E-2</v>
      </c>
      <c r="I9" s="5">
        <v>4.8915011037527593E-2</v>
      </c>
      <c r="J9" s="5">
        <v>7.0776411226742345E-2</v>
      </c>
      <c r="K9" s="5">
        <v>0.13785115105644907</v>
      </c>
      <c r="M9" s="5">
        <v>1.6406654052349416E-2</v>
      </c>
      <c r="N9" s="5">
        <v>2.8837117628508355E-2</v>
      </c>
      <c r="O9" s="5">
        <v>4.5152160201829078E-2</v>
      </c>
      <c r="P9" s="5">
        <v>7.8430936613055807E-2</v>
      </c>
      <c r="Q9" s="5">
        <v>0.14361731315042572</v>
      </c>
      <c r="R9" s="1">
        <v>33</v>
      </c>
      <c r="S9" s="1">
        <v>40</v>
      </c>
      <c r="T9" s="7">
        <v>-3.6414380321665094E-3</v>
      </c>
      <c r="U9" s="7">
        <v>-1.0450961841690311E-3</v>
      </c>
      <c r="V9" s="7">
        <v>3.7628508356985172E-3</v>
      </c>
      <c r="W9" s="7">
        <v>-7.654525386313467E-3</v>
      </c>
      <c r="X9" s="6">
        <v>-5.7661620939766572E-3</v>
      </c>
      <c r="Y9" s="1">
        <v>33</v>
      </c>
      <c r="Z9" s="1">
        <v>40</v>
      </c>
      <c r="AA9" s="5">
        <v>9.1956795963418474E-3</v>
      </c>
      <c r="AB9" s="5">
        <v>1.2503153579312519E-2</v>
      </c>
      <c r="AC9" s="5">
        <v>1.1112582781456952E-2</v>
      </c>
      <c r="AD9" s="5">
        <v>1.0978082623777989E-2</v>
      </c>
      <c r="AE9" s="5">
        <v>1.2837117628508357E-2</v>
      </c>
      <c r="AF9" s="5">
        <v>1.0739041311888995E-2</v>
      </c>
      <c r="AG9" s="5">
        <v>9.2480290129296761E-3</v>
      </c>
      <c r="AH9" s="5">
        <v>9.0657521286660343E-3</v>
      </c>
      <c r="AI9" s="5">
        <v>9.464364553768527E-3</v>
      </c>
      <c r="AJ9" s="5">
        <v>1.2040838852097131E-2</v>
      </c>
      <c r="AK9" s="14">
        <f t="shared" ref="AK9:AK72" si="3">T9*$E9</f>
        <v>-2.5490066225165565E-2</v>
      </c>
      <c r="AL9" s="14">
        <f t="shared" ref="AL9:AL72" si="4">U9*$E9</f>
        <v>-7.3156732891832173E-3</v>
      </c>
      <c r="AM9" s="14">
        <f t="shared" ref="AM9:AM72" si="5">V9*$E9</f>
        <v>2.6339955849889622E-2</v>
      </c>
      <c r="AN9" s="14">
        <f t="shared" ref="AN9:AN72" si="6">W9*$E9</f>
        <v>-5.3581677704194267E-2</v>
      </c>
      <c r="AO9" s="14">
        <f t="shared" ref="AO9:AO72" si="7">X9*$E9</f>
        <v>-4.03631346578366E-2</v>
      </c>
      <c r="AP9" s="14" t="str">
        <f t="shared" ref="AP9:AP72" si="8">IF((IF(ABS(T9)&gt;0.025,1,0))+(IF(ABS(AK9)&gt;0.25,1,0))+((IF(AU9&lt;0.05,1,0)))=3,"+","-")</f>
        <v>-</v>
      </c>
      <c r="AQ9" s="14" t="str">
        <f t="shared" ref="AQ9:AQ72" si="9">IF((IF(ABS(U9)&gt;0.025,1,0))+(IF(ABS(AL9)&gt;0.25,1,0))+((IF(AV9&lt;0.05,1,0)))=3,"+","-")</f>
        <v>-</v>
      </c>
      <c r="AR9" s="14" t="str">
        <f t="shared" ref="AR9:AR72" si="10">IF((IF(ABS(V9)&gt;0.025,1,0))+(IF(ABS(AM9)&gt;0.25,1,0))+((IF(AW9&lt;0.05,1,0)))=3,"+","-")</f>
        <v>-</v>
      </c>
      <c r="AS9" s="14" t="str">
        <f t="shared" ref="AS9:AS72" si="11">IF((IF(ABS(W9)&gt;0.025,1,0))+(IF(ABS(AN9)&gt;0.25,1,0))+((IF(AX9&lt;0.05,1,0)))=3,"+","-")</f>
        <v>-</v>
      </c>
      <c r="AT9" s="14" t="str">
        <f t="shared" ref="AT9:AT72" si="12">IF((IF(ABS(X9)&gt;0.025,1,0))+(IF(ABS(AO9)&gt;0.25,1,0))+((IF(AY9&lt;0.05,1,0)))=3,"+","-")</f>
        <v>-</v>
      </c>
      <c r="AU9" s="14">
        <f t="shared" ref="AU9:AU47" si="13">_xlfn.T.DIST.2T((ABS(T9))/(SQRT((((ABS(AA9))^2)/3)+(((ABS(AF9))^2)/3))),4)</f>
        <v>0.67860255572535499</v>
      </c>
      <c r="AV9" s="14">
        <f t="shared" si="2"/>
        <v>0.91294824472145597</v>
      </c>
      <c r="AW9" s="14">
        <f t="shared" si="2"/>
        <v>0.67307521935912751</v>
      </c>
      <c r="AX9" s="14">
        <f t="shared" si="2"/>
        <v>0.41210534703815577</v>
      </c>
      <c r="AY9" s="14">
        <f t="shared" si="2"/>
        <v>0.60074250825262587</v>
      </c>
    </row>
    <row r="10" spans="1:51" x14ac:dyDescent="0.2">
      <c r="A10" s="1">
        <v>43</v>
      </c>
      <c r="B10" s="1">
        <v>62</v>
      </c>
      <c r="D10">
        <v>2477.4391000000001</v>
      </c>
      <c r="E10" s="1">
        <v>18</v>
      </c>
      <c r="F10" t="s">
        <v>259</v>
      </c>
      <c r="G10" s="5">
        <v>6.7577385332352219E-2</v>
      </c>
      <c r="H10" s="5">
        <v>0.10359878587196468</v>
      </c>
      <c r="I10" s="5">
        <v>0.14802054206524404</v>
      </c>
      <c r="J10" s="5">
        <v>0.19957671081677705</v>
      </c>
      <c r="K10" s="5">
        <v>0.28723436350257542</v>
      </c>
      <c r="M10" s="5">
        <v>7.0458241353936718E-2</v>
      </c>
      <c r="N10" s="5">
        <v>0.10547167034584252</v>
      </c>
      <c r="O10" s="5">
        <v>0.14589269070394895</v>
      </c>
      <c r="P10" s="5">
        <v>0.20536896001962227</v>
      </c>
      <c r="Q10" s="5">
        <v>0.29173822663723326</v>
      </c>
      <c r="R10" s="1">
        <v>43</v>
      </c>
      <c r="S10" s="1">
        <v>62</v>
      </c>
      <c r="T10" s="7">
        <v>-2.8808560215844944E-3</v>
      </c>
      <c r="U10" s="7">
        <v>-1.8728844738778504E-3</v>
      </c>
      <c r="V10" s="7">
        <v>2.1278513612950755E-3</v>
      </c>
      <c r="W10" s="7">
        <v>-5.7922492028452148E-3</v>
      </c>
      <c r="X10" s="6">
        <v>-4.5038631346577878E-3</v>
      </c>
      <c r="Y10" s="1">
        <v>43</v>
      </c>
      <c r="Z10" s="1">
        <v>62</v>
      </c>
      <c r="AA10" s="5">
        <v>6.5197449104733868E-3</v>
      </c>
      <c r="AB10" s="5">
        <v>7.5298626441010546E-3</v>
      </c>
      <c r="AC10" s="5">
        <v>1.9170345842531272E-3</v>
      </c>
      <c r="AD10" s="5">
        <v>3.21130733382389E-3</v>
      </c>
      <c r="AE10" s="5">
        <v>9.110620554329164E-3</v>
      </c>
      <c r="AF10" s="5">
        <v>5.4680524895756684E-3</v>
      </c>
      <c r="AG10" s="5">
        <v>4.6287098356634776E-3</v>
      </c>
      <c r="AH10" s="5">
        <v>5.475165562913907E-3</v>
      </c>
      <c r="AI10" s="5">
        <v>7.4708118714741228E-3</v>
      </c>
      <c r="AJ10" s="5">
        <v>5.9284400294334063E-3</v>
      </c>
      <c r="AK10" s="14">
        <f t="shared" si="3"/>
        <v>-5.1855408388520902E-2</v>
      </c>
      <c r="AL10" s="14">
        <f t="shared" si="4"/>
        <v>-3.3711920529801306E-2</v>
      </c>
      <c r="AM10" s="14">
        <f t="shared" si="5"/>
        <v>3.8301324503311363E-2</v>
      </c>
      <c r="AN10" s="14">
        <f t="shared" si="6"/>
        <v>-0.10426048565121386</v>
      </c>
      <c r="AO10" s="14">
        <f t="shared" si="7"/>
        <v>-8.1069536423840183E-2</v>
      </c>
      <c r="AP10" s="14" t="str">
        <f t="shared" si="8"/>
        <v>-</v>
      </c>
      <c r="AQ10" s="14" t="str">
        <f t="shared" si="9"/>
        <v>-</v>
      </c>
      <c r="AR10" s="14" t="str">
        <f t="shared" si="10"/>
        <v>-</v>
      </c>
      <c r="AS10" s="14" t="str">
        <f t="shared" si="11"/>
        <v>-</v>
      </c>
      <c r="AT10" s="14" t="str">
        <f t="shared" si="12"/>
        <v>-</v>
      </c>
      <c r="AU10" s="14">
        <f t="shared" si="13"/>
        <v>0.58910346081206288</v>
      </c>
      <c r="AV10" s="14">
        <f t="shared" si="2"/>
        <v>0.73220189184228479</v>
      </c>
      <c r="AW10" s="14">
        <f t="shared" si="2"/>
        <v>0.55974607062392445</v>
      </c>
      <c r="AX10" s="14">
        <f t="shared" si="2"/>
        <v>0.28483659845629816</v>
      </c>
      <c r="AY10" s="14">
        <f t="shared" si="2"/>
        <v>0.51263721817200281</v>
      </c>
    </row>
    <row r="11" spans="1:51" x14ac:dyDescent="0.2">
      <c r="A11" s="1">
        <v>43</v>
      </c>
      <c r="B11" s="1">
        <v>67</v>
      </c>
      <c r="D11">
        <v>3023.6313</v>
      </c>
      <c r="E11" s="1">
        <v>23</v>
      </c>
      <c r="F11" t="s">
        <v>340</v>
      </c>
      <c r="G11" s="5">
        <v>7.2995249064209608E-2</v>
      </c>
      <c r="H11" s="5">
        <v>0.12042614454362223</v>
      </c>
      <c r="I11" s="5">
        <v>0.17895220270659373</v>
      </c>
      <c r="J11" s="5">
        <v>0.24349553699971205</v>
      </c>
      <c r="K11" s="5">
        <v>0.31812395623380363</v>
      </c>
      <c r="M11" s="5">
        <v>7.7936126307707063E-2</v>
      </c>
      <c r="N11" s="5">
        <v>0.12741501103752759</v>
      </c>
      <c r="O11" s="5">
        <v>0.18359477876955563</v>
      </c>
      <c r="P11" s="5">
        <v>0.25560528841539498</v>
      </c>
      <c r="Q11" s="5">
        <v>0.33542278529609365</v>
      </c>
      <c r="R11" s="1">
        <v>43</v>
      </c>
      <c r="S11" s="1">
        <v>67</v>
      </c>
      <c r="T11" s="7">
        <v>-4.9408772434974615E-3</v>
      </c>
      <c r="U11" s="7">
        <v>-6.9888664939053565E-3</v>
      </c>
      <c r="V11" s="7">
        <v>-4.6425760629618907E-3</v>
      </c>
      <c r="W11" s="7">
        <v>-1.2109751415682919E-2</v>
      </c>
      <c r="X11" s="6">
        <v>-1.7298829062290039E-2</v>
      </c>
      <c r="Y11" s="1">
        <v>43</v>
      </c>
      <c r="Z11" s="1">
        <v>67</v>
      </c>
      <c r="AA11" s="5">
        <v>8.2581821671945475E-3</v>
      </c>
      <c r="AB11" s="5">
        <v>8.7676840387753141E-3</v>
      </c>
      <c r="AC11" s="5">
        <v>4.9983203762357228E-3</v>
      </c>
      <c r="AD11" s="5">
        <v>9.7307803052116316E-3</v>
      </c>
      <c r="AE11" s="5">
        <v>1.4855792302524233E-2</v>
      </c>
      <c r="AF11" s="5">
        <v>1.7185430463576158E-3</v>
      </c>
      <c r="AG11" s="5">
        <v>8.6878779153469615E-3</v>
      </c>
      <c r="AH11" s="5">
        <v>6.6078318456665704E-3</v>
      </c>
      <c r="AI11" s="5">
        <v>6.8468183126979554E-3</v>
      </c>
      <c r="AJ11" s="5">
        <v>3.7242537671561566E-3</v>
      </c>
      <c r="AK11" s="14">
        <f t="shared" si="3"/>
        <v>-0.11364017660044162</v>
      </c>
      <c r="AL11" s="14">
        <f t="shared" si="4"/>
        <v>-0.16074392935982321</v>
      </c>
      <c r="AM11" s="14">
        <f t="shared" si="5"/>
        <v>-0.10677924944812349</v>
      </c>
      <c r="AN11" s="14">
        <f t="shared" si="6"/>
        <v>-0.27852428256070716</v>
      </c>
      <c r="AO11" s="14">
        <f t="shared" si="7"/>
        <v>-0.3978730684326709</v>
      </c>
      <c r="AP11" s="14" t="str">
        <f t="shared" si="8"/>
        <v>-</v>
      </c>
      <c r="AQ11" s="14" t="str">
        <f t="shared" si="9"/>
        <v>-</v>
      </c>
      <c r="AR11" s="14" t="str">
        <f t="shared" si="10"/>
        <v>-</v>
      </c>
      <c r="AS11" s="14" t="str">
        <f t="shared" si="11"/>
        <v>-</v>
      </c>
      <c r="AT11" s="14" t="str">
        <f t="shared" si="12"/>
        <v>-</v>
      </c>
      <c r="AU11" s="14">
        <f t="shared" si="13"/>
        <v>0.3676988065603482</v>
      </c>
      <c r="AV11" s="14">
        <f t="shared" si="2"/>
        <v>0.38225937228059031</v>
      </c>
      <c r="AW11" s="14">
        <f t="shared" si="2"/>
        <v>0.38673930559980552</v>
      </c>
      <c r="AX11" s="14">
        <f t="shared" si="2"/>
        <v>0.15270844022909807</v>
      </c>
      <c r="AY11" s="14">
        <f t="shared" si="2"/>
        <v>0.12206484296987756</v>
      </c>
    </row>
    <row r="12" spans="1:51" x14ac:dyDescent="0.2">
      <c r="A12" s="1">
        <v>50</v>
      </c>
      <c r="B12" s="1">
        <v>67</v>
      </c>
      <c r="D12">
        <v>2189.1349</v>
      </c>
      <c r="E12" s="1">
        <v>16</v>
      </c>
      <c r="F12" t="s">
        <v>341</v>
      </c>
      <c r="G12" s="5">
        <v>0.10807436534216334</v>
      </c>
      <c r="H12" s="5">
        <v>0.17640618101545252</v>
      </c>
      <c r="I12" s="5">
        <v>0.25512727649006622</v>
      </c>
      <c r="J12" s="5">
        <v>0.32552000551876381</v>
      </c>
      <c r="K12" s="5">
        <v>0.37490093818984543</v>
      </c>
      <c r="M12" s="5">
        <v>0.11977869757174393</v>
      </c>
      <c r="N12" s="5">
        <v>0.18039900662251654</v>
      </c>
      <c r="O12" s="5">
        <v>0.25540976821192052</v>
      </c>
      <c r="P12" s="5">
        <v>0.33315404249448122</v>
      </c>
      <c r="Q12" s="5">
        <v>0.38405801600441503</v>
      </c>
      <c r="R12" s="1">
        <v>50</v>
      </c>
      <c r="S12" s="1">
        <v>67</v>
      </c>
      <c r="T12" s="7">
        <v>-1.170433222958058E-2</v>
      </c>
      <c r="U12" s="7">
        <v>-3.992825607064013E-3</v>
      </c>
      <c r="V12" s="7">
        <v>-2.8249172185430187E-4</v>
      </c>
      <c r="W12" s="7">
        <v>-7.6340369757174203E-3</v>
      </c>
      <c r="X12" s="6">
        <v>-9.157077814569552E-3</v>
      </c>
      <c r="Y12" s="1">
        <v>50</v>
      </c>
      <c r="Z12" s="1">
        <v>67</v>
      </c>
      <c r="AA12" s="5">
        <v>6.2068846578366447E-3</v>
      </c>
      <c r="AB12" s="5">
        <v>6.6735651214128036E-3</v>
      </c>
      <c r="AC12" s="5">
        <v>6.3846578366445915E-3</v>
      </c>
      <c r="AD12" s="5">
        <v>3.4803394039735099E-3</v>
      </c>
      <c r="AE12" s="5">
        <v>9.4223233995584989E-3</v>
      </c>
      <c r="AF12" s="5">
        <v>4.8568570640176592E-3</v>
      </c>
      <c r="AG12" s="5">
        <v>3.0919564017660045E-3</v>
      </c>
      <c r="AH12" s="5">
        <v>7.2799392935982334E-3</v>
      </c>
      <c r="AI12" s="5">
        <v>1.1927704194260485E-2</v>
      </c>
      <c r="AJ12" s="5">
        <v>5.6447295805739511E-3</v>
      </c>
      <c r="AK12" s="14">
        <f t="shared" si="3"/>
        <v>-0.18726931567328928</v>
      </c>
      <c r="AL12" s="14">
        <f t="shared" si="4"/>
        <v>-6.3885209713024207E-2</v>
      </c>
      <c r="AM12" s="14">
        <f t="shared" si="5"/>
        <v>-4.5198675496688299E-3</v>
      </c>
      <c r="AN12" s="14">
        <f t="shared" si="6"/>
        <v>-0.12214459161147873</v>
      </c>
      <c r="AO12" s="14">
        <f t="shared" si="7"/>
        <v>-0.14651324503311283</v>
      </c>
      <c r="AP12" s="14" t="str">
        <f t="shared" si="8"/>
        <v>-</v>
      </c>
      <c r="AQ12" s="14" t="str">
        <f t="shared" si="9"/>
        <v>-</v>
      </c>
      <c r="AR12" s="14" t="str">
        <f t="shared" si="10"/>
        <v>-</v>
      </c>
      <c r="AS12" s="14" t="str">
        <f t="shared" si="11"/>
        <v>-</v>
      </c>
      <c r="AT12" s="14" t="str">
        <f t="shared" si="12"/>
        <v>-</v>
      </c>
      <c r="AU12" s="14">
        <f t="shared" si="13"/>
        <v>6.1832440931572745E-2</v>
      </c>
      <c r="AV12" s="14">
        <f t="shared" si="2"/>
        <v>0.40031300413592125</v>
      </c>
      <c r="AW12" s="14">
        <f t="shared" si="2"/>
        <v>0.96212220299348328</v>
      </c>
      <c r="AX12" s="14">
        <f t="shared" si="2"/>
        <v>0.34722283143608884</v>
      </c>
      <c r="AY12" s="14">
        <f t="shared" si="2"/>
        <v>0.22223462756904802</v>
      </c>
    </row>
    <row r="13" spans="1:51" x14ac:dyDescent="0.2">
      <c r="A13" s="1">
        <v>69</v>
      </c>
      <c r="B13" s="1">
        <v>76</v>
      </c>
      <c r="D13">
        <v>922.48800000000006</v>
      </c>
      <c r="E13" s="1">
        <v>7</v>
      </c>
      <c r="F13" t="s">
        <v>256</v>
      </c>
      <c r="G13" s="5">
        <v>-4.01844843897824E-3</v>
      </c>
      <c r="H13" s="5">
        <v>2.2499211605171874E-3</v>
      </c>
      <c r="I13" s="5">
        <v>2.1364553768527278E-2</v>
      </c>
      <c r="J13" s="5">
        <v>4.5022390413118889E-2</v>
      </c>
      <c r="K13" s="5">
        <v>6.8807316304005037E-2</v>
      </c>
      <c r="M13" s="5">
        <v>-3.6836959949542729E-3</v>
      </c>
      <c r="N13" s="5">
        <v>1.1052822453484705E-2</v>
      </c>
      <c r="O13" s="5">
        <v>1.5973036896877957E-2</v>
      </c>
      <c r="P13" s="5">
        <v>5.6981078524124873E-2</v>
      </c>
      <c r="Q13" s="5">
        <v>6.8424629454430771E-2</v>
      </c>
      <c r="R13" s="1">
        <v>69</v>
      </c>
      <c r="S13" s="1">
        <v>76</v>
      </c>
      <c r="T13" s="7">
        <v>-3.3475244402396718E-4</v>
      </c>
      <c r="U13" s="7">
        <v>-8.8029012929675184E-3</v>
      </c>
      <c r="V13" s="7">
        <v>5.391516871649322E-3</v>
      </c>
      <c r="W13" s="7">
        <v>-1.1958688111005986E-2</v>
      </c>
      <c r="X13" s="6">
        <v>3.8268684957426877E-4</v>
      </c>
      <c r="Y13" s="1">
        <v>69</v>
      </c>
      <c r="Z13" s="1">
        <v>76</v>
      </c>
      <c r="AA13" s="5">
        <v>6.9929044465468302E-3</v>
      </c>
      <c r="AB13" s="5">
        <v>4.2544938505203406E-3</v>
      </c>
      <c r="AC13" s="5">
        <v>1.0657836644591611E-2</v>
      </c>
      <c r="AD13" s="5">
        <v>4.2943866288237143E-3</v>
      </c>
      <c r="AE13" s="5">
        <v>6.3350678019552182E-3</v>
      </c>
      <c r="AF13" s="5">
        <v>4.6228319142226429E-3</v>
      </c>
      <c r="AG13" s="5">
        <v>6.0976032797224839E-3</v>
      </c>
      <c r="AH13" s="5">
        <v>4.1603595080416268E-3</v>
      </c>
      <c r="AI13" s="5">
        <v>5.788867865026805E-3</v>
      </c>
      <c r="AJ13" s="5">
        <v>5.2043519394512766E-3</v>
      </c>
      <c r="AK13" s="14">
        <f t="shared" si="3"/>
        <v>-2.3432671081677703E-3</v>
      </c>
      <c r="AL13" s="14">
        <f t="shared" si="4"/>
        <v>-6.1620309050772627E-2</v>
      </c>
      <c r="AM13" s="14">
        <f t="shared" si="5"/>
        <v>3.7740618101545255E-2</v>
      </c>
      <c r="AN13" s="14">
        <f t="shared" si="6"/>
        <v>-8.3710816777041896E-2</v>
      </c>
      <c r="AO13" s="14">
        <f t="shared" si="7"/>
        <v>2.6788079470198814E-3</v>
      </c>
      <c r="AP13" s="14" t="str">
        <f t="shared" si="8"/>
        <v>-</v>
      </c>
      <c r="AQ13" s="14" t="str">
        <f t="shared" si="9"/>
        <v>-</v>
      </c>
      <c r="AR13" s="14" t="str">
        <f t="shared" si="10"/>
        <v>-</v>
      </c>
      <c r="AS13" s="14" t="str">
        <f t="shared" si="11"/>
        <v>-</v>
      </c>
      <c r="AT13" s="14" t="str">
        <f t="shared" si="12"/>
        <v>-</v>
      </c>
      <c r="AU13" s="14">
        <f t="shared" si="13"/>
        <v>0.94817680639082713</v>
      </c>
      <c r="AV13" s="14">
        <f t="shared" si="2"/>
        <v>0.10960639293137238</v>
      </c>
      <c r="AW13" s="14">
        <f t="shared" si="2"/>
        <v>0.46019403684986193</v>
      </c>
      <c r="AX13" s="14">
        <f t="shared" si="2"/>
        <v>4.5299911431987964E-2</v>
      </c>
      <c r="AY13" s="14">
        <f t="shared" si="2"/>
        <v>0.93944769237822867</v>
      </c>
    </row>
    <row r="14" spans="1:51" x14ac:dyDescent="0.2">
      <c r="A14" s="1">
        <v>77</v>
      </c>
      <c r="B14" s="1">
        <v>93</v>
      </c>
      <c r="D14">
        <v>2185.0455000000002</v>
      </c>
      <c r="E14" s="1">
        <v>16</v>
      </c>
      <c r="F14" t="s">
        <v>255</v>
      </c>
      <c r="G14" s="5">
        <v>0.15501310706401764</v>
      </c>
      <c r="H14" s="5">
        <v>0.17340217991169976</v>
      </c>
      <c r="I14" s="5">
        <v>0.207525869205298</v>
      </c>
      <c r="J14" s="5">
        <v>0.22451400386313464</v>
      </c>
      <c r="K14" s="5">
        <v>0.23595633278145695</v>
      </c>
      <c r="M14" s="5">
        <v>0.15166687362030906</v>
      </c>
      <c r="N14" s="5">
        <v>0.17803511313465784</v>
      </c>
      <c r="O14" s="5">
        <v>0.19429070088300221</v>
      </c>
      <c r="P14" s="5">
        <v>0.21859430187637968</v>
      </c>
      <c r="Q14" s="5">
        <v>0.2230440811258278</v>
      </c>
      <c r="R14" s="1">
        <v>77</v>
      </c>
      <c r="S14" s="1">
        <v>93</v>
      </c>
      <c r="T14" s="7">
        <v>3.346233443708599E-3</v>
      </c>
      <c r="U14" s="7">
        <v>-4.6329332229580701E-3</v>
      </c>
      <c r="V14" s="7">
        <v>1.3235168322295786E-2</v>
      </c>
      <c r="W14" s="7">
        <v>5.9197019867549515E-3</v>
      </c>
      <c r="X14" s="6">
        <v>1.2912251655629139E-2</v>
      </c>
      <c r="Y14" s="1">
        <v>77</v>
      </c>
      <c r="Z14" s="1">
        <v>93</v>
      </c>
      <c r="AA14" s="5">
        <v>5.6388658940397345E-3</v>
      </c>
      <c r="AB14" s="5">
        <v>4.9448123620309042E-3</v>
      </c>
      <c r="AC14" s="5">
        <v>6.5479442604856513E-3</v>
      </c>
      <c r="AD14" s="5">
        <v>3.3007726269315674E-3</v>
      </c>
      <c r="AE14" s="5">
        <v>5.9340507726269309E-3</v>
      </c>
      <c r="AF14" s="5">
        <v>4.1060292494481234E-3</v>
      </c>
      <c r="AG14" s="5">
        <v>4.5718818984547462E-3</v>
      </c>
      <c r="AH14" s="5">
        <v>2.506415562913907E-3</v>
      </c>
      <c r="AI14" s="5">
        <v>1.0889900662251656E-2</v>
      </c>
      <c r="AJ14" s="5">
        <v>3.5235927152317877E-3</v>
      </c>
      <c r="AK14" s="14">
        <f t="shared" si="3"/>
        <v>5.3539735099337585E-2</v>
      </c>
      <c r="AL14" s="14">
        <f t="shared" si="4"/>
        <v>-7.4126931567329121E-2</v>
      </c>
      <c r="AM14" s="14">
        <f t="shared" si="5"/>
        <v>0.21176269315673257</v>
      </c>
      <c r="AN14" s="14">
        <f t="shared" si="6"/>
        <v>9.4715231788079224E-2</v>
      </c>
      <c r="AO14" s="14">
        <f t="shared" si="7"/>
        <v>0.20659602649006623</v>
      </c>
      <c r="AP14" s="14" t="str">
        <f t="shared" si="8"/>
        <v>-</v>
      </c>
      <c r="AQ14" s="14" t="str">
        <f t="shared" si="9"/>
        <v>-</v>
      </c>
      <c r="AR14" s="14" t="str">
        <f t="shared" si="10"/>
        <v>-</v>
      </c>
      <c r="AS14" s="14" t="str">
        <f t="shared" si="11"/>
        <v>-</v>
      </c>
      <c r="AT14" s="14" t="str">
        <f t="shared" si="12"/>
        <v>-</v>
      </c>
      <c r="AU14" s="14">
        <f t="shared" si="13"/>
        <v>0.45275051908626984</v>
      </c>
      <c r="AV14" s="14">
        <f t="shared" si="2"/>
        <v>0.29930316499791421</v>
      </c>
      <c r="AW14" s="14">
        <f t="shared" si="2"/>
        <v>3.0800829659300068E-2</v>
      </c>
      <c r="AX14" s="14">
        <f t="shared" si="2"/>
        <v>0.41850737408109495</v>
      </c>
      <c r="AY14" s="14">
        <f t="shared" si="2"/>
        <v>3.1655307544251228E-2</v>
      </c>
    </row>
    <row r="15" spans="1:51" x14ac:dyDescent="0.2">
      <c r="A15" s="1">
        <v>92</v>
      </c>
      <c r="B15" s="1">
        <v>99</v>
      </c>
      <c r="D15">
        <v>1033.6193000000001</v>
      </c>
      <c r="E15" s="1">
        <v>6</v>
      </c>
      <c r="F15" t="s">
        <v>254</v>
      </c>
      <c r="G15" s="5">
        <v>1.9024098601913172E-2</v>
      </c>
      <c r="H15" s="5">
        <v>2.1982891832229581E-2</v>
      </c>
      <c r="I15" s="5">
        <v>2.4849153789551139E-2</v>
      </c>
      <c r="J15" s="5">
        <v>1.890194996320824E-2</v>
      </c>
      <c r="K15" s="5">
        <v>7.1895511405445187E-2</v>
      </c>
      <c r="M15" s="5">
        <v>1.6392568064753494E-2</v>
      </c>
      <c r="N15" s="5">
        <v>2.7246320824135389E-2</v>
      </c>
      <c r="O15" s="5">
        <v>2.3595106696100071E-2</v>
      </c>
      <c r="P15" s="5">
        <v>3.1717439293598236E-2</v>
      </c>
      <c r="Q15" s="5">
        <v>7.8095842531272996E-2</v>
      </c>
      <c r="R15" s="1">
        <v>92</v>
      </c>
      <c r="S15" s="1">
        <v>99</v>
      </c>
      <c r="T15" s="7">
        <v>2.6315305371596783E-3</v>
      </c>
      <c r="U15" s="7">
        <v>-5.2634289919058132E-3</v>
      </c>
      <c r="V15" s="7">
        <v>1.2540470934510701E-3</v>
      </c>
      <c r="W15" s="7">
        <v>-1.2815489330389994E-2</v>
      </c>
      <c r="X15" s="6">
        <v>-6.2003311258278116E-3</v>
      </c>
      <c r="Y15" s="1">
        <v>92</v>
      </c>
      <c r="Z15" s="1">
        <v>99</v>
      </c>
      <c r="AA15" s="5">
        <v>1.1600809418690215E-2</v>
      </c>
      <c r="AB15" s="5">
        <v>7.2442972774098601E-3</v>
      </c>
      <c r="AC15" s="5">
        <v>9.6065121412803531E-3</v>
      </c>
      <c r="AD15" s="5">
        <v>6.3392200147167031E-3</v>
      </c>
      <c r="AE15" s="5">
        <v>6.9151949963208231E-3</v>
      </c>
      <c r="AF15" s="5">
        <v>8.7494481236203084E-3</v>
      </c>
      <c r="AG15" s="5">
        <v>6.9970566593083143E-3</v>
      </c>
      <c r="AH15" s="5">
        <v>9.414643119941132E-3</v>
      </c>
      <c r="AI15" s="5">
        <v>8.5200515084621047E-3</v>
      </c>
      <c r="AJ15" s="5">
        <v>6.9175864606328174E-3</v>
      </c>
      <c r="AK15" s="14">
        <f t="shared" si="3"/>
        <v>1.578918322295807E-2</v>
      </c>
      <c r="AL15" s="14">
        <f t="shared" si="4"/>
        <v>-3.1580573951434876E-2</v>
      </c>
      <c r="AM15" s="14">
        <f t="shared" si="5"/>
        <v>7.5242825607064207E-3</v>
      </c>
      <c r="AN15" s="14">
        <f t="shared" si="6"/>
        <v>-7.6892935982339969E-2</v>
      </c>
      <c r="AO15" s="14">
        <f t="shared" si="7"/>
        <v>-3.7201986754966873E-2</v>
      </c>
      <c r="AP15" s="14" t="str">
        <f t="shared" si="8"/>
        <v>-</v>
      </c>
      <c r="AQ15" s="14" t="str">
        <f t="shared" si="9"/>
        <v>-</v>
      </c>
      <c r="AR15" s="14" t="str">
        <f t="shared" si="10"/>
        <v>-</v>
      </c>
      <c r="AS15" s="14" t="str">
        <f t="shared" si="11"/>
        <v>-</v>
      </c>
      <c r="AT15" s="14" t="str">
        <f t="shared" si="12"/>
        <v>-</v>
      </c>
      <c r="AU15" s="14">
        <f t="shared" si="13"/>
        <v>0.7694383895795428</v>
      </c>
      <c r="AV15" s="14">
        <f t="shared" si="2"/>
        <v>0.41656852051927962</v>
      </c>
      <c r="AW15" s="14">
        <f t="shared" si="2"/>
        <v>0.87954022972758183</v>
      </c>
      <c r="AX15" s="14">
        <f t="shared" si="2"/>
        <v>0.10480831741441467</v>
      </c>
      <c r="AY15" s="14">
        <f t="shared" si="2"/>
        <v>0.33388014833086943</v>
      </c>
    </row>
    <row r="16" spans="1:51" x14ac:dyDescent="0.2">
      <c r="A16" s="1">
        <v>100</v>
      </c>
      <c r="B16" s="1">
        <v>113</v>
      </c>
      <c r="D16">
        <v>1623.9428</v>
      </c>
      <c r="E16" s="1">
        <v>12</v>
      </c>
      <c r="F16" t="s">
        <v>253</v>
      </c>
      <c r="G16" s="5">
        <v>0.17183342531272994</v>
      </c>
      <c r="H16" s="5">
        <v>0.23994701986754965</v>
      </c>
      <c r="I16" s="5">
        <v>0.3085694444444444</v>
      </c>
      <c r="J16" s="5">
        <v>0.40107155997056659</v>
      </c>
      <c r="K16" s="5">
        <v>0.41946697939661509</v>
      </c>
      <c r="M16" s="5">
        <v>0.18853283664459161</v>
      </c>
      <c r="N16" s="5">
        <v>0.24785513245033111</v>
      </c>
      <c r="O16" s="5">
        <v>0.31344453642384107</v>
      </c>
      <c r="P16" s="5">
        <v>0.41435025754231047</v>
      </c>
      <c r="Q16" s="5">
        <v>0.42722442972774094</v>
      </c>
      <c r="R16" s="1">
        <v>100</v>
      </c>
      <c r="S16" s="1">
        <v>113</v>
      </c>
      <c r="T16" s="7">
        <v>-1.6699411331861667E-2</v>
      </c>
      <c r="U16" s="7">
        <v>-7.9081125827814742E-3</v>
      </c>
      <c r="V16" s="7">
        <v>-4.8750919793966348E-3</v>
      </c>
      <c r="W16" s="7">
        <v>-1.3278697571743908E-2</v>
      </c>
      <c r="X16" s="6">
        <v>-7.7574503311258229E-3</v>
      </c>
      <c r="Y16" s="1">
        <v>100</v>
      </c>
      <c r="Z16" s="1">
        <v>113</v>
      </c>
      <c r="AA16" s="5">
        <v>7.4782008830022069E-3</v>
      </c>
      <c r="AB16" s="5">
        <v>2.7278329654157464E-3</v>
      </c>
      <c r="AC16" s="5">
        <v>8.9598050036791745E-3</v>
      </c>
      <c r="AD16" s="5">
        <v>3.5364238410596029E-3</v>
      </c>
      <c r="AE16" s="5">
        <v>8.1947203826342897E-3</v>
      </c>
      <c r="AF16" s="5">
        <v>5.1707137601177339E-3</v>
      </c>
      <c r="AG16" s="5">
        <v>4.6430279617365715E-3</v>
      </c>
      <c r="AH16" s="5">
        <v>5.757082413539367E-3</v>
      </c>
      <c r="AI16" s="5">
        <v>7.2710632818248711E-3</v>
      </c>
      <c r="AJ16" s="5">
        <v>6.9728660779985281E-3</v>
      </c>
      <c r="AK16" s="14">
        <f t="shared" si="3"/>
        <v>-0.20039293598234001</v>
      </c>
      <c r="AL16" s="14">
        <f t="shared" si="4"/>
        <v>-9.4897350993377691E-2</v>
      </c>
      <c r="AM16" s="14">
        <f t="shared" si="5"/>
        <v>-5.8501103752759617E-2</v>
      </c>
      <c r="AN16" s="14">
        <f t="shared" si="6"/>
        <v>-0.1593443708609269</v>
      </c>
      <c r="AO16" s="14">
        <f t="shared" si="7"/>
        <v>-9.3089403973509871E-2</v>
      </c>
      <c r="AP16" s="14" t="str">
        <f t="shared" si="8"/>
        <v>-</v>
      </c>
      <c r="AQ16" s="14" t="str">
        <f t="shared" si="9"/>
        <v>-</v>
      </c>
      <c r="AR16" s="14" t="str">
        <f t="shared" si="10"/>
        <v>-</v>
      </c>
      <c r="AS16" s="14" t="str">
        <f t="shared" si="11"/>
        <v>-</v>
      </c>
      <c r="AT16" s="14" t="str">
        <f t="shared" si="12"/>
        <v>-</v>
      </c>
      <c r="AU16" s="14">
        <f t="shared" si="13"/>
        <v>3.349117166084925E-2</v>
      </c>
      <c r="AV16" s="14">
        <f t="shared" si="2"/>
        <v>6.3738854190186489E-2</v>
      </c>
      <c r="AW16" s="14">
        <f t="shared" si="2"/>
        <v>0.47223532743844759</v>
      </c>
      <c r="AX16" s="14">
        <f t="shared" si="2"/>
        <v>4.6652932722483567E-2</v>
      </c>
      <c r="AY16" s="14">
        <f t="shared" si="2"/>
        <v>0.27985288581230838</v>
      </c>
    </row>
    <row r="17" spans="1:51" x14ac:dyDescent="0.2">
      <c r="A17" s="1">
        <v>100</v>
      </c>
      <c r="B17" s="1">
        <v>116</v>
      </c>
      <c r="D17">
        <v>2023.1295</v>
      </c>
      <c r="E17" s="1">
        <v>15</v>
      </c>
      <c r="F17" t="s">
        <v>252</v>
      </c>
      <c r="G17" s="5">
        <v>0.14682943340691687</v>
      </c>
      <c r="H17" s="5">
        <v>0.20500103016924207</v>
      </c>
      <c r="I17" s="5">
        <v>0.26578138337012508</v>
      </c>
      <c r="J17" s="5">
        <v>0.39837976453274465</v>
      </c>
      <c r="K17" s="5">
        <v>0.4455393671817513</v>
      </c>
      <c r="M17" s="5">
        <v>0.1504233995584989</v>
      </c>
      <c r="N17" s="5">
        <v>0.20752700515084621</v>
      </c>
      <c r="O17" s="5">
        <v>0.27252214863870494</v>
      </c>
      <c r="P17" s="5">
        <v>0.40371177336276676</v>
      </c>
      <c r="Q17" s="5">
        <v>0.44538086828550399</v>
      </c>
      <c r="R17" s="1">
        <v>100</v>
      </c>
      <c r="S17" s="1">
        <v>116</v>
      </c>
      <c r="T17" s="7">
        <v>-3.5939661515820491E-3</v>
      </c>
      <c r="U17" s="7">
        <v>-2.5259749816041142E-3</v>
      </c>
      <c r="V17" s="7">
        <v>-6.7407652685798208E-3</v>
      </c>
      <c r="W17" s="7">
        <v>-5.3320088300221266E-3</v>
      </c>
      <c r="X17" s="6">
        <v>1.5849889624723983E-4</v>
      </c>
      <c r="Y17" s="1">
        <v>100</v>
      </c>
      <c r="Z17" s="1">
        <v>116</v>
      </c>
      <c r="AA17" s="5">
        <v>3.3694628403237673E-3</v>
      </c>
      <c r="AB17" s="5">
        <v>6.89308314937454E-3</v>
      </c>
      <c r="AC17" s="5">
        <v>1.0200809418690214E-2</v>
      </c>
      <c r="AD17" s="5">
        <v>3.3740986019131711E-3</v>
      </c>
      <c r="AE17" s="5">
        <v>6.622737306843267E-3</v>
      </c>
      <c r="AF17" s="5">
        <v>7.280721118469463E-3</v>
      </c>
      <c r="AG17" s="5">
        <v>1.7682119205298013E-3</v>
      </c>
      <c r="AH17" s="5">
        <v>9.7181751287711542E-3</v>
      </c>
      <c r="AI17" s="5">
        <v>1.1684841795437821E-2</v>
      </c>
      <c r="AJ17" s="5">
        <v>5.5651949963208243E-3</v>
      </c>
      <c r="AK17" s="14">
        <f t="shared" si="3"/>
        <v>-5.3909492273730736E-2</v>
      </c>
      <c r="AL17" s="14">
        <f t="shared" si="4"/>
        <v>-3.788962472406171E-2</v>
      </c>
      <c r="AM17" s="14">
        <f t="shared" si="5"/>
        <v>-0.10111147902869731</v>
      </c>
      <c r="AN17" s="14">
        <f t="shared" si="6"/>
        <v>-7.9980132450331892E-2</v>
      </c>
      <c r="AO17" s="14">
        <f t="shared" si="7"/>
        <v>2.3774834437085973E-3</v>
      </c>
      <c r="AP17" s="14" t="str">
        <f t="shared" si="8"/>
        <v>-</v>
      </c>
      <c r="AQ17" s="14" t="str">
        <f t="shared" si="9"/>
        <v>-</v>
      </c>
      <c r="AR17" s="14" t="str">
        <f t="shared" si="10"/>
        <v>-</v>
      </c>
      <c r="AS17" s="14" t="str">
        <f t="shared" si="11"/>
        <v>-</v>
      </c>
      <c r="AT17" s="14" t="str">
        <f t="shared" si="12"/>
        <v>-</v>
      </c>
      <c r="AU17" s="14">
        <f t="shared" si="13"/>
        <v>0.48111582442396067</v>
      </c>
      <c r="AV17" s="14">
        <f t="shared" si="2"/>
        <v>0.57193489395850228</v>
      </c>
      <c r="AW17" s="14">
        <f t="shared" si="2"/>
        <v>0.45386534701411563</v>
      </c>
      <c r="AX17" s="14">
        <f t="shared" si="2"/>
        <v>0.48993584388680916</v>
      </c>
      <c r="AY17" s="14">
        <f t="shared" si="2"/>
        <v>0.97620349273971896</v>
      </c>
    </row>
    <row r="18" spans="1:51" x14ac:dyDescent="0.2">
      <c r="A18" s="1">
        <v>110</v>
      </c>
      <c r="B18" s="1">
        <v>119</v>
      </c>
      <c r="D18">
        <v>1218.6840999999999</v>
      </c>
      <c r="E18" s="1">
        <v>9</v>
      </c>
      <c r="F18" t="s">
        <v>337</v>
      </c>
      <c r="G18" s="5">
        <v>4.0843144468972283E-2</v>
      </c>
      <c r="H18" s="5">
        <v>5.9358719646799118E-2</v>
      </c>
      <c r="I18" s="5">
        <v>0.11806303654648026</v>
      </c>
      <c r="J18" s="5">
        <v>0.29809578121167524</v>
      </c>
      <c r="K18" s="5">
        <v>0.39354598969830756</v>
      </c>
      <c r="M18" s="5">
        <v>2.9512141280353198E-2</v>
      </c>
      <c r="N18" s="5">
        <v>6.0536914397841549E-2</v>
      </c>
      <c r="O18" s="5">
        <v>0.11683321069413784</v>
      </c>
      <c r="P18" s="5">
        <v>0.31282805984792739</v>
      </c>
      <c r="Q18" s="5">
        <v>0.39508952661270541</v>
      </c>
      <c r="R18" s="1">
        <v>110</v>
      </c>
      <c r="S18" s="1">
        <v>119</v>
      </c>
      <c r="T18" s="7">
        <v>1.1331003188619087E-2</v>
      </c>
      <c r="U18" s="7">
        <v>-1.1781947510424303E-3</v>
      </c>
      <c r="V18" s="7">
        <v>1.2298258523424132E-3</v>
      </c>
      <c r="W18" s="7">
        <v>-1.4732278636252158E-2</v>
      </c>
      <c r="X18" s="6">
        <v>-1.543536914397867E-3</v>
      </c>
      <c r="Y18" s="1">
        <v>110</v>
      </c>
      <c r="Z18" s="1">
        <v>119</v>
      </c>
      <c r="AA18" s="5">
        <v>6.0204807456463094E-3</v>
      </c>
      <c r="AB18" s="5">
        <v>8.88729457934756E-3</v>
      </c>
      <c r="AC18" s="5">
        <v>9.5524895756683836E-3</v>
      </c>
      <c r="AD18" s="5">
        <v>2.7792494481236204E-3</v>
      </c>
      <c r="AE18" s="5">
        <v>2.6664213882756933E-3</v>
      </c>
      <c r="AF18" s="5">
        <v>6.8489085111601662E-3</v>
      </c>
      <c r="AG18" s="5">
        <v>4.003556536669119E-3</v>
      </c>
      <c r="AH18" s="5">
        <v>1.3764778023056168E-2</v>
      </c>
      <c r="AI18" s="5">
        <v>5.8127299484915379E-3</v>
      </c>
      <c r="AJ18" s="5">
        <v>3.7935982339955846E-3</v>
      </c>
      <c r="AK18" s="14">
        <f t="shared" si="3"/>
        <v>0.10197902869757178</v>
      </c>
      <c r="AL18" s="14">
        <f t="shared" si="4"/>
        <v>-1.0603752759381873E-2</v>
      </c>
      <c r="AM18" s="14">
        <f t="shared" si="5"/>
        <v>1.1068432671081718E-2</v>
      </c>
      <c r="AN18" s="14">
        <f t="shared" si="6"/>
        <v>-0.13259050772626943</v>
      </c>
      <c r="AO18" s="14">
        <f t="shared" si="7"/>
        <v>-1.3891832229580802E-2</v>
      </c>
      <c r="AP18" s="14" t="str">
        <f t="shared" si="8"/>
        <v>-</v>
      </c>
      <c r="AQ18" s="14" t="str">
        <f t="shared" si="9"/>
        <v>-</v>
      </c>
      <c r="AR18" s="14" t="str">
        <f t="shared" si="10"/>
        <v>-</v>
      </c>
      <c r="AS18" s="14" t="str">
        <f t="shared" si="11"/>
        <v>-</v>
      </c>
      <c r="AT18" s="14" t="str">
        <f t="shared" si="12"/>
        <v>-</v>
      </c>
      <c r="AU18" s="14">
        <f t="shared" si="13"/>
        <v>9.7737105580594993E-2</v>
      </c>
      <c r="AV18" s="14">
        <f t="shared" si="2"/>
        <v>0.84439975294879754</v>
      </c>
      <c r="AW18" s="14">
        <f t="shared" si="2"/>
        <v>0.90496780533773014</v>
      </c>
      <c r="AX18" s="14">
        <f t="shared" si="2"/>
        <v>1.6671504229948043E-2</v>
      </c>
      <c r="AY18" s="14">
        <f t="shared" si="2"/>
        <v>0.59512596675572227</v>
      </c>
    </row>
    <row r="19" spans="1:51" x14ac:dyDescent="0.2">
      <c r="A19" s="1">
        <v>120</v>
      </c>
      <c r="B19" s="1">
        <v>128</v>
      </c>
      <c r="D19">
        <v>966.44230000000005</v>
      </c>
      <c r="E19" s="1">
        <v>7</v>
      </c>
      <c r="F19" t="s">
        <v>250</v>
      </c>
      <c r="G19" s="5">
        <v>4.2366288237149163E-2</v>
      </c>
      <c r="H19" s="5">
        <v>0.12236944181646167</v>
      </c>
      <c r="I19" s="5">
        <v>0.19562724692526018</v>
      </c>
      <c r="J19" s="5">
        <v>0.23933995584988962</v>
      </c>
      <c r="K19" s="5">
        <v>0.30478208766950488</v>
      </c>
      <c r="M19" s="5">
        <v>4.8825607064017659E-2</v>
      </c>
      <c r="N19" s="5">
        <v>0.12425134027120782</v>
      </c>
      <c r="O19" s="5">
        <v>0.19552475559760329</v>
      </c>
      <c r="P19" s="5">
        <v>0.23540933459476504</v>
      </c>
      <c r="Q19" s="5">
        <v>0.31476726584673603</v>
      </c>
      <c r="R19" s="1">
        <v>120</v>
      </c>
      <c r="S19" s="1">
        <v>128</v>
      </c>
      <c r="T19" s="7">
        <v>-6.4593188268684916E-3</v>
      </c>
      <c r="U19" s="7">
        <v>-1.8818984547461413E-3</v>
      </c>
      <c r="V19" s="7">
        <v>1.0249132765689679E-4</v>
      </c>
      <c r="W19" s="7">
        <v>3.9306212551245764E-3</v>
      </c>
      <c r="X19" s="6">
        <v>-9.9851781772311559E-3</v>
      </c>
      <c r="Y19" s="1">
        <v>120</v>
      </c>
      <c r="Z19" s="1">
        <v>128</v>
      </c>
      <c r="AA19" s="5">
        <v>1.0646641438032164E-2</v>
      </c>
      <c r="AB19" s="5">
        <v>1.6240145064648374E-2</v>
      </c>
      <c r="AC19" s="5">
        <v>6.0936613055818344E-3</v>
      </c>
      <c r="AD19" s="5">
        <v>1.0960107221696625E-2</v>
      </c>
      <c r="AE19" s="5">
        <v>9.4422894985808879E-3</v>
      </c>
      <c r="AF19" s="5">
        <v>5.1445916114790284E-3</v>
      </c>
      <c r="AG19" s="5">
        <v>6.4642068748029004E-3</v>
      </c>
      <c r="AH19" s="5">
        <v>5.4848628192999058E-3</v>
      </c>
      <c r="AI19" s="5">
        <v>7.6400189214758758E-3</v>
      </c>
      <c r="AJ19" s="5">
        <v>4.6619362976978865E-3</v>
      </c>
      <c r="AK19" s="14">
        <f t="shared" si="3"/>
        <v>-4.5215231788079444E-2</v>
      </c>
      <c r="AL19" s="14">
        <f t="shared" si="4"/>
        <v>-1.3173289183222988E-2</v>
      </c>
      <c r="AM19" s="14">
        <f t="shared" si="5"/>
        <v>7.1743929359827758E-4</v>
      </c>
      <c r="AN19" s="14">
        <f t="shared" si="6"/>
        <v>2.7514348785872035E-2</v>
      </c>
      <c r="AO19" s="14">
        <f t="shared" si="7"/>
        <v>-6.989624724061809E-2</v>
      </c>
      <c r="AP19" s="14" t="str">
        <f t="shared" si="8"/>
        <v>-</v>
      </c>
      <c r="AQ19" s="14" t="str">
        <f t="shared" si="9"/>
        <v>-</v>
      </c>
      <c r="AR19" s="14" t="str">
        <f t="shared" si="10"/>
        <v>-</v>
      </c>
      <c r="AS19" s="14" t="str">
        <f t="shared" si="11"/>
        <v>-</v>
      </c>
      <c r="AT19" s="14" t="str">
        <f t="shared" si="12"/>
        <v>-</v>
      </c>
      <c r="AU19" s="14">
        <f t="shared" si="13"/>
        <v>0.39764076811032634</v>
      </c>
      <c r="AV19" s="14">
        <f t="shared" si="2"/>
        <v>0.86114445099939241</v>
      </c>
      <c r="AW19" s="14">
        <f t="shared" si="2"/>
        <v>0.98376213681037172</v>
      </c>
      <c r="AX19" s="14">
        <f t="shared" si="2"/>
        <v>0.63717451589824448</v>
      </c>
      <c r="AY19" s="14">
        <f t="shared" si="2"/>
        <v>0.17585927019865388</v>
      </c>
    </row>
    <row r="20" spans="1:51" x14ac:dyDescent="0.2">
      <c r="A20" s="1">
        <v>128</v>
      </c>
      <c r="B20" s="1">
        <v>138</v>
      </c>
      <c r="D20">
        <v>1322.5933</v>
      </c>
      <c r="E20" s="1">
        <v>9</v>
      </c>
      <c r="F20" t="s">
        <v>249</v>
      </c>
      <c r="G20" s="5">
        <v>0.1824884719156242</v>
      </c>
      <c r="H20" s="5">
        <v>0.23540237920039242</v>
      </c>
      <c r="I20" s="5">
        <v>0.31152084866323276</v>
      </c>
      <c r="J20" s="5">
        <v>0.33886926661761096</v>
      </c>
      <c r="K20" s="5">
        <v>0.40163208241353937</v>
      </c>
      <c r="M20" s="5">
        <v>0.18054280107922491</v>
      </c>
      <c r="N20" s="5">
        <v>0.23846627422124109</v>
      </c>
      <c r="O20" s="5">
        <v>0.30721106205543292</v>
      </c>
      <c r="P20" s="5">
        <v>0.33946627422124115</v>
      </c>
      <c r="Q20" s="5">
        <v>0.40388165317635522</v>
      </c>
      <c r="R20" s="1">
        <v>128</v>
      </c>
      <c r="S20" s="1">
        <v>138</v>
      </c>
      <c r="T20" s="7">
        <v>1.9456708363993153E-3</v>
      </c>
      <c r="U20" s="7">
        <v>-3.0638950208486601E-3</v>
      </c>
      <c r="V20" s="7">
        <v>4.3097866077998533E-3</v>
      </c>
      <c r="W20" s="7">
        <v>-5.9700760363013165E-4</v>
      </c>
      <c r="X20" s="6">
        <v>-2.2495707628158229E-3</v>
      </c>
      <c r="Y20" s="1">
        <v>128</v>
      </c>
      <c r="Z20" s="1">
        <v>138</v>
      </c>
      <c r="AA20" s="5">
        <v>5.3865587441746382E-3</v>
      </c>
      <c r="AB20" s="5">
        <v>1.218653421633554E-2</v>
      </c>
      <c r="AC20" s="5">
        <v>6.9067942114299724E-3</v>
      </c>
      <c r="AD20" s="5">
        <v>5.8782192788815303E-3</v>
      </c>
      <c r="AE20" s="5">
        <v>5.81935246504783E-3</v>
      </c>
      <c r="AF20" s="5">
        <v>1.086877606082904E-2</v>
      </c>
      <c r="AG20" s="5">
        <v>7.2366936472896739E-3</v>
      </c>
      <c r="AH20" s="5">
        <v>7.7010056414029918E-3</v>
      </c>
      <c r="AI20" s="5">
        <v>3.1697326465538384E-3</v>
      </c>
      <c r="AJ20" s="5">
        <v>2.7888153053715965E-3</v>
      </c>
      <c r="AK20" s="14">
        <f t="shared" si="3"/>
        <v>1.7511037527593837E-2</v>
      </c>
      <c r="AL20" s="14">
        <f t="shared" si="4"/>
        <v>-2.7575055187637941E-2</v>
      </c>
      <c r="AM20" s="14">
        <f t="shared" si="5"/>
        <v>3.8788079470198682E-2</v>
      </c>
      <c r="AN20" s="14">
        <f t="shared" si="6"/>
        <v>-5.3730684326711853E-3</v>
      </c>
      <c r="AO20" s="14">
        <f t="shared" si="7"/>
        <v>-2.0246136865342407E-2</v>
      </c>
      <c r="AP20" s="14" t="str">
        <f t="shared" si="8"/>
        <v>-</v>
      </c>
      <c r="AQ20" s="14" t="str">
        <f t="shared" si="9"/>
        <v>-</v>
      </c>
      <c r="AR20" s="14" t="str">
        <f t="shared" si="10"/>
        <v>-</v>
      </c>
      <c r="AS20" s="14" t="str">
        <f t="shared" si="11"/>
        <v>-</v>
      </c>
      <c r="AT20" s="14" t="str">
        <f t="shared" si="12"/>
        <v>-</v>
      </c>
      <c r="AU20" s="14">
        <f t="shared" si="13"/>
        <v>0.7949220718282427</v>
      </c>
      <c r="AV20" s="14">
        <f t="shared" si="2"/>
        <v>0.72709232209747088</v>
      </c>
      <c r="AW20" s="14">
        <f t="shared" si="2"/>
        <v>0.51045893298764744</v>
      </c>
      <c r="AX20" s="14">
        <f t="shared" si="2"/>
        <v>0.88444994476352079</v>
      </c>
      <c r="AY20" s="14">
        <f t="shared" si="2"/>
        <v>0.57854692587499046</v>
      </c>
    </row>
    <row r="21" spans="1:51" x14ac:dyDescent="0.2">
      <c r="A21" s="1">
        <v>128</v>
      </c>
      <c r="B21" s="1">
        <v>139</v>
      </c>
      <c r="D21">
        <v>1469.6617000000001</v>
      </c>
      <c r="E21" s="1">
        <v>10</v>
      </c>
      <c r="F21" t="s">
        <v>248</v>
      </c>
      <c r="G21" s="5">
        <v>0.15455938189845475</v>
      </c>
      <c r="H21" s="5">
        <v>0.2031690949227373</v>
      </c>
      <c r="I21" s="5">
        <v>0.26528399558498894</v>
      </c>
      <c r="J21" s="5">
        <v>0.29400518763796912</v>
      </c>
      <c r="K21" s="5">
        <v>0.34485242825607065</v>
      </c>
      <c r="M21" s="5">
        <v>0.15741490066225167</v>
      </c>
      <c r="N21" s="5">
        <v>0.20891203090507726</v>
      </c>
      <c r="O21" s="5">
        <v>0.26350916114790285</v>
      </c>
      <c r="P21" s="5">
        <v>0.28773984547461368</v>
      </c>
      <c r="Q21" s="5">
        <v>0.34926666666666673</v>
      </c>
      <c r="R21" s="1">
        <v>128</v>
      </c>
      <c r="S21" s="1">
        <v>139</v>
      </c>
      <c r="T21" s="7">
        <v>-2.8555187637969068E-3</v>
      </c>
      <c r="U21" s="7">
        <v>-5.7429359823399735E-3</v>
      </c>
      <c r="V21" s="7">
        <v>1.7748344370861031E-3</v>
      </c>
      <c r="W21" s="7">
        <v>6.2653421633553875E-3</v>
      </c>
      <c r="X21" s="6">
        <v>-4.4142384105960693E-3</v>
      </c>
      <c r="Y21" s="1">
        <v>128</v>
      </c>
      <c r="Z21" s="1">
        <v>139</v>
      </c>
      <c r="AA21" s="5">
        <v>6.7501103752759389E-3</v>
      </c>
      <c r="AB21" s="5">
        <v>1.3041832229580575E-2</v>
      </c>
      <c r="AC21" s="5">
        <v>6.2167770419426045E-3</v>
      </c>
      <c r="AD21" s="5">
        <v>6.7486754966887422E-3</v>
      </c>
      <c r="AE21" s="5">
        <v>2.2687637969094924E-3</v>
      </c>
      <c r="AF21" s="5">
        <v>7.0315673289183221E-3</v>
      </c>
      <c r="AG21" s="5">
        <v>8.5453642384105966E-3</v>
      </c>
      <c r="AH21" s="5">
        <v>7.4955849889624723E-3</v>
      </c>
      <c r="AI21" s="5">
        <v>2.2317880794701984E-3</v>
      </c>
      <c r="AJ21" s="5">
        <v>3.314569536423841E-3</v>
      </c>
      <c r="AK21" s="14">
        <f t="shared" si="3"/>
        <v>-2.8555187637969069E-2</v>
      </c>
      <c r="AL21" s="14">
        <f t="shared" si="4"/>
        <v>-5.7429359823399737E-2</v>
      </c>
      <c r="AM21" s="14">
        <f t="shared" si="5"/>
        <v>1.7748344370861032E-2</v>
      </c>
      <c r="AN21" s="14">
        <f t="shared" si="6"/>
        <v>6.2653421633553877E-2</v>
      </c>
      <c r="AO21" s="14">
        <f t="shared" si="7"/>
        <v>-4.4142384105960691E-2</v>
      </c>
      <c r="AP21" s="14" t="str">
        <f t="shared" si="8"/>
        <v>-</v>
      </c>
      <c r="AQ21" s="14" t="str">
        <f t="shared" si="9"/>
        <v>-</v>
      </c>
      <c r="AR21" s="14" t="str">
        <f t="shared" si="10"/>
        <v>-</v>
      </c>
      <c r="AS21" s="14" t="str">
        <f t="shared" si="11"/>
        <v>-</v>
      </c>
      <c r="AT21" s="14" t="str">
        <f t="shared" si="12"/>
        <v>-</v>
      </c>
      <c r="AU21" s="14">
        <f t="shared" si="13"/>
        <v>0.63855774602439053</v>
      </c>
      <c r="AV21" s="14">
        <f t="shared" si="2"/>
        <v>0.55819366541595206</v>
      </c>
      <c r="AW21" s="14">
        <f t="shared" si="2"/>
        <v>0.76803341782014012</v>
      </c>
      <c r="AX21" s="14">
        <f t="shared" si="2"/>
        <v>0.20154538529240415</v>
      </c>
      <c r="AY21" s="14">
        <f t="shared" si="2"/>
        <v>0.12971612019408518</v>
      </c>
    </row>
    <row r="22" spans="1:51" x14ac:dyDescent="0.2">
      <c r="A22" s="1">
        <v>141</v>
      </c>
      <c r="B22" s="1">
        <v>151</v>
      </c>
      <c r="D22">
        <v>1258.6936000000001</v>
      </c>
      <c r="E22" s="1">
        <v>10</v>
      </c>
      <c r="F22" t="s">
        <v>247</v>
      </c>
      <c r="G22" s="5">
        <v>2.4336203090507724E-2</v>
      </c>
      <c r="H22" s="5">
        <v>3.9085320088300221E-2</v>
      </c>
      <c r="I22" s="5">
        <v>4.4232450331125828E-2</v>
      </c>
      <c r="J22" s="5">
        <v>0.11572958057395143</v>
      </c>
      <c r="K22" s="5">
        <v>0.2431043046357616</v>
      </c>
      <c r="M22" s="5">
        <v>1.4814459161147903E-2</v>
      </c>
      <c r="N22" s="5">
        <v>2.7486754966887419E-2</v>
      </c>
      <c r="O22" s="5">
        <v>4.1018101545253857E-2</v>
      </c>
      <c r="P22" s="5">
        <v>0.10320242825607064</v>
      </c>
      <c r="Q22" s="5">
        <v>0.22480364238410594</v>
      </c>
      <c r="R22" s="1">
        <v>141</v>
      </c>
      <c r="S22" s="1">
        <v>151</v>
      </c>
      <c r="T22" s="7">
        <v>9.5217439293598209E-3</v>
      </c>
      <c r="U22" s="7">
        <v>1.1598565121412805E-2</v>
      </c>
      <c r="V22" s="7">
        <v>3.2143487858719622E-3</v>
      </c>
      <c r="W22" s="7">
        <v>1.25271523178808E-2</v>
      </c>
      <c r="X22" s="6">
        <v>1.8300662251655636E-2</v>
      </c>
      <c r="Y22" s="1">
        <v>141</v>
      </c>
      <c r="Z22" s="1">
        <v>151</v>
      </c>
      <c r="AA22" s="5">
        <v>7.705408388520971E-3</v>
      </c>
      <c r="AB22" s="5">
        <v>1.5089845474613686E-2</v>
      </c>
      <c r="AC22" s="5">
        <v>6.0940397350993372E-3</v>
      </c>
      <c r="AD22" s="5">
        <v>1.7669536423841059E-2</v>
      </c>
      <c r="AE22" s="5">
        <v>7.7960264900662256E-3</v>
      </c>
      <c r="AF22" s="5">
        <v>2.2804635761589404E-3</v>
      </c>
      <c r="AG22" s="5">
        <v>8.7730684326710814E-3</v>
      </c>
      <c r="AH22" s="5">
        <v>9.32008830022075E-3</v>
      </c>
      <c r="AI22" s="5">
        <v>1.6158940397350994E-3</v>
      </c>
      <c r="AJ22" s="5">
        <v>6.7594922737306837E-3</v>
      </c>
      <c r="AK22" s="14">
        <f t="shared" si="3"/>
        <v>9.5217439293598216E-2</v>
      </c>
      <c r="AL22" s="14">
        <f t="shared" si="4"/>
        <v>0.11598565121412804</v>
      </c>
      <c r="AM22" s="14">
        <f t="shared" si="5"/>
        <v>3.2143487858719622E-2</v>
      </c>
      <c r="AN22" s="14">
        <f t="shared" si="6"/>
        <v>0.12527152317880799</v>
      </c>
      <c r="AO22" s="14">
        <f t="shared" si="7"/>
        <v>0.18300662251655636</v>
      </c>
      <c r="AP22" s="14" t="str">
        <f t="shared" si="8"/>
        <v>-</v>
      </c>
      <c r="AQ22" s="14" t="str">
        <f t="shared" si="9"/>
        <v>-</v>
      </c>
      <c r="AR22" s="14" t="str">
        <f t="shared" si="10"/>
        <v>-</v>
      </c>
      <c r="AS22" s="14" t="str">
        <f t="shared" si="11"/>
        <v>-</v>
      </c>
      <c r="AT22" s="14" t="str">
        <f t="shared" si="12"/>
        <v>-</v>
      </c>
      <c r="AU22" s="14">
        <f t="shared" si="13"/>
        <v>0.10939954926219572</v>
      </c>
      <c r="AV22" s="14">
        <f t="shared" si="2"/>
        <v>0.31387940769848033</v>
      </c>
      <c r="AW22" s="14">
        <f t="shared" si="2"/>
        <v>0.64335193594432005</v>
      </c>
      <c r="AX22" s="14">
        <f t="shared" si="2"/>
        <v>0.28849999294191458</v>
      </c>
      <c r="AY22" s="14">
        <f t="shared" si="2"/>
        <v>3.7221617286459799E-2</v>
      </c>
    </row>
    <row r="23" spans="1:51" x14ac:dyDescent="0.2">
      <c r="A23" s="1">
        <v>150</v>
      </c>
      <c r="B23" s="1">
        <v>164</v>
      </c>
      <c r="D23">
        <v>1681.8439000000001</v>
      </c>
      <c r="E23" s="1">
        <v>13</v>
      </c>
      <c r="F23" t="s">
        <v>194</v>
      </c>
      <c r="G23" s="5">
        <v>0.13873187298352863</v>
      </c>
      <c r="H23" s="5">
        <v>0.16770860927152317</v>
      </c>
      <c r="I23" s="5">
        <v>0.20821828833418238</v>
      </c>
      <c r="J23" s="5">
        <v>0.30007641365257254</v>
      </c>
      <c r="K23" s="5">
        <v>0.41809517744948205</v>
      </c>
      <c r="M23" s="5">
        <v>0.134960010188487</v>
      </c>
      <c r="N23" s="5">
        <v>0.16749125488198335</v>
      </c>
      <c r="O23" s="5">
        <v>0.20148700967906269</v>
      </c>
      <c r="P23" s="5">
        <v>0.29737731363559178</v>
      </c>
      <c r="Q23" s="5">
        <v>0.42361903548989643</v>
      </c>
      <c r="R23" s="1">
        <v>150</v>
      </c>
      <c r="S23" s="1">
        <v>164</v>
      </c>
      <c r="T23" s="7">
        <v>3.7718627950416167E-3</v>
      </c>
      <c r="U23" s="7">
        <v>2.1735438953981114E-4</v>
      </c>
      <c r="V23" s="7">
        <v>6.7312786551197087E-3</v>
      </c>
      <c r="W23" s="7">
        <v>2.6991000169808103E-3</v>
      </c>
      <c r="X23" s="6">
        <v>-5.5238580404143979E-3</v>
      </c>
      <c r="Y23" s="1">
        <v>150</v>
      </c>
      <c r="Z23" s="1">
        <v>164</v>
      </c>
      <c r="AA23" s="5">
        <v>6.6729495669893019E-3</v>
      </c>
      <c r="AB23" s="5">
        <v>8.3629648497198176E-3</v>
      </c>
      <c r="AC23" s="5">
        <v>7.6835625742910502E-3</v>
      </c>
      <c r="AD23" s="5">
        <v>3.1287994566140264E-3</v>
      </c>
      <c r="AE23" s="5">
        <v>5.3516726099507566E-3</v>
      </c>
      <c r="AF23" s="5">
        <v>1.619969434538971E-3</v>
      </c>
      <c r="AG23" s="5">
        <v>1.619969434538971E-3</v>
      </c>
      <c r="AH23" s="5">
        <v>5.7109865851587708E-3</v>
      </c>
      <c r="AI23" s="5">
        <v>1.619969434538971E-3</v>
      </c>
      <c r="AJ23" s="5">
        <v>2.8083715401596198E-3</v>
      </c>
      <c r="AK23" s="14">
        <f t="shared" si="3"/>
        <v>4.9034216335541017E-2</v>
      </c>
      <c r="AL23" s="14">
        <f t="shared" si="4"/>
        <v>2.8256070640175447E-3</v>
      </c>
      <c r="AM23" s="14">
        <f t="shared" si="5"/>
        <v>8.7506622516556221E-2</v>
      </c>
      <c r="AN23" s="14">
        <f t="shared" si="6"/>
        <v>3.5088300220750532E-2</v>
      </c>
      <c r="AO23" s="14">
        <f t="shared" si="7"/>
        <v>-7.1810154525387179E-2</v>
      </c>
      <c r="AP23" s="14" t="str">
        <f t="shared" si="8"/>
        <v>-</v>
      </c>
      <c r="AQ23" s="14" t="str">
        <f t="shared" si="9"/>
        <v>-</v>
      </c>
      <c r="AR23" s="14" t="str">
        <f t="shared" si="10"/>
        <v>-</v>
      </c>
      <c r="AS23" s="14" t="str">
        <f t="shared" si="11"/>
        <v>-</v>
      </c>
      <c r="AT23" s="14" t="str">
        <f t="shared" si="12"/>
        <v>-</v>
      </c>
      <c r="AU23" s="14">
        <f t="shared" si="13"/>
        <v>0.39527556776193357</v>
      </c>
      <c r="AV23" s="14">
        <f t="shared" si="2"/>
        <v>0.96686747117733884</v>
      </c>
      <c r="AW23" s="14">
        <f t="shared" si="2"/>
        <v>0.29021307515549127</v>
      </c>
      <c r="AX23" s="14">
        <f t="shared" si="2"/>
        <v>0.25522780144301727</v>
      </c>
      <c r="AY23" s="14">
        <f t="shared" si="2"/>
        <v>0.18857880299004234</v>
      </c>
    </row>
    <row r="24" spans="1:51" x14ac:dyDescent="0.2">
      <c r="A24" s="1">
        <v>165</v>
      </c>
      <c r="B24" s="1">
        <v>190</v>
      </c>
      <c r="D24">
        <v>3028.5778</v>
      </c>
      <c r="E24" s="1">
        <v>21</v>
      </c>
      <c r="F24" t="s">
        <v>246</v>
      </c>
      <c r="G24" s="5">
        <v>0.19527882897088195</v>
      </c>
      <c r="H24" s="5">
        <v>0.25584726164196364</v>
      </c>
      <c r="I24" s="5">
        <v>0.28548149900136649</v>
      </c>
      <c r="J24" s="5">
        <v>0.34963833701250918</v>
      </c>
      <c r="K24" s="5">
        <v>0.38800614947965945</v>
      </c>
      <c r="M24" s="5">
        <v>0.21221990959739304</v>
      </c>
      <c r="N24" s="5">
        <v>0.25977525491432774</v>
      </c>
      <c r="O24" s="5">
        <v>0.29154010301692418</v>
      </c>
      <c r="P24" s="5">
        <v>0.35727404604225793</v>
      </c>
      <c r="Q24" s="5">
        <v>0.39829097025123511</v>
      </c>
      <c r="R24" s="1">
        <v>165</v>
      </c>
      <c r="S24" s="1">
        <v>190</v>
      </c>
      <c r="T24" s="7">
        <v>-1.6941080626511118E-2</v>
      </c>
      <c r="U24" s="7">
        <v>-3.9279932723641489E-3</v>
      </c>
      <c r="V24" s="7">
        <v>-6.0586040155576519E-3</v>
      </c>
      <c r="W24" s="7">
        <v>-7.6357090297487695E-3</v>
      </c>
      <c r="X24" s="6">
        <v>-1.0284820771575746E-2</v>
      </c>
      <c r="Y24" s="1">
        <v>165</v>
      </c>
      <c r="Z24" s="1">
        <v>190</v>
      </c>
      <c r="AA24" s="5">
        <v>1.0914117523389047E-2</v>
      </c>
      <c r="AB24" s="5">
        <v>2.9996846420687479E-3</v>
      </c>
      <c r="AC24" s="5">
        <v>2.1183643435299061E-3</v>
      </c>
      <c r="AD24" s="5">
        <v>3.9839693051613584E-3</v>
      </c>
      <c r="AE24" s="5">
        <v>1.1441290865131924E-2</v>
      </c>
      <c r="AF24" s="5">
        <v>1.3020077788289709E-3</v>
      </c>
      <c r="AG24" s="5">
        <v>5.1467465573425833E-3</v>
      </c>
      <c r="AH24" s="5">
        <v>6.4553768527278463E-3</v>
      </c>
      <c r="AI24" s="5">
        <v>1.0286450120887206E-2</v>
      </c>
      <c r="AJ24" s="5">
        <v>3.556291390728477E-3</v>
      </c>
      <c r="AK24" s="14">
        <f t="shared" si="3"/>
        <v>-0.35576269315673348</v>
      </c>
      <c r="AL24" s="14">
        <f t="shared" si="4"/>
        <v>-8.2487858719647131E-2</v>
      </c>
      <c r="AM24" s="14">
        <f t="shared" si="5"/>
        <v>-0.1272306843267107</v>
      </c>
      <c r="AN24" s="14">
        <f t="shared" si="6"/>
        <v>-0.16034988962472416</v>
      </c>
      <c r="AO24" s="14">
        <f t="shared" si="7"/>
        <v>-0.21598123620309068</v>
      </c>
      <c r="AP24" s="14" t="str">
        <f t="shared" si="8"/>
        <v>-</v>
      </c>
      <c r="AQ24" s="14" t="str">
        <f t="shared" si="9"/>
        <v>-</v>
      </c>
      <c r="AR24" s="14" t="str">
        <f t="shared" si="10"/>
        <v>-</v>
      </c>
      <c r="AS24" s="14" t="str">
        <f t="shared" si="11"/>
        <v>-</v>
      </c>
      <c r="AT24" s="14" t="str">
        <f t="shared" si="12"/>
        <v>-</v>
      </c>
      <c r="AU24" s="14">
        <f t="shared" si="13"/>
        <v>5.5829809150358262E-2</v>
      </c>
      <c r="AV24" s="14">
        <f t="shared" ref="AU24:AY71" si="14">_xlfn.T.DIST.2T((ABS(U24))/(SQRT((((ABS(AB24))^2)/3)+(((ABS(AG24))^2)/3))),4)</f>
        <v>0.31714300960113884</v>
      </c>
      <c r="AW24" s="14">
        <f t="shared" si="14"/>
        <v>0.19733854447148719</v>
      </c>
      <c r="AX24" s="14">
        <f t="shared" si="14"/>
        <v>0.29672260668428552</v>
      </c>
      <c r="AY24" s="14">
        <f t="shared" si="14"/>
        <v>0.21126754661306471</v>
      </c>
    </row>
    <row r="25" spans="1:51" x14ac:dyDescent="0.2">
      <c r="A25" s="1">
        <v>193</v>
      </c>
      <c r="B25" s="1">
        <v>209</v>
      </c>
      <c r="D25">
        <v>2017.1116999999999</v>
      </c>
      <c r="E25" s="1">
        <v>15</v>
      </c>
      <c r="F25" t="s">
        <v>245</v>
      </c>
      <c r="G25" s="5">
        <v>0.15978741721854306</v>
      </c>
      <c r="H25" s="5">
        <v>0.21096423841059603</v>
      </c>
      <c r="I25" s="5">
        <v>0.26818403237674759</v>
      </c>
      <c r="J25" s="5">
        <v>0.29173362766740246</v>
      </c>
      <c r="K25" s="5">
        <v>0.29912913907284766</v>
      </c>
      <c r="M25" s="5">
        <v>0.16652656364974244</v>
      </c>
      <c r="N25" s="5">
        <v>0.21818395879323033</v>
      </c>
      <c r="O25" s="5">
        <v>0.27385268579838118</v>
      </c>
      <c r="P25" s="5">
        <v>0.30001824871228844</v>
      </c>
      <c r="Q25" s="5">
        <v>0.30661574687270049</v>
      </c>
      <c r="R25" s="1">
        <v>193</v>
      </c>
      <c r="S25" s="1">
        <v>209</v>
      </c>
      <c r="T25" s="7">
        <v>-6.7391464311993962E-3</v>
      </c>
      <c r="U25" s="7">
        <v>-7.2197203826342964E-3</v>
      </c>
      <c r="V25" s="7">
        <v>-5.668653421633571E-3</v>
      </c>
      <c r="W25" s="7">
        <v>-8.284621044885955E-3</v>
      </c>
      <c r="X25" s="6">
        <v>-7.4866077998528265E-3</v>
      </c>
      <c r="Y25" s="1">
        <v>193</v>
      </c>
      <c r="Z25" s="1">
        <v>209</v>
      </c>
      <c r="AA25" s="5">
        <v>4.1830757910228111E-3</v>
      </c>
      <c r="AB25" s="5">
        <v>4.9316409124356142E-3</v>
      </c>
      <c r="AC25" s="5">
        <v>2.5259749816041207E-3</v>
      </c>
      <c r="AD25" s="5">
        <v>6.6151582045621774E-3</v>
      </c>
      <c r="AE25" s="5">
        <v>6.6606328182487115E-3</v>
      </c>
      <c r="AF25" s="5">
        <v>2.273730684326711E-3</v>
      </c>
      <c r="AG25" s="5">
        <v>6.3763061074319349E-3</v>
      </c>
      <c r="AH25" s="5">
        <v>2.4638704930095658E-3</v>
      </c>
      <c r="AI25" s="5">
        <v>3.8015452538631349E-3</v>
      </c>
      <c r="AJ25" s="5">
        <v>6.8140544518027956E-3</v>
      </c>
      <c r="AK25" s="14">
        <f t="shared" si="3"/>
        <v>-0.10108719646799094</v>
      </c>
      <c r="AL25" s="14">
        <f t="shared" si="4"/>
        <v>-0.10829580573951444</v>
      </c>
      <c r="AM25" s="14">
        <f t="shared" si="5"/>
        <v>-8.5029801324503565E-2</v>
      </c>
      <c r="AN25" s="14">
        <f t="shared" si="6"/>
        <v>-0.12426931567328933</v>
      </c>
      <c r="AO25" s="14">
        <f t="shared" si="7"/>
        <v>-0.11229911699779239</v>
      </c>
      <c r="AP25" s="14" t="str">
        <f t="shared" si="8"/>
        <v>-</v>
      </c>
      <c r="AQ25" s="14" t="str">
        <f t="shared" si="9"/>
        <v>-</v>
      </c>
      <c r="AR25" s="14" t="str">
        <f t="shared" si="10"/>
        <v>-</v>
      </c>
      <c r="AS25" s="14" t="str">
        <f t="shared" si="11"/>
        <v>-</v>
      </c>
      <c r="AT25" s="14" t="str">
        <f t="shared" si="12"/>
        <v>-</v>
      </c>
      <c r="AU25" s="14">
        <f t="shared" si="13"/>
        <v>7.0319964776209498E-2</v>
      </c>
      <c r="AV25" s="14">
        <f t="shared" si="14"/>
        <v>0.19577318300097551</v>
      </c>
      <c r="AW25" s="14">
        <f t="shared" si="14"/>
        <v>4.9691452496229596E-2</v>
      </c>
      <c r="AX25" s="14">
        <f t="shared" si="14"/>
        <v>0.13316861698776433</v>
      </c>
      <c r="AY25" s="14">
        <f t="shared" si="14"/>
        <v>0.24518443958278904</v>
      </c>
    </row>
    <row r="26" spans="1:51" x14ac:dyDescent="0.2">
      <c r="A26" s="1">
        <v>210</v>
      </c>
      <c r="B26" s="1">
        <v>222</v>
      </c>
      <c r="D26">
        <v>1465.7467999999999</v>
      </c>
      <c r="E26" s="1">
        <v>11</v>
      </c>
      <c r="F26" t="s">
        <v>244</v>
      </c>
      <c r="G26" s="5">
        <v>8.1338651414810351E-2</v>
      </c>
      <c r="H26" s="5">
        <v>9.5648404575556886E-2</v>
      </c>
      <c r="I26" s="5">
        <v>9.8288681517158333E-2</v>
      </c>
      <c r="J26" s="5">
        <v>0.12465853903271122</v>
      </c>
      <c r="K26" s="5">
        <v>0.2249448123620309</v>
      </c>
      <c r="M26" s="5">
        <v>8.3607766405779646E-2</v>
      </c>
      <c r="N26" s="5">
        <v>9.6465281958659443E-2</v>
      </c>
      <c r="O26" s="5">
        <v>9.5428356411800114E-2</v>
      </c>
      <c r="P26" s="5">
        <v>0.12211137868753763</v>
      </c>
      <c r="Q26" s="5">
        <v>0.22664439092915917</v>
      </c>
      <c r="R26" s="1">
        <v>210</v>
      </c>
      <c r="S26" s="1">
        <v>222</v>
      </c>
      <c r="T26" s="7">
        <v>-2.2691149909692867E-3</v>
      </c>
      <c r="U26" s="7">
        <v>-8.1687738310255514E-4</v>
      </c>
      <c r="V26" s="7">
        <v>2.8603251053582208E-3</v>
      </c>
      <c r="W26" s="7">
        <v>2.5471603451735895E-3</v>
      </c>
      <c r="X26" s="6">
        <v>-1.699578567128248E-3</v>
      </c>
      <c r="Y26" s="1">
        <v>210</v>
      </c>
      <c r="Z26" s="1">
        <v>222</v>
      </c>
      <c r="AA26" s="5">
        <v>3.0343166767007822E-3</v>
      </c>
      <c r="AB26" s="5">
        <v>9.9772225566927535E-3</v>
      </c>
      <c r="AC26" s="5">
        <v>4.7197471402769418E-3</v>
      </c>
      <c r="AD26" s="5">
        <v>4.977222556692756E-3</v>
      </c>
      <c r="AE26" s="5">
        <v>5.1681717840658236E-3</v>
      </c>
      <c r="AF26" s="5">
        <v>4.007023881196066E-3</v>
      </c>
      <c r="AG26" s="5">
        <v>1.0138270118402569E-2</v>
      </c>
      <c r="AH26" s="5">
        <v>4.1248244029700983E-3</v>
      </c>
      <c r="AI26" s="5">
        <v>3.2897852699177205E-3</v>
      </c>
      <c r="AJ26" s="5">
        <v>3.53451735902067E-3</v>
      </c>
      <c r="AK26" s="14">
        <f t="shared" si="3"/>
        <v>-2.4960264900662152E-2</v>
      </c>
      <c r="AL26" s="14">
        <f t="shared" si="4"/>
        <v>-8.9856512141281066E-3</v>
      </c>
      <c r="AM26" s="14">
        <f t="shared" si="5"/>
        <v>3.146357615894043E-2</v>
      </c>
      <c r="AN26" s="14">
        <f t="shared" si="6"/>
        <v>2.8018763796909485E-2</v>
      </c>
      <c r="AO26" s="14">
        <f t="shared" si="7"/>
        <v>-1.8695364238410728E-2</v>
      </c>
      <c r="AP26" s="14" t="str">
        <f t="shared" si="8"/>
        <v>-</v>
      </c>
      <c r="AQ26" s="14" t="str">
        <f t="shared" si="9"/>
        <v>-</v>
      </c>
      <c r="AR26" s="14" t="str">
        <f t="shared" si="10"/>
        <v>-</v>
      </c>
      <c r="AS26" s="14" t="str">
        <f t="shared" si="11"/>
        <v>-</v>
      </c>
      <c r="AT26" s="14" t="str">
        <f t="shared" si="12"/>
        <v>-</v>
      </c>
      <c r="AU26" s="14">
        <f t="shared" si="13"/>
        <v>0.47794745674968442</v>
      </c>
      <c r="AV26" s="14">
        <f t="shared" si="14"/>
        <v>0.92555159968324285</v>
      </c>
      <c r="AW26" s="14">
        <f t="shared" si="14"/>
        <v>0.47352807214102649</v>
      </c>
      <c r="AX26" s="14">
        <f t="shared" si="14"/>
        <v>0.5006684507059681</v>
      </c>
      <c r="AY26" s="14">
        <f t="shared" si="14"/>
        <v>0.66273103558821989</v>
      </c>
    </row>
    <row r="27" spans="1:51" x14ac:dyDescent="0.2">
      <c r="A27" s="1">
        <v>224</v>
      </c>
      <c r="B27" s="1">
        <v>233</v>
      </c>
      <c r="D27">
        <v>1203.7354</v>
      </c>
      <c r="E27" s="1">
        <v>9</v>
      </c>
      <c r="F27" t="s">
        <v>183</v>
      </c>
      <c r="G27" s="5">
        <v>0.24084118224184448</v>
      </c>
      <c r="H27" s="5">
        <v>0.27904819720382634</v>
      </c>
      <c r="I27" s="5">
        <v>0.2878507480990925</v>
      </c>
      <c r="J27" s="5">
        <v>0.30309529065489332</v>
      </c>
      <c r="K27" s="5">
        <v>0.30904157468727006</v>
      </c>
      <c r="M27" s="5">
        <v>0.24965428010792248</v>
      </c>
      <c r="N27" s="5">
        <v>0.27582131469217563</v>
      </c>
      <c r="O27" s="5">
        <v>0.28782855040470939</v>
      </c>
      <c r="P27" s="5">
        <v>0.31338116261957316</v>
      </c>
      <c r="Q27" s="5">
        <v>0.32002967868530785</v>
      </c>
      <c r="R27" s="1">
        <v>224</v>
      </c>
      <c r="S27" s="1">
        <v>233</v>
      </c>
      <c r="T27" s="7">
        <v>-8.8130978660779825E-3</v>
      </c>
      <c r="U27" s="7">
        <v>3.22688251165071E-3</v>
      </c>
      <c r="V27" s="7">
        <v>2.2197694383123217E-5</v>
      </c>
      <c r="W27" s="7">
        <v>-1.0285871964679888E-2</v>
      </c>
      <c r="X27" s="6">
        <v>-1.0988103998037764E-2</v>
      </c>
      <c r="Y27" s="1">
        <v>224</v>
      </c>
      <c r="Z27" s="1">
        <v>233</v>
      </c>
      <c r="AA27" s="5">
        <v>2.0692788815305369E-2</v>
      </c>
      <c r="AB27" s="5">
        <v>6.672185430463576E-3</v>
      </c>
      <c r="AC27" s="5">
        <v>1.0167770419426047E-2</v>
      </c>
      <c r="AD27" s="5">
        <v>2.0403482953151825E-2</v>
      </c>
      <c r="AE27" s="5">
        <v>2.0799852832965413E-2</v>
      </c>
      <c r="AF27" s="5">
        <v>1.4991047338729456E-2</v>
      </c>
      <c r="AG27" s="5">
        <v>1.5967377974000489E-2</v>
      </c>
      <c r="AH27" s="5">
        <v>1.6638214373313712E-2</v>
      </c>
      <c r="AI27" s="5">
        <v>1.6784890851116018E-2</v>
      </c>
      <c r="AJ27" s="5">
        <v>1.4667402501839587E-2</v>
      </c>
      <c r="AK27" s="14">
        <f t="shared" si="3"/>
        <v>-7.9317880794701839E-2</v>
      </c>
      <c r="AL27" s="14">
        <f t="shared" si="4"/>
        <v>2.9041942604856388E-2</v>
      </c>
      <c r="AM27" s="14">
        <f t="shared" si="5"/>
        <v>1.9977924944810895E-4</v>
      </c>
      <c r="AN27" s="14">
        <f t="shared" si="6"/>
        <v>-9.2572847682119E-2</v>
      </c>
      <c r="AO27" s="14">
        <f t="shared" si="7"/>
        <v>-9.8892935982339877E-2</v>
      </c>
      <c r="AP27" s="14" t="str">
        <f t="shared" si="8"/>
        <v>-</v>
      </c>
      <c r="AQ27" s="14" t="str">
        <f t="shared" si="9"/>
        <v>-</v>
      </c>
      <c r="AR27" s="14" t="str">
        <f t="shared" si="10"/>
        <v>-</v>
      </c>
      <c r="AS27" s="14" t="str">
        <f t="shared" si="11"/>
        <v>-</v>
      </c>
      <c r="AT27" s="14" t="str">
        <f t="shared" si="12"/>
        <v>-</v>
      </c>
      <c r="AU27" s="14">
        <f t="shared" si="13"/>
        <v>0.582420440173396</v>
      </c>
      <c r="AV27" s="14">
        <f t="shared" si="14"/>
        <v>0.76289557032121014</v>
      </c>
      <c r="AW27" s="14">
        <f t="shared" si="14"/>
        <v>0.9985211793469525</v>
      </c>
      <c r="AX27" s="14">
        <f t="shared" si="14"/>
        <v>0.53707409441538057</v>
      </c>
      <c r="AY27" s="14">
        <f t="shared" si="14"/>
        <v>0.49615854566110079</v>
      </c>
    </row>
    <row r="28" spans="1:51" x14ac:dyDescent="0.2">
      <c r="A28" s="1">
        <v>245</v>
      </c>
      <c r="B28" s="1">
        <v>252</v>
      </c>
      <c r="D28">
        <v>1013.5302</v>
      </c>
      <c r="E28" s="1">
        <v>7</v>
      </c>
      <c r="F28" t="s">
        <v>243</v>
      </c>
      <c r="G28" s="5">
        <v>0.27449258908861557</v>
      </c>
      <c r="H28" s="5">
        <v>0.32807127089246291</v>
      </c>
      <c r="I28" s="5">
        <v>0.33101497950173447</v>
      </c>
      <c r="J28" s="5">
        <v>0.33130479344055502</v>
      </c>
      <c r="K28" s="5">
        <v>0.33939135919268371</v>
      </c>
      <c r="M28" s="5">
        <v>0.27915894039735101</v>
      </c>
      <c r="N28" s="5">
        <v>0.32521475875118255</v>
      </c>
      <c r="O28" s="5">
        <v>0.32797666351308735</v>
      </c>
      <c r="P28" s="5">
        <v>0.33398044780826242</v>
      </c>
      <c r="Q28" s="5">
        <v>0.34367486597287922</v>
      </c>
      <c r="R28" s="1">
        <v>245</v>
      </c>
      <c r="S28" s="1">
        <v>252</v>
      </c>
      <c r="T28" s="7">
        <v>-4.6663513087354331E-3</v>
      </c>
      <c r="U28" s="7">
        <v>2.8565121412803566E-3</v>
      </c>
      <c r="V28" s="7">
        <v>3.038315988647111E-3</v>
      </c>
      <c r="W28" s="7">
        <v>-2.6756543677073493E-3</v>
      </c>
      <c r="X28" s="6">
        <v>-4.2835067801954901E-3</v>
      </c>
      <c r="Y28" s="1">
        <v>245</v>
      </c>
      <c r="Z28" s="1">
        <v>252</v>
      </c>
      <c r="AA28" s="5">
        <v>7.9687795648060548E-3</v>
      </c>
      <c r="AB28" s="5">
        <v>2.6527909176915793E-3</v>
      </c>
      <c r="AC28" s="5">
        <v>2.6140018921475875E-3</v>
      </c>
      <c r="AD28" s="5">
        <v>3.4120151371806995E-3</v>
      </c>
      <c r="AE28" s="5">
        <v>7.8418479974771364E-3</v>
      </c>
      <c r="AF28" s="5">
        <v>4.8308104698833176E-3</v>
      </c>
      <c r="AG28" s="5">
        <v>5.8705455692210657E-3</v>
      </c>
      <c r="AH28" s="5">
        <v>3.258120466729738E-3</v>
      </c>
      <c r="AI28" s="5">
        <v>3.9659413434247875E-3</v>
      </c>
      <c r="AJ28" s="5">
        <v>3.2229580573951431E-3</v>
      </c>
      <c r="AK28" s="14">
        <f t="shared" si="3"/>
        <v>-3.2664459161148032E-2</v>
      </c>
      <c r="AL28" s="14">
        <f t="shared" si="4"/>
        <v>1.9995584988962496E-2</v>
      </c>
      <c r="AM28" s="14">
        <f t="shared" si="5"/>
        <v>2.1268211920529776E-2</v>
      </c>
      <c r="AN28" s="14">
        <f t="shared" si="6"/>
        <v>-1.8729580573951445E-2</v>
      </c>
      <c r="AO28" s="14">
        <f t="shared" si="7"/>
        <v>-2.998454746136843E-2</v>
      </c>
      <c r="AP28" s="14" t="str">
        <f t="shared" si="8"/>
        <v>-</v>
      </c>
      <c r="AQ28" s="14" t="str">
        <f t="shared" si="9"/>
        <v>-</v>
      </c>
      <c r="AR28" s="14" t="str">
        <f t="shared" si="10"/>
        <v>-</v>
      </c>
      <c r="AS28" s="14" t="str">
        <f t="shared" si="11"/>
        <v>-</v>
      </c>
      <c r="AT28" s="14" t="str">
        <f t="shared" si="12"/>
        <v>-</v>
      </c>
      <c r="AU28" s="14">
        <f t="shared" si="13"/>
        <v>0.43469620964128058</v>
      </c>
      <c r="AV28" s="14">
        <f t="shared" si="14"/>
        <v>0.48530784648504732</v>
      </c>
      <c r="AW28" s="14">
        <f t="shared" si="14"/>
        <v>0.27622044007683899</v>
      </c>
      <c r="AX28" s="14">
        <f t="shared" si="14"/>
        <v>0.42575358033510408</v>
      </c>
      <c r="AY28" s="14">
        <f t="shared" si="14"/>
        <v>0.43092786488382706</v>
      </c>
    </row>
    <row r="29" spans="1:51" x14ac:dyDescent="0.2">
      <c r="A29" s="1">
        <v>253</v>
      </c>
      <c r="B29" s="1">
        <v>260</v>
      </c>
      <c r="D29">
        <v>916.35389999999995</v>
      </c>
      <c r="E29" s="1">
        <v>7</v>
      </c>
      <c r="F29" t="s">
        <v>242</v>
      </c>
      <c r="G29" s="5">
        <v>3.7015767896562593E-2</v>
      </c>
      <c r="H29" s="5">
        <v>4.8073478397981706E-2</v>
      </c>
      <c r="I29" s="5">
        <v>6.5186376537369917E-2</v>
      </c>
      <c r="J29" s="5">
        <v>6.9026174708293905E-2</v>
      </c>
      <c r="K29" s="5">
        <v>0.10357190160832544</v>
      </c>
      <c r="M29" s="5">
        <v>3.7423525701671394E-2</v>
      </c>
      <c r="N29" s="5">
        <v>4.9150110375275939E-2</v>
      </c>
      <c r="O29" s="5">
        <v>5.4331283506780202E-2</v>
      </c>
      <c r="P29" s="5">
        <v>7.0587984862819295E-2</v>
      </c>
      <c r="Q29" s="5">
        <v>0.10863544623147271</v>
      </c>
      <c r="R29" s="1">
        <v>253</v>
      </c>
      <c r="S29" s="1">
        <v>260</v>
      </c>
      <c r="T29" s="7">
        <v>-4.0775780510879926E-4</v>
      </c>
      <c r="U29" s="7">
        <v>-1.076631977294229E-3</v>
      </c>
      <c r="V29" s="7">
        <v>1.0855093030589716E-2</v>
      </c>
      <c r="W29" s="7">
        <v>-1.5618101545253858E-3</v>
      </c>
      <c r="X29" s="6">
        <v>-5.0635446231472635E-3</v>
      </c>
      <c r="Y29" s="1">
        <v>253</v>
      </c>
      <c r="Z29" s="1">
        <v>260</v>
      </c>
      <c r="AA29" s="5">
        <v>8.8238725953957726E-3</v>
      </c>
      <c r="AB29" s="5">
        <v>5.1928413749605792E-3</v>
      </c>
      <c r="AC29" s="5">
        <v>4.4736676127404605E-3</v>
      </c>
      <c r="AD29" s="5">
        <v>5.3584042888678652E-3</v>
      </c>
      <c r="AE29" s="5">
        <v>1.1338694418164616E-2</v>
      </c>
      <c r="AF29" s="5">
        <v>5.0594449700409952E-3</v>
      </c>
      <c r="AG29" s="5">
        <v>4.785871964679912E-3</v>
      </c>
      <c r="AH29" s="5">
        <v>6.9790286975717443E-3</v>
      </c>
      <c r="AI29" s="5">
        <v>7.2344686218858397E-3</v>
      </c>
      <c r="AJ29" s="5">
        <v>5.8598233995584992E-3</v>
      </c>
      <c r="AK29" s="14">
        <f t="shared" si="3"/>
        <v>-2.8543046357615946E-3</v>
      </c>
      <c r="AL29" s="14">
        <f t="shared" si="4"/>
        <v>-7.5364238410596035E-3</v>
      </c>
      <c r="AM29" s="14">
        <f t="shared" si="5"/>
        <v>7.5985651214128008E-2</v>
      </c>
      <c r="AN29" s="14">
        <f t="shared" si="6"/>
        <v>-1.0932671081677701E-2</v>
      </c>
      <c r="AO29" s="14">
        <f t="shared" si="7"/>
        <v>-3.5444812362030842E-2</v>
      </c>
      <c r="AP29" s="14" t="str">
        <f t="shared" si="8"/>
        <v>-</v>
      </c>
      <c r="AQ29" s="14" t="str">
        <f t="shared" si="9"/>
        <v>-</v>
      </c>
      <c r="AR29" s="14" t="str">
        <f t="shared" si="10"/>
        <v>-</v>
      </c>
      <c r="AS29" s="14" t="str">
        <f t="shared" si="11"/>
        <v>-</v>
      </c>
      <c r="AT29" s="14" t="str">
        <f t="shared" si="12"/>
        <v>-</v>
      </c>
      <c r="AU29" s="14">
        <f t="shared" si="13"/>
        <v>0.94797587811586126</v>
      </c>
      <c r="AV29" s="14">
        <f t="shared" si="14"/>
        <v>0.80477811016533396</v>
      </c>
      <c r="AW29" s="14">
        <f t="shared" si="14"/>
        <v>8.5913378766657417E-2</v>
      </c>
      <c r="AX29" s="14">
        <f t="shared" si="14"/>
        <v>0.77878255570354482</v>
      </c>
      <c r="AY29" s="14">
        <f t="shared" si="14"/>
        <v>0.52975698871417332</v>
      </c>
    </row>
    <row r="30" spans="1:51" x14ac:dyDescent="0.2">
      <c r="A30" s="1">
        <v>261</v>
      </c>
      <c r="B30" s="1">
        <v>275</v>
      </c>
      <c r="D30">
        <v>1935.0374999999999</v>
      </c>
      <c r="E30" s="1">
        <v>13</v>
      </c>
      <c r="F30" t="s">
        <v>241</v>
      </c>
      <c r="G30" s="5">
        <v>0.12071404313126166</v>
      </c>
      <c r="H30" s="5">
        <v>0.1370753098998132</v>
      </c>
      <c r="I30" s="5">
        <v>0.14432781456953644</v>
      </c>
      <c r="J30" s="5">
        <v>0.16921803362200713</v>
      </c>
      <c r="K30" s="5">
        <v>0.23171701477330614</v>
      </c>
      <c r="M30" s="5">
        <v>0.12797011377143827</v>
      </c>
      <c r="N30" s="5">
        <v>0.13372720326031584</v>
      </c>
      <c r="O30" s="5">
        <v>0.13865944982170147</v>
      </c>
      <c r="P30" s="5">
        <v>0.16837680421124129</v>
      </c>
      <c r="Q30" s="5">
        <v>0.23948480217354387</v>
      </c>
      <c r="R30" s="1">
        <v>261</v>
      </c>
      <c r="S30" s="1">
        <v>275</v>
      </c>
      <c r="T30" s="7">
        <v>-7.2560706401765948E-3</v>
      </c>
      <c r="U30" s="7">
        <v>3.3481066394973652E-3</v>
      </c>
      <c r="V30" s="7">
        <v>5.6683647478349454E-3</v>
      </c>
      <c r="W30" s="7">
        <v>8.412294107658369E-4</v>
      </c>
      <c r="X30" s="6">
        <v>-7.7677874002377439E-3</v>
      </c>
      <c r="Y30" s="1">
        <v>261</v>
      </c>
      <c r="Z30" s="1">
        <v>275</v>
      </c>
      <c r="AA30" s="5">
        <v>4.8921718458142293E-3</v>
      </c>
      <c r="AB30" s="5">
        <v>1.2311258278145694E-2</v>
      </c>
      <c r="AC30" s="5">
        <v>3.7402784853115979E-3</v>
      </c>
      <c r="AD30" s="5">
        <v>5.2865511971472235E-3</v>
      </c>
      <c r="AE30" s="5">
        <v>2.4694345389709624E-3</v>
      </c>
      <c r="AF30" s="5">
        <v>4.0668194939718115E-3</v>
      </c>
      <c r="AG30" s="5">
        <v>7.3660213958227205E-3</v>
      </c>
      <c r="AH30" s="5">
        <v>4.0053489556800817E-3</v>
      </c>
      <c r="AI30" s="5">
        <v>2.478009848870776E-3</v>
      </c>
      <c r="AJ30" s="5">
        <v>1.6262523348616064E-3</v>
      </c>
      <c r="AK30" s="14">
        <f t="shared" si="3"/>
        <v>-9.4328918322295729E-2</v>
      </c>
      <c r="AL30" s="14">
        <f t="shared" si="4"/>
        <v>4.3525386313465746E-2</v>
      </c>
      <c r="AM30" s="14">
        <f t="shared" si="5"/>
        <v>7.3688741721854287E-2</v>
      </c>
      <c r="AN30" s="14">
        <f t="shared" si="6"/>
        <v>1.093598233995588E-2</v>
      </c>
      <c r="AO30" s="14">
        <f t="shared" si="7"/>
        <v>-0.10098123620309067</v>
      </c>
      <c r="AP30" s="14" t="str">
        <f t="shared" si="8"/>
        <v>-</v>
      </c>
      <c r="AQ30" s="14" t="str">
        <f t="shared" si="9"/>
        <v>-</v>
      </c>
      <c r="AR30" s="14" t="str">
        <f t="shared" si="10"/>
        <v>-</v>
      </c>
      <c r="AS30" s="14" t="str">
        <f t="shared" si="11"/>
        <v>-</v>
      </c>
      <c r="AT30" s="14" t="str">
        <f t="shared" si="12"/>
        <v>-</v>
      </c>
      <c r="AU30" s="14">
        <f t="shared" si="13"/>
        <v>0.11941144032720276</v>
      </c>
      <c r="AV30" s="14">
        <f t="shared" si="14"/>
        <v>0.70673540836950477</v>
      </c>
      <c r="AW30" s="14">
        <f t="shared" si="14"/>
        <v>0.14768829299076092</v>
      </c>
      <c r="AX30" s="14">
        <f t="shared" si="14"/>
        <v>0.81522017434072491</v>
      </c>
      <c r="AY30" s="14">
        <f t="shared" si="14"/>
        <v>1.0415852072617585E-2</v>
      </c>
    </row>
    <row r="31" spans="1:51" x14ac:dyDescent="0.2">
      <c r="A31" s="1">
        <v>280</v>
      </c>
      <c r="B31" s="1">
        <v>287</v>
      </c>
      <c r="D31">
        <v>931.48519999999996</v>
      </c>
      <c r="E31" s="1">
        <v>6</v>
      </c>
      <c r="F31" t="s">
        <v>240</v>
      </c>
      <c r="G31" s="5">
        <v>0.11618248712288447</v>
      </c>
      <c r="H31" s="5">
        <v>0.1506675864606328</v>
      </c>
      <c r="I31" s="5">
        <v>0.1856153421633554</v>
      </c>
      <c r="J31" s="5">
        <v>0.20203918322295805</v>
      </c>
      <c r="K31" s="5">
        <v>0.2055182119205298</v>
      </c>
      <c r="M31" s="5">
        <v>0.12082027225901398</v>
      </c>
      <c r="N31" s="5">
        <v>0.14743635025754229</v>
      </c>
      <c r="O31" s="5">
        <v>0.18205132450331127</v>
      </c>
      <c r="P31" s="5">
        <v>0.202614238410596</v>
      </c>
      <c r="Q31" s="5">
        <v>0.20857064017660046</v>
      </c>
      <c r="R31" s="1">
        <v>280</v>
      </c>
      <c r="S31" s="1">
        <v>287</v>
      </c>
      <c r="T31" s="7">
        <v>-4.6377851361295045E-3</v>
      </c>
      <c r="U31" s="7">
        <v>3.2312362030905172E-3</v>
      </c>
      <c r="V31" s="7">
        <v>3.5640176600441301E-3</v>
      </c>
      <c r="W31" s="7">
        <v>-5.7505518763796212E-4</v>
      </c>
      <c r="X31" s="6">
        <v>-3.0524282560706545E-3</v>
      </c>
      <c r="Y31" s="1">
        <v>280</v>
      </c>
      <c r="Z31" s="1">
        <v>287</v>
      </c>
      <c r="AA31" s="5">
        <v>5.8033480500367914E-3</v>
      </c>
      <c r="AB31" s="5">
        <v>9.8092347314201606E-3</v>
      </c>
      <c r="AC31" s="5">
        <v>4.8594554819720382E-3</v>
      </c>
      <c r="AD31" s="5">
        <v>9.4854672553348045E-3</v>
      </c>
      <c r="AE31" s="5">
        <v>2.4825239146431199E-3</v>
      </c>
      <c r="AF31" s="5">
        <v>3.7347314201618838E-3</v>
      </c>
      <c r="AG31" s="5">
        <v>8.1802796173657093E-3</v>
      </c>
      <c r="AH31" s="5">
        <v>2.3243193524650476E-3</v>
      </c>
      <c r="AI31" s="5">
        <v>5.0443340691685061E-3</v>
      </c>
      <c r="AJ31" s="5">
        <v>2.9957689477557027E-3</v>
      </c>
      <c r="AK31" s="14">
        <f t="shared" si="3"/>
        <v>-2.7826710816777026E-2</v>
      </c>
      <c r="AL31" s="14">
        <f t="shared" si="4"/>
        <v>1.9387417218543104E-2</v>
      </c>
      <c r="AM31" s="14">
        <f t="shared" si="5"/>
        <v>2.1384105960264781E-2</v>
      </c>
      <c r="AN31" s="14">
        <f t="shared" si="6"/>
        <v>-3.4503311258277727E-3</v>
      </c>
      <c r="AO31" s="14">
        <f t="shared" si="7"/>
        <v>-1.8314569536423929E-2</v>
      </c>
      <c r="AP31" s="14" t="str">
        <f t="shared" si="8"/>
        <v>-</v>
      </c>
      <c r="AQ31" s="14" t="str">
        <f t="shared" si="9"/>
        <v>-</v>
      </c>
      <c r="AR31" s="14" t="str">
        <f t="shared" si="10"/>
        <v>-</v>
      </c>
      <c r="AS31" s="14" t="str">
        <f t="shared" si="11"/>
        <v>-</v>
      </c>
      <c r="AT31" s="14" t="str">
        <f t="shared" si="12"/>
        <v>-</v>
      </c>
      <c r="AU31" s="14">
        <f t="shared" si="13"/>
        <v>0.3091278516737101</v>
      </c>
      <c r="AV31" s="14">
        <f t="shared" si="14"/>
        <v>0.68388096917980401</v>
      </c>
      <c r="AW31" s="14">
        <f t="shared" si="14"/>
        <v>0.31570220818503619</v>
      </c>
      <c r="AX31" s="14">
        <f t="shared" si="14"/>
        <v>0.93059106363587285</v>
      </c>
      <c r="AY31" s="14">
        <f t="shared" si="14"/>
        <v>0.24576173880305657</v>
      </c>
    </row>
    <row r="32" spans="1:51" x14ac:dyDescent="0.2">
      <c r="A32" s="1">
        <v>286</v>
      </c>
      <c r="B32" s="1">
        <v>293</v>
      </c>
      <c r="D32">
        <v>922.47360000000003</v>
      </c>
      <c r="E32" s="1">
        <v>7</v>
      </c>
      <c r="F32" t="s">
        <v>239</v>
      </c>
      <c r="G32" s="5">
        <v>0.28099905392620622</v>
      </c>
      <c r="H32" s="5">
        <v>0.30514049195837273</v>
      </c>
      <c r="I32" s="5">
        <v>0.32413702302112901</v>
      </c>
      <c r="J32" s="5">
        <v>0.40928319142226421</v>
      </c>
      <c r="K32" s="5">
        <v>0.46423746452223269</v>
      </c>
      <c r="M32" s="5">
        <v>0.28902869757174399</v>
      </c>
      <c r="N32" s="5">
        <v>0.30455171870072534</v>
      </c>
      <c r="O32" s="5">
        <v>0.32096783349101227</v>
      </c>
      <c r="P32" s="5">
        <v>0.40630510879848625</v>
      </c>
      <c r="Q32" s="5">
        <v>0.47452207505518762</v>
      </c>
      <c r="R32" s="1">
        <v>286</v>
      </c>
      <c r="S32" s="1">
        <v>293</v>
      </c>
      <c r="T32" s="7">
        <v>-8.0296436455377148E-3</v>
      </c>
      <c r="U32" s="7">
        <v>5.887732576474147E-4</v>
      </c>
      <c r="V32" s="7">
        <v>3.169189530116696E-3</v>
      </c>
      <c r="W32" s="7">
        <v>2.9780826237779685E-3</v>
      </c>
      <c r="X32" s="6">
        <v>-1.0284610532954883E-2</v>
      </c>
      <c r="Y32" s="1">
        <v>286</v>
      </c>
      <c r="Z32" s="1">
        <v>293</v>
      </c>
      <c r="AA32" s="5">
        <v>1.4501734468621887E-3</v>
      </c>
      <c r="AB32" s="5">
        <v>6.4903815830968138E-3</v>
      </c>
      <c r="AC32" s="5">
        <v>8.7849258908861555E-3</v>
      </c>
      <c r="AD32" s="5">
        <v>4.3771680857773573E-3</v>
      </c>
      <c r="AE32" s="5">
        <v>6.7781456953642377E-3</v>
      </c>
      <c r="AF32" s="5">
        <v>5.8200883002207503E-3</v>
      </c>
      <c r="AG32" s="5">
        <v>1.0035950804162723E-2</v>
      </c>
      <c r="AH32" s="5">
        <v>2.7485020498265529E-3</v>
      </c>
      <c r="AI32" s="5">
        <v>3.5405234941658786E-3</v>
      </c>
      <c r="AJ32" s="5">
        <v>9.0917691579943238E-3</v>
      </c>
      <c r="AK32" s="14">
        <f t="shared" si="3"/>
        <v>-5.6207505518764002E-2</v>
      </c>
      <c r="AL32" s="14">
        <f t="shared" si="4"/>
        <v>4.121412803531903E-3</v>
      </c>
      <c r="AM32" s="14">
        <f t="shared" si="5"/>
        <v>2.2184326710816871E-2</v>
      </c>
      <c r="AN32" s="14">
        <f t="shared" si="6"/>
        <v>2.0846578366445781E-2</v>
      </c>
      <c r="AO32" s="14">
        <f t="shared" si="7"/>
        <v>-7.1992273730684175E-2</v>
      </c>
      <c r="AP32" s="14" t="str">
        <f t="shared" si="8"/>
        <v>-</v>
      </c>
      <c r="AQ32" s="14" t="str">
        <f t="shared" si="9"/>
        <v>-</v>
      </c>
      <c r="AR32" s="14" t="str">
        <f t="shared" si="10"/>
        <v>-</v>
      </c>
      <c r="AS32" s="14" t="str">
        <f t="shared" si="11"/>
        <v>-</v>
      </c>
      <c r="AT32" s="14" t="str">
        <f t="shared" si="12"/>
        <v>-</v>
      </c>
      <c r="AU32" s="14">
        <f t="shared" si="13"/>
        <v>8.1250919458530829E-2</v>
      </c>
      <c r="AV32" s="14">
        <f t="shared" si="14"/>
        <v>0.93610322435513904</v>
      </c>
      <c r="AW32" s="14">
        <f t="shared" si="14"/>
        <v>0.58305826258390447</v>
      </c>
      <c r="AX32" s="14">
        <f t="shared" si="14"/>
        <v>0.41138901345944978</v>
      </c>
      <c r="AY32" s="14">
        <f t="shared" si="14"/>
        <v>0.19132081717861552</v>
      </c>
    </row>
    <row r="33" spans="1:51" x14ac:dyDescent="0.2">
      <c r="A33" s="1">
        <v>294</v>
      </c>
      <c r="B33" s="1">
        <v>301</v>
      </c>
      <c r="D33">
        <v>956.38520000000005</v>
      </c>
      <c r="E33" s="1">
        <v>6</v>
      </c>
      <c r="F33" t="s">
        <v>238</v>
      </c>
      <c r="G33" s="5">
        <v>0.31807192788815303</v>
      </c>
      <c r="H33" s="5">
        <v>0.37518267108167769</v>
      </c>
      <c r="I33" s="5">
        <v>0.43531456953642383</v>
      </c>
      <c r="J33" s="5">
        <v>0.44805941869021337</v>
      </c>
      <c r="K33" s="5">
        <v>0.45116298749080208</v>
      </c>
      <c r="M33" s="5">
        <v>0.32895235467255329</v>
      </c>
      <c r="N33" s="5">
        <v>0.38330298013245034</v>
      </c>
      <c r="O33" s="5">
        <v>0.45779819720382636</v>
      </c>
      <c r="P33" s="5">
        <v>0.47263061074319351</v>
      </c>
      <c r="Q33" s="5">
        <v>0.46192788815305369</v>
      </c>
      <c r="R33" s="1">
        <v>294</v>
      </c>
      <c r="S33" s="1">
        <v>301</v>
      </c>
      <c r="T33" s="7">
        <v>-1.0880426784400279E-2</v>
      </c>
      <c r="U33" s="7">
        <v>-8.1203090507726908E-3</v>
      </c>
      <c r="V33" s="7">
        <v>-2.2483627667402525E-2</v>
      </c>
      <c r="W33" s="7">
        <v>-2.457119205298014E-2</v>
      </c>
      <c r="X33" s="6">
        <v>-1.0764900662251628E-2</v>
      </c>
      <c r="Y33" s="1">
        <v>294</v>
      </c>
      <c r="Z33" s="1">
        <v>301</v>
      </c>
      <c r="AA33" s="5">
        <v>7.9759013980868279E-3</v>
      </c>
      <c r="AB33" s="5">
        <v>8.5091979396615149E-3</v>
      </c>
      <c r="AC33" s="5">
        <v>5.1949963208241358E-3</v>
      </c>
      <c r="AD33" s="5">
        <v>7.078734363502575E-3</v>
      </c>
      <c r="AE33" s="5">
        <v>9.2599337748344359E-3</v>
      </c>
      <c r="AF33" s="5">
        <v>6.88428991905813E-3</v>
      </c>
      <c r="AG33" s="5">
        <v>1.122645327446652E-2</v>
      </c>
      <c r="AH33" s="5">
        <v>2.9736938925680641E-3</v>
      </c>
      <c r="AI33" s="5">
        <v>5.238042678440029E-3</v>
      </c>
      <c r="AJ33" s="5">
        <v>1.115103016924209E-2</v>
      </c>
      <c r="AK33" s="14">
        <f t="shared" si="3"/>
        <v>-6.5282560706401677E-2</v>
      </c>
      <c r="AL33" s="14">
        <f t="shared" si="4"/>
        <v>-4.8721854304636145E-2</v>
      </c>
      <c r="AM33" s="14">
        <f t="shared" si="5"/>
        <v>-0.13490176600441514</v>
      </c>
      <c r="AN33" s="14">
        <f t="shared" si="6"/>
        <v>-0.14742715231788084</v>
      </c>
      <c r="AO33" s="14">
        <f t="shared" si="7"/>
        <v>-6.4589403973509762E-2</v>
      </c>
      <c r="AP33" s="14" t="str">
        <f t="shared" si="8"/>
        <v>-</v>
      </c>
      <c r="AQ33" s="14" t="str">
        <f t="shared" si="9"/>
        <v>-</v>
      </c>
      <c r="AR33" s="14" t="str">
        <f t="shared" si="10"/>
        <v>-</v>
      </c>
      <c r="AS33" s="14" t="str">
        <f t="shared" si="11"/>
        <v>-</v>
      </c>
      <c r="AT33" s="14" t="str">
        <f t="shared" si="12"/>
        <v>-</v>
      </c>
      <c r="AU33" s="14">
        <f t="shared" si="13"/>
        <v>0.14818116243064836</v>
      </c>
      <c r="AV33" s="14">
        <f t="shared" si="14"/>
        <v>0.37457427049834785</v>
      </c>
      <c r="AW33" s="14">
        <f t="shared" si="14"/>
        <v>2.8805119794644684E-3</v>
      </c>
      <c r="AX33" s="14">
        <f t="shared" si="14"/>
        <v>8.4434395909245875E-3</v>
      </c>
      <c r="AY33" s="14">
        <f t="shared" si="14"/>
        <v>0.26772026735344834</v>
      </c>
    </row>
    <row r="34" spans="1:51" x14ac:dyDescent="0.2">
      <c r="A34" s="1">
        <v>308</v>
      </c>
      <c r="B34" s="1">
        <v>327</v>
      </c>
      <c r="D34">
        <v>2200.1026999999999</v>
      </c>
      <c r="E34" s="1">
        <v>18</v>
      </c>
      <c r="F34" t="s">
        <v>237</v>
      </c>
      <c r="G34" s="5">
        <v>0.37070493009565852</v>
      </c>
      <c r="H34" s="5">
        <v>0.40655279617365708</v>
      </c>
      <c r="I34" s="5">
        <v>0.41665820456217806</v>
      </c>
      <c r="J34" s="5">
        <v>0.43769033603139562</v>
      </c>
      <c r="K34" s="5">
        <v>0.45987331371106205</v>
      </c>
      <c r="M34" s="5">
        <v>0.38389410105469707</v>
      </c>
      <c r="N34" s="5">
        <v>0.39975098111356383</v>
      </c>
      <c r="O34" s="5">
        <v>0.41866402992396368</v>
      </c>
      <c r="P34" s="5">
        <v>0.44854034829531514</v>
      </c>
      <c r="Q34" s="5">
        <v>0.46351103752759382</v>
      </c>
      <c r="R34" s="1">
        <v>308</v>
      </c>
      <c r="S34" s="1">
        <v>327</v>
      </c>
      <c r="T34" s="7">
        <v>-1.31891709590385E-2</v>
      </c>
      <c r="U34" s="7">
        <v>6.8018150600931927E-3</v>
      </c>
      <c r="V34" s="7">
        <v>-2.0058253617856229E-3</v>
      </c>
      <c r="W34" s="7">
        <v>-1.0850012263919571E-2</v>
      </c>
      <c r="X34" s="6">
        <v>-3.637723816531773E-3</v>
      </c>
      <c r="Y34" s="1">
        <v>308</v>
      </c>
      <c r="Z34" s="1">
        <v>327</v>
      </c>
      <c r="AA34" s="5">
        <v>2.0296480255089525E-2</v>
      </c>
      <c r="AB34" s="5">
        <v>2.5107309296051017E-3</v>
      </c>
      <c r="AC34" s="5">
        <v>3.3832474858964926E-3</v>
      </c>
      <c r="AD34" s="5">
        <v>1.5863993132205051E-3</v>
      </c>
      <c r="AE34" s="5">
        <v>1.0991844493500122E-2</v>
      </c>
      <c r="AF34" s="5">
        <v>9.8823276919303409E-3</v>
      </c>
      <c r="AG34" s="5">
        <v>1.0152256561196959E-2</v>
      </c>
      <c r="AH34" s="5">
        <v>8.0979273975962714E-3</v>
      </c>
      <c r="AI34" s="5">
        <v>1.0469278881530536E-2</v>
      </c>
      <c r="AJ34" s="5">
        <v>5.6614545008584743E-3</v>
      </c>
      <c r="AK34" s="14">
        <f t="shared" si="3"/>
        <v>-0.237405077262693</v>
      </c>
      <c r="AL34" s="14">
        <f t="shared" si="4"/>
        <v>0.12243267108167746</v>
      </c>
      <c r="AM34" s="14">
        <f t="shared" si="5"/>
        <v>-3.6104856512141209E-2</v>
      </c>
      <c r="AN34" s="14">
        <f t="shared" si="6"/>
        <v>-0.19530022075055228</v>
      </c>
      <c r="AO34" s="14">
        <f t="shared" si="7"/>
        <v>-6.5479028697571912E-2</v>
      </c>
      <c r="AP34" s="14" t="str">
        <f t="shared" si="8"/>
        <v>-</v>
      </c>
      <c r="AQ34" s="14" t="str">
        <f t="shared" si="9"/>
        <v>-</v>
      </c>
      <c r="AR34" s="14" t="str">
        <f t="shared" si="10"/>
        <v>-</v>
      </c>
      <c r="AS34" s="14" t="str">
        <f t="shared" si="11"/>
        <v>-</v>
      </c>
      <c r="AT34" s="14" t="str">
        <f t="shared" si="12"/>
        <v>-</v>
      </c>
      <c r="AU34" s="14">
        <f t="shared" si="13"/>
        <v>0.36879999028210025</v>
      </c>
      <c r="AV34" s="14">
        <f t="shared" si="14"/>
        <v>0.32296042466323222</v>
      </c>
      <c r="AW34" s="14">
        <f t="shared" si="14"/>
        <v>0.71241350391376446</v>
      </c>
      <c r="AX34" s="14">
        <f t="shared" si="14"/>
        <v>0.15059782253931853</v>
      </c>
      <c r="AY34" s="14">
        <f t="shared" si="14"/>
        <v>0.63716311961718708</v>
      </c>
    </row>
    <row r="35" spans="1:51" x14ac:dyDescent="0.2">
      <c r="A35" s="1">
        <v>321</v>
      </c>
      <c r="B35" s="1">
        <v>327</v>
      </c>
      <c r="D35">
        <v>765.39890000000003</v>
      </c>
      <c r="E35" s="1">
        <v>6</v>
      </c>
      <c r="F35" t="s">
        <v>236</v>
      </c>
      <c r="G35" s="5">
        <v>0.12432799852832965</v>
      </c>
      <c r="H35" s="5">
        <v>0.15728642384105959</v>
      </c>
      <c r="I35" s="5">
        <v>0.22498822663723325</v>
      </c>
      <c r="J35" s="5">
        <v>0.2410152685798381</v>
      </c>
      <c r="K35" s="5">
        <v>0.23158425312729947</v>
      </c>
      <c r="M35" s="5">
        <v>0.12845989698307581</v>
      </c>
      <c r="N35" s="5">
        <v>0.16016887417218542</v>
      </c>
      <c r="O35" s="5">
        <v>0.22016501103752759</v>
      </c>
      <c r="P35" s="5">
        <v>0.24205058866813833</v>
      </c>
      <c r="Q35" s="5">
        <v>0.23465415746872698</v>
      </c>
      <c r="R35" s="1">
        <v>321</v>
      </c>
      <c r="S35" s="1">
        <v>327</v>
      </c>
      <c r="T35" s="7">
        <v>-4.1318984547461489E-3</v>
      </c>
      <c r="U35" s="7">
        <v>-2.8824503311258155E-3</v>
      </c>
      <c r="V35" s="7">
        <v>4.823215599705665E-3</v>
      </c>
      <c r="W35" s="7">
        <v>-1.0353200883002145E-3</v>
      </c>
      <c r="X35" s="6">
        <v>-3.0699043414275265E-3</v>
      </c>
      <c r="Y35" s="1">
        <v>321</v>
      </c>
      <c r="Z35" s="1">
        <v>327</v>
      </c>
      <c r="AA35" s="5">
        <v>3.9383738042678444E-3</v>
      </c>
      <c r="AB35" s="5">
        <v>1.3796357615894038E-2</v>
      </c>
      <c r="AC35" s="5">
        <v>9.361479028697571E-3</v>
      </c>
      <c r="AD35" s="5">
        <v>8.8807947019867543E-3</v>
      </c>
      <c r="AE35" s="5">
        <v>6.1525018395879325E-3</v>
      </c>
      <c r="AF35" s="5">
        <v>7.5507726269315673E-3</v>
      </c>
      <c r="AG35" s="5">
        <v>9.6697939661515818E-3</v>
      </c>
      <c r="AH35" s="5">
        <v>6.8548565121412802E-3</v>
      </c>
      <c r="AI35" s="5">
        <v>2.8708609271523178E-3</v>
      </c>
      <c r="AJ35" s="5">
        <v>2.822295805739514E-3</v>
      </c>
      <c r="AK35" s="14">
        <f t="shared" si="3"/>
        <v>-2.4791390728476893E-2</v>
      </c>
      <c r="AL35" s="14">
        <f t="shared" si="4"/>
        <v>-1.7294701986754892E-2</v>
      </c>
      <c r="AM35" s="14">
        <f t="shared" si="5"/>
        <v>2.8939293598233988E-2</v>
      </c>
      <c r="AN35" s="14">
        <f t="shared" si="6"/>
        <v>-6.2119205298012872E-3</v>
      </c>
      <c r="AO35" s="14">
        <f t="shared" si="7"/>
        <v>-1.8419426048565158E-2</v>
      </c>
      <c r="AP35" s="14" t="str">
        <f t="shared" si="8"/>
        <v>-</v>
      </c>
      <c r="AQ35" s="14" t="str">
        <f t="shared" si="9"/>
        <v>-</v>
      </c>
      <c r="AR35" s="14" t="str">
        <f t="shared" si="10"/>
        <v>-</v>
      </c>
      <c r="AS35" s="14" t="str">
        <f t="shared" si="11"/>
        <v>-</v>
      </c>
      <c r="AT35" s="14" t="str">
        <f t="shared" si="12"/>
        <v>-</v>
      </c>
      <c r="AU35" s="14">
        <f t="shared" si="13"/>
        <v>0.44800286593528227</v>
      </c>
      <c r="AV35" s="14">
        <f t="shared" si="14"/>
        <v>0.78172350785422717</v>
      </c>
      <c r="AW35" s="14">
        <f t="shared" si="14"/>
        <v>0.51135179495972305</v>
      </c>
      <c r="AX35" s="14">
        <f t="shared" si="14"/>
        <v>0.85699835255763035</v>
      </c>
      <c r="AY35" s="14">
        <f t="shared" si="14"/>
        <v>0.47606060855644416</v>
      </c>
    </row>
    <row r="36" spans="1:51" x14ac:dyDescent="0.2">
      <c r="A36" s="1">
        <v>343</v>
      </c>
      <c r="B36" s="1">
        <v>355</v>
      </c>
      <c r="D36">
        <v>1624.8693000000001</v>
      </c>
      <c r="E36" s="1">
        <v>12</v>
      </c>
      <c r="F36" t="s">
        <v>235</v>
      </c>
      <c r="G36" s="5">
        <v>0.32790553715967624</v>
      </c>
      <c r="H36" s="5">
        <v>0.40609942972774093</v>
      </c>
      <c r="I36" s="5">
        <v>0.42833342531272994</v>
      </c>
      <c r="J36" s="5">
        <v>0.46160283296541571</v>
      </c>
      <c r="K36" s="5">
        <v>0.46088520971302427</v>
      </c>
      <c r="M36" s="5">
        <v>0.35399788447387787</v>
      </c>
      <c r="N36" s="5">
        <v>0.41240673289183222</v>
      </c>
      <c r="O36" s="5">
        <v>0.43805040470934503</v>
      </c>
      <c r="P36" s="5">
        <v>0.46870759749816043</v>
      </c>
      <c r="Q36" s="5">
        <v>0.46955353200882999</v>
      </c>
      <c r="R36" s="1">
        <v>343</v>
      </c>
      <c r="S36" s="1">
        <v>355</v>
      </c>
      <c r="T36" s="7">
        <v>-2.6092347314201604E-2</v>
      </c>
      <c r="U36" s="7">
        <v>-6.3073031640912226E-3</v>
      </c>
      <c r="V36" s="7">
        <v>-9.716979396615132E-3</v>
      </c>
      <c r="W36" s="7">
        <v>-7.1047645327446812E-3</v>
      </c>
      <c r="X36" s="6">
        <v>-8.6683222958057748E-3</v>
      </c>
      <c r="Y36" s="1">
        <v>343</v>
      </c>
      <c r="Z36" s="1">
        <v>355</v>
      </c>
      <c r="AA36" s="5">
        <v>5.9635761589403981E-3</v>
      </c>
      <c r="AB36" s="5">
        <v>2.9899742457689476E-3</v>
      </c>
      <c r="AC36" s="5">
        <v>2.9679911699779246E-3</v>
      </c>
      <c r="AD36" s="5">
        <v>3.0799300956585725E-3</v>
      </c>
      <c r="AE36" s="5">
        <v>6.9413171449595294E-3</v>
      </c>
      <c r="AF36" s="5">
        <v>3.693064753495217E-3</v>
      </c>
      <c r="AG36" s="5">
        <v>5.0844370860927152E-3</v>
      </c>
      <c r="AH36" s="5">
        <v>2.9236571008094186E-3</v>
      </c>
      <c r="AI36" s="5">
        <v>4.3084069168506248E-3</v>
      </c>
      <c r="AJ36" s="5">
        <v>2.4851913171449595E-3</v>
      </c>
      <c r="AK36" s="14">
        <f t="shared" si="3"/>
        <v>-0.31310816777041928</v>
      </c>
      <c r="AL36" s="14">
        <f t="shared" si="4"/>
        <v>-7.5687637969094668E-2</v>
      </c>
      <c r="AM36" s="14">
        <f t="shared" si="5"/>
        <v>-0.11660375275938159</v>
      </c>
      <c r="AN36" s="14">
        <f t="shared" si="6"/>
        <v>-8.5257174392936175E-2</v>
      </c>
      <c r="AO36" s="14">
        <f t="shared" si="7"/>
        <v>-0.1040198675496693</v>
      </c>
      <c r="AP36" s="14" t="str">
        <f t="shared" si="8"/>
        <v>+</v>
      </c>
      <c r="AQ36" s="14" t="str">
        <f t="shared" si="9"/>
        <v>-</v>
      </c>
      <c r="AR36" s="14" t="str">
        <f t="shared" si="10"/>
        <v>-</v>
      </c>
      <c r="AS36" s="14" t="str">
        <f t="shared" si="11"/>
        <v>-</v>
      </c>
      <c r="AT36" s="14" t="str">
        <f t="shared" si="12"/>
        <v>-</v>
      </c>
      <c r="AU36" s="14">
        <f t="shared" si="13"/>
        <v>2.986214155668512E-3</v>
      </c>
      <c r="AV36" s="14">
        <f t="shared" si="14"/>
        <v>0.13765165197998902</v>
      </c>
      <c r="AW36" s="14">
        <f t="shared" si="14"/>
        <v>1.5606830530033911E-2</v>
      </c>
      <c r="AX36" s="14">
        <f t="shared" si="14"/>
        <v>8.0819167162760136E-2</v>
      </c>
      <c r="AY36" s="14">
        <f t="shared" si="14"/>
        <v>0.11139829569854026</v>
      </c>
    </row>
    <row r="37" spans="1:51" x14ac:dyDescent="0.2">
      <c r="A37" s="1">
        <v>356</v>
      </c>
      <c r="B37" s="1">
        <v>373</v>
      </c>
      <c r="D37">
        <v>1944.9232</v>
      </c>
      <c r="E37" s="1">
        <v>16</v>
      </c>
      <c r="F37" t="s">
        <v>234</v>
      </c>
      <c r="G37" s="5">
        <v>5.6144729580573947E-2</v>
      </c>
      <c r="H37" s="5">
        <v>9.1158595474613677E-2</v>
      </c>
      <c r="I37" s="5">
        <v>0.10407643487858718</v>
      </c>
      <c r="J37" s="5">
        <v>9.7257105408388528E-2</v>
      </c>
      <c r="K37" s="5">
        <v>0.11390831953642384</v>
      </c>
      <c r="M37" s="5">
        <v>6.6730270419426044E-2</v>
      </c>
      <c r="N37" s="5">
        <v>9.306615618101545E-2</v>
      </c>
      <c r="O37" s="5">
        <v>0.10310540838852096</v>
      </c>
      <c r="P37" s="5">
        <v>0.10338514072847682</v>
      </c>
      <c r="Q37" s="5">
        <v>0.11694653697571744</v>
      </c>
      <c r="R37" s="1">
        <v>356</v>
      </c>
      <c r="S37" s="1">
        <v>373</v>
      </c>
      <c r="T37" s="7">
        <v>-1.0585540838852098E-2</v>
      </c>
      <c r="U37" s="7">
        <v>-1.9075607064017667E-3</v>
      </c>
      <c r="V37" s="7">
        <v>9.7102649006622355E-4</v>
      </c>
      <c r="W37" s="7">
        <v>-6.1280353200883018E-3</v>
      </c>
      <c r="X37" s="6">
        <v>-3.0382174392935921E-3</v>
      </c>
      <c r="Y37" s="1">
        <v>356</v>
      </c>
      <c r="Z37" s="1">
        <v>373</v>
      </c>
      <c r="AA37" s="5">
        <v>1.0004139072847683E-2</v>
      </c>
      <c r="AB37" s="5">
        <v>7.4063879690949228E-3</v>
      </c>
      <c r="AC37" s="5">
        <v>1.9213576158940396E-3</v>
      </c>
      <c r="AD37" s="5">
        <v>6.8268487858719638E-3</v>
      </c>
      <c r="AE37" s="5">
        <v>1.5068294701986755E-3</v>
      </c>
      <c r="AF37" s="5">
        <v>4.4065259381898458E-3</v>
      </c>
      <c r="AG37" s="5">
        <v>4.2635899558498896E-3</v>
      </c>
      <c r="AH37" s="5">
        <v>1.1396247240618102E-3</v>
      </c>
      <c r="AI37" s="5">
        <v>9.5656732891832227E-3</v>
      </c>
      <c r="AJ37" s="5">
        <v>1.6477649006622517E-3</v>
      </c>
      <c r="AK37" s="14">
        <f t="shared" si="3"/>
        <v>-0.16936865342163357</v>
      </c>
      <c r="AL37" s="14">
        <f t="shared" si="4"/>
        <v>-3.0520971302428267E-2</v>
      </c>
      <c r="AM37" s="14">
        <f t="shared" si="5"/>
        <v>1.5536423841059577E-2</v>
      </c>
      <c r="AN37" s="14">
        <f t="shared" si="6"/>
        <v>-9.8048565121412828E-2</v>
      </c>
      <c r="AO37" s="14">
        <f t="shared" si="7"/>
        <v>-4.8611479028697474E-2</v>
      </c>
      <c r="AP37" s="14" t="str">
        <f t="shared" si="8"/>
        <v>-</v>
      </c>
      <c r="AQ37" s="14" t="str">
        <f t="shared" si="9"/>
        <v>-</v>
      </c>
      <c r="AR37" s="14" t="str">
        <f t="shared" si="10"/>
        <v>-</v>
      </c>
      <c r="AS37" s="14" t="str">
        <f t="shared" si="11"/>
        <v>-</v>
      </c>
      <c r="AT37" s="14" t="str">
        <f t="shared" si="12"/>
        <v>-</v>
      </c>
      <c r="AU37" s="14">
        <f t="shared" si="13"/>
        <v>0.1688052337650767</v>
      </c>
      <c r="AV37" s="14">
        <f t="shared" si="14"/>
        <v>0.71872661820266104</v>
      </c>
      <c r="AW37" s="14">
        <f t="shared" si="14"/>
        <v>0.49340673031136778</v>
      </c>
      <c r="AX37" s="14">
        <f t="shared" si="14"/>
        <v>0.41750542059070439</v>
      </c>
      <c r="AY37" s="14">
        <f t="shared" si="14"/>
        <v>7.7936750168882324E-2</v>
      </c>
    </row>
    <row r="38" spans="1:51" x14ac:dyDescent="0.2">
      <c r="A38" s="1">
        <v>370</v>
      </c>
      <c r="B38" s="1">
        <v>387</v>
      </c>
      <c r="D38">
        <v>2213.0668999999998</v>
      </c>
      <c r="E38" s="1">
        <v>15</v>
      </c>
      <c r="F38" t="s">
        <v>233</v>
      </c>
      <c r="G38" s="5">
        <v>0.10839860191317144</v>
      </c>
      <c r="H38" s="5">
        <v>0.19770198675496689</v>
      </c>
      <c r="I38" s="5">
        <v>0.2558890360559235</v>
      </c>
      <c r="J38" s="5">
        <v>0.31820345842531278</v>
      </c>
      <c r="K38" s="5">
        <v>0.36187549668874169</v>
      </c>
      <c r="M38" s="5">
        <v>0.1133737306843267</v>
      </c>
      <c r="N38" s="5">
        <v>0.20098984547461368</v>
      </c>
      <c r="O38" s="5">
        <v>0.2575661515820456</v>
      </c>
      <c r="P38" s="5">
        <v>0.32366784400294335</v>
      </c>
      <c r="Q38" s="5">
        <v>0.36604282560706403</v>
      </c>
      <c r="R38" s="1">
        <v>370</v>
      </c>
      <c r="S38" s="1">
        <v>387</v>
      </c>
      <c r="T38" s="7">
        <v>-4.9751287711552617E-3</v>
      </c>
      <c r="U38" s="7">
        <v>-3.2878587196467908E-3</v>
      </c>
      <c r="V38" s="7">
        <v>-1.6771155261221429E-3</v>
      </c>
      <c r="W38" s="7">
        <v>-5.4643855776306044E-3</v>
      </c>
      <c r="X38" s="6">
        <v>-4.1673289183223501E-3</v>
      </c>
      <c r="Y38" s="1">
        <v>370</v>
      </c>
      <c r="Z38" s="1">
        <v>387</v>
      </c>
      <c r="AA38" s="5">
        <v>4.0996320824135393E-3</v>
      </c>
      <c r="AB38" s="5">
        <v>8.0376747608535675E-3</v>
      </c>
      <c r="AC38" s="5">
        <v>4.3383370125091988E-3</v>
      </c>
      <c r="AD38" s="5">
        <v>3.7861662987490803E-3</v>
      </c>
      <c r="AE38" s="5">
        <v>6.5542310522442972E-3</v>
      </c>
      <c r="AF38" s="5">
        <v>4.1729948491537891E-3</v>
      </c>
      <c r="AG38" s="5">
        <v>5.4679175864606319E-3</v>
      </c>
      <c r="AH38" s="5">
        <v>5.2345842531273E-3</v>
      </c>
      <c r="AI38" s="5">
        <v>5.6147902869757163E-3</v>
      </c>
      <c r="AJ38" s="5">
        <v>2.7923473142016189E-3</v>
      </c>
      <c r="AK38" s="14">
        <f t="shared" si="3"/>
        <v>-7.4626931567328927E-2</v>
      </c>
      <c r="AL38" s="14">
        <f t="shared" si="4"/>
        <v>-4.9317880794701861E-2</v>
      </c>
      <c r="AM38" s="14">
        <f t="shared" si="5"/>
        <v>-2.5156732891832144E-2</v>
      </c>
      <c r="AN38" s="14">
        <f t="shared" si="6"/>
        <v>-8.1965783664459071E-2</v>
      </c>
      <c r="AO38" s="14">
        <f t="shared" si="7"/>
        <v>-6.2509933774835255E-2</v>
      </c>
      <c r="AP38" s="14" t="str">
        <f t="shared" si="8"/>
        <v>-</v>
      </c>
      <c r="AQ38" s="14" t="str">
        <f t="shared" si="9"/>
        <v>-</v>
      </c>
      <c r="AR38" s="14" t="str">
        <f t="shared" si="10"/>
        <v>-</v>
      </c>
      <c r="AS38" s="14" t="str">
        <f t="shared" si="11"/>
        <v>-</v>
      </c>
      <c r="AT38" s="14" t="str">
        <f t="shared" si="12"/>
        <v>-</v>
      </c>
      <c r="AU38" s="14">
        <f t="shared" si="13"/>
        <v>0.2147296303128674</v>
      </c>
      <c r="AV38" s="14">
        <f t="shared" si="14"/>
        <v>0.58946623373371509</v>
      </c>
      <c r="AW38" s="14">
        <f t="shared" si="14"/>
        <v>0.6911807304743729</v>
      </c>
      <c r="AX38" s="14">
        <f t="shared" si="14"/>
        <v>0.23476786111949344</v>
      </c>
      <c r="AY38" s="14">
        <f t="shared" si="14"/>
        <v>0.36828784104123713</v>
      </c>
    </row>
    <row r="39" spans="1:51" x14ac:dyDescent="0.2">
      <c r="A39" s="1">
        <v>391</v>
      </c>
      <c r="B39" s="1">
        <v>401</v>
      </c>
      <c r="D39">
        <v>1284.7422999999999</v>
      </c>
      <c r="E39" s="1">
        <v>8</v>
      </c>
      <c r="F39" t="s">
        <v>232</v>
      </c>
      <c r="G39" s="5">
        <v>3.4342715231788078E-2</v>
      </c>
      <c r="H39" s="5">
        <v>5.0364514348785867E-2</v>
      </c>
      <c r="I39" s="5">
        <v>6.6358167770419418E-2</v>
      </c>
      <c r="J39" s="5">
        <v>7.6787113686534209E-2</v>
      </c>
      <c r="K39" s="5">
        <v>8.7691915011037527E-2</v>
      </c>
      <c r="M39" s="5">
        <v>3.660789183222958E-2</v>
      </c>
      <c r="N39" s="5">
        <v>5.3527731788079472E-2</v>
      </c>
      <c r="O39" s="5">
        <v>6.2580987858719642E-2</v>
      </c>
      <c r="P39" s="5">
        <v>7.6672599337748337E-2</v>
      </c>
      <c r="Q39" s="5">
        <v>8.5182947019867547E-2</v>
      </c>
      <c r="R39" s="1">
        <v>391</v>
      </c>
      <c r="S39" s="1">
        <v>401</v>
      </c>
      <c r="T39" s="7">
        <v>-2.2651766004415032E-3</v>
      </c>
      <c r="U39" s="7">
        <v>-3.1632174392936022E-3</v>
      </c>
      <c r="V39" s="7">
        <v>3.7771799116997772E-3</v>
      </c>
      <c r="W39" s="7">
        <v>1.145143487858716E-4</v>
      </c>
      <c r="X39" s="6">
        <v>2.508967991169979E-3</v>
      </c>
      <c r="Y39" s="1">
        <v>391</v>
      </c>
      <c r="Z39" s="1">
        <v>401</v>
      </c>
      <c r="AA39" s="5">
        <v>8.5716059602649001E-3</v>
      </c>
      <c r="AB39" s="5">
        <v>9.0710540838852098E-3</v>
      </c>
      <c r="AC39" s="5">
        <v>2.3342991169977923E-3</v>
      </c>
      <c r="AD39" s="5">
        <v>6.2086092715231784E-3</v>
      </c>
      <c r="AE39" s="5">
        <v>2.6123068432671081E-3</v>
      </c>
      <c r="AF39" s="5">
        <v>5.0681567328918322E-3</v>
      </c>
      <c r="AG39" s="5">
        <v>8.0858167770419421E-3</v>
      </c>
      <c r="AH39" s="5">
        <v>9.6559050772626939E-3</v>
      </c>
      <c r="AI39" s="5">
        <v>7.2942880794701981E-3</v>
      </c>
      <c r="AJ39" s="5">
        <v>6.341335540838852E-3</v>
      </c>
      <c r="AK39" s="14">
        <f t="shared" si="3"/>
        <v>-1.8121412803532026E-2</v>
      </c>
      <c r="AL39" s="14">
        <f t="shared" si="4"/>
        <v>-2.5305739514348818E-2</v>
      </c>
      <c r="AM39" s="14">
        <f t="shared" si="5"/>
        <v>3.0217439293598217E-2</v>
      </c>
      <c r="AN39" s="14">
        <f t="shared" si="6"/>
        <v>9.1611479028697279E-4</v>
      </c>
      <c r="AO39" s="14">
        <f t="shared" si="7"/>
        <v>2.0071743929359832E-2</v>
      </c>
      <c r="AP39" s="14" t="str">
        <f t="shared" si="8"/>
        <v>-</v>
      </c>
      <c r="AQ39" s="14" t="str">
        <f t="shared" si="9"/>
        <v>-</v>
      </c>
      <c r="AR39" s="14" t="str">
        <f t="shared" si="10"/>
        <v>-</v>
      </c>
      <c r="AS39" s="14" t="str">
        <f t="shared" si="11"/>
        <v>-</v>
      </c>
      <c r="AT39" s="14" t="str">
        <f t="shared" si="12"/>
        <v>-</v>
      </c>
      <c r="AU39" s="14">
        <f t="shared" si="13"/>
        <v>0.7136820977216074</v>
      </c>
      <c r="AV39" s="14">
        <f t="shared" si="14"/>
        <v>0.67544354925086914</v>
      </c>
      <c r="AW39" s="14">
        <f t="shared" si="14"/>
        <v>0.54615039476451632</v>
      </c>
      <c r="AX39" s="14">
        <f t="shared" si="14"/>
        <v>0.98447141927717441</v>
      </c>
      <c r="AY39" s="14">
        <f t="shared" si="14"/>
        <v>0.56074280012062383</v>
      </c>
    </row>
    <row r="40" spans="1:51" x14ac:dyDescent="0.2">
      <c r="A40" s="1">
        <v>403</v>
      </c>
      <c r="B40" s="1">
        <v>429</v>
      </c>
      <c r="D40">
        <v>2926.4848000000002</v>
      </c>
      <c r="E40" s="1">
        <v>25</v>
      </c>
      <c r="F40" t="s">
        <v>231</v>
      </c>
      <c r="G40" s="5">
        <v>4.5522693156732887E-2</v>
      </c>
      <c r="H40" s="5">
        <v>5.0459602649006625E-2</v>
      </c>
      <c r="I40" s="5">
        <v>5.3861192052980129E-2</v>
      </c>
      <c r="J40" s="5">
        <v>8.4506092715231795E-2</v>
      </c>
      <c r="K40" s="5">
        <v>0.10904649006622516</v>
      </c>
      <c r="M40" s="5">
        <v>4.8150905077262697E-2</v>
      </c>
      <c r="N40" s="5">
        <v>5.5692891832229578E-2</v>
      </c>
      <c r="O40" s="5">
        <v>5.8434701986754961E-2</v>
      </c>
      <c r="P40" s="5">
        <v>9.1827240618101533E-2</v>
      </c>
      <c r="Q40" s="5">
        <v>0.11358459161147902</v>
      </c>
      <c r="R40" s="1">
        <v>403</v>
      </c>
      <c r="S40" s="1">
        <v>429</v>
      </c>
      <c r="T40" s="7">
        <v>-2.6282119205298087E-3</v>
      </c>
      <c r="U40" s="7">
        <v>-5.2332891832229545E-3</v>
      </c>
      <c r="V40" s="7">
        <v>-4.5735099337748273E-3</v>
      </c>
      <c r="W40" s="7">
        <v>-7.3211479028697461E-3</v>
      </c>
      <c r="X40" s="6">
        <v>-4.5381015452538578E-3</v>
      </c>
      <c r="Y40" s="1">
        <v>403</v>
      </c>
      <c r="Z40" s="1">
        <v>429</v>
      </c>
      <c r="AA40" s="5">
        <v>9.8916556291390734E-3</v>
      </c>
      <c r="AB40" s="5">
        <v>1.0026136865342164E-2</v>
      </c>
      <c r="AC40" s="5">
        <v>9.7652980132450339E-3</v>
      </c>
      <c r="AD40" s="5">
        <v>1.0190242825607064E-2</v>
      </c>
      <c r="AE40" s="5">
        <v>1.0297704194260486E-2</v>
      </c>
      <c r="AF40" s="5">
        <v>9.7226931567328916E-3</v>
      </c>
      <c r="AG40" s="5">
        <v>1.0156114790286976E-2</v>
      </c>
      <c r="AH40" s="5">
        <v>1.0077174392935982E-2</v>
      </c>
      <c r="AI40" s="5">
        <v>1.1561810154525388E-2</v>
      </c>
      <c r="AJ40" s="5">
        <v>1.1823399558498895E-2</v>
      </c>
      <c r="AK40" s="14">
        <f t="shared" si="3"/>
        <v>-6.570529801324522E-2</v>
      </c>
      <c r="AL40" s="14">
        <f t="shared" si="4"/>
        <v>-0.13083222958057386</v>
      </c>
      <c r="AM40" s="14">
        <f t="shared" si="5"/>
        <v>-0.11433774834437069</v>
      </c>
      <c r="AN40" s="14">
        <f t="shared" si="6"/>
        <v>-0.18302869757174364</v>
      </c>
      <c r="AO40" s="14">
        <f t="shared" si="7"/>
        <v>-0.11345253863134644</v>
      </c>
      <c r="AP40" s="14" t="str">
        <f t="shared" si="8"/>
        <v>-</v>
      </c>
      <c r="AQ40" s="14" t="str">
        <f t="shared" si="9"/>
        <v>-</v>
      </c>
      <c r="AR40" s="14" t="str">
        <f t="shared" si="10"/>
        <v>-</v>
      </c>
      <c r="AS40" s="14" t="str">
        <f t="shared" si="11"/>
        <v>-</v>
      </c>
      <c r="AT40" s="14" t="str">
        <f t="shared" si="12"/>
        <v>-</v>
      </c>
      <c r="AU40" s="14">
        <f t="shared" si="13"/>
        <v>0.75921802959785234</v>
      </c>
      <c r="AV40" s="14">
        <f t="shared" si="14"/>
        <v>0.55985112493110256</v>
      </c>
      <c r="AW40" s="14">
        <f t="shared" si="14"/>
        <v>0.60255609420048906</v>
      </c>
      <c r="AX40" s="14">
        <f t="shared" si="14"/>
        <v>0.45684527329734304</v>
      </c>
      <c r="AY40" s="14">
        <f t="shared" si="14"/>
        <v>0.64248136824552327</v>
      </c>
    </row>
    <row r="41" spans="1:51" x14ac:dyDescent="0.2">
      <c r="A41" s="1">
        <v>430</v>
      </c>
      <c r="B41" s="1">
        <v>443</v>
      </c>
      <c r="D41">
        <v>1560.7614000000001</v>
      </c>
      <c r="E41" s="1">
        <v>13</v>
      </c>
      <c r="F41" t="s">
        <v>230</v>
      </c>
      <c r="G41" s="5">
        <v>0.11220716590253015</v>
      </c>
      <c r="H41" s="5">
        <v>0.15977789098318898</v>
      </c>
      <c r="I41" s="5">
        <v>0.1988780777721175</v>
      </c>
      <c r="J41" s="5">
        <v>0.2541119035489896</v>
      </c>
      <c r="K41" s="5">
        <v>0.30106367804381051</v>
      </c>
      <c r="M41" s="5">
        <v>0.12022626931567329</v>
      </c>
      <c r="N41" s="5">
        <v>0.1638027678723043</v>
      </c>
      <c r="O41" s="5">
        <v>0.20065299711326198</v>
      </c>
      <c r="P41" s="5">
        <v>0.26254465953472578</v>
      </c>
      <c r="Q41" s="5">
        <v>0.31368500594328408</v>
      </c>
      <c r="R41" s="1">
        <v>430</v>
      </c>
      <c r="S41" s="1">
        <v>443</v>
      </c>
      <c r="T41" s="7">
        <v>-8.0191034131431478E-3</v>
      </c>
      <c r="U41" s="7">
        <v>-4.0248768891152928E-3</v>
      </c>
      <c r="V41" s="7">
        <v>-1.7749193411445024E-3</v>
      </c>
      <c r="W41" s="7">
        <v>-8.4327559857361369E-3</v>
      </c>
      <c r="X41" s="6">
        <v>-1.26213278994736E-2</v>
      </c>
      <c r="Y41" s="1">
        <v>430</v>
      </c>
      <c r="Z41" s="1">
        <v>443</v>
      </c>
      <c r="AA41" s="5">
        <v>8.1749023603328239E-3</v>
      </c>
      <c r="AB41" s="5">
        <v>1.2854219731703176E-2</v>
      </c>
      <c r="AC41" s="5">
        <v>9.210477160808285E-3</v>
      </c>
      <c r="AD41" s="5">
        <v>7.0993377483443698E-3</v>
      </c>
      <c r="AE41" s="5">
        <v>7.162761079979622E-3</v>
      </c>
      <c r="AF41" s="5">
        <v>4.8284088979453216E-3</v>
      </c>
      <c r="AG41" s="5">
        <v>9.4539820003396169E-3</v>
      </c>
      <c r="AH41" s="5">
        <v>5.7772966547800977E-3</v>
      </c>
      <c r="AI41" s="5">
        <v>6.2609101715061979E-3</v>
      </c>
      <c r="AJ41" s="5">
        <v>6.519612837493631E-3</v>
      </c>
      <c r="AK41" s="14">
        <f t="shared" si="3"/>
        <v>-0.10424834437086092</v>
      </c>
      <c r="AL41" s="14">
        <f t="shared" si="4"/>
        <v>-5.2323399558498809E-2</v>
      </c>
      <c r="AM41" s="14">
        <f t="shared" si="5"/>
        <v>-2.3073951434878531E-2</v>
      </c>
      <c r="AN41" s="14">
        <f t="shared" si="6"/>
        <v>-0.10962582781456978</v>
      </c>
      <c r="AO41" s="14">
        <f t="shared" si="7"/>
        <v>-0.16407726269315678</v>
      </c>
      <c r="AP41" s="14" t="str">
        <f t="shared" si="8"/>
        <v>-</v>
      </c>
      <c r="AQ41" s="14" t="str">
        <f t="shared" si="9"/>
        <v>-</v>
      </c>
      <c r="AR41" s="14" t="str">
        <f t="shared" si="10"/>
        <v>-</v>
      </c>
      <c r="AS41" s="14" t="str">
        <f t="shared" si="11"/>
        <v>-</v>
      </c>
      <c r="AT41" s="14" t="str">
        <f t="shared" si="12"/>
        <v>-</v>
      </c>
      <c r="AU41" s="14">
        <f t="shared" si="13"/>
        <v>0.21731727284472527</v>
      </c>
      <c r="AV41" s="14">
        <f t="shared" si="14"/>
        <v>0.68473816836727486</v>
      </c>
      <c r="AW41" s="14">
        <f t="shared" si="14"/>
        <v>0.79139259980571075</v>
      </c>
      <c r="AX41" s="14">
        <f t="shared" si="14"/>
        <v>0.19769171843862626</v>
      </c>
      <c r="AY41" s="14">
        <f t="shared" si="14"/>
        <v>8.6964420584748292E-2</v>
      </c>
    </row>
    <row r="42" spans="1:51" x14ac:dyDescent="0.2">
      <c r="A42" s="1">
        <v>444</v>
      </c>
      <c r="B42" s="1">
        <v>455</v>
      </c>
      <c r="D42">
        <v>1389.7161000000001</v>
      </c>
      <c r="E42" s="1">
        <v>9</v>
      </c>
      <c r="F42" t="s">
        <v>229</v>
      </c>
      <c r="G42" s="5">
        <v>0.11046418935491784</v>
      </c>
      <c r="H42" s="5">
        <v>0.18716899681138091</v>
      </c>
      <c r="I42" s="5">
        <v>0.2917646553838607</v>
      </c>
      <c r="J42" s="5">
        <v>0.31812705420652437</v>
      </c>
      <c r="K42" s="5">
        <v>0.31210853568800589</v>
      </c>
      <c r="M42" s="5">
        <v>0.13420836399313221</v>
      </c>
      <c r="N42" s="5">
        <v>0.21624797645327445</v>
      </c>
      <c r="O42" s="5">
        <v>0.31982793720873193</v>
      </c>
      <c r="P42" s="5">
        <v>0.31790789796418933</v>
      </c>
      <c r="Q42" s="5">
        <v>0.31542126563649742</v>
      </c>
      <c r="R42" s="1">
        <v>444</v>
      </c>
      <c r="S42" s="1">
        <v>455</v>
      </c>
      <c r="T42" s="7">
        <v>-2.3744174638214377E-2</v>
      </c>
      <c r="U42" s="7">
        <v>-2.907897964189354E-2</v>
      </c>
      <c r="V42" s="7">
        <v>-2.8063281824871177E-2</v>
      </c>
      <c r="W42" s="7">
        <v>2.1915624233507543E-4</v>
      </c>
      <c r="X42" s="6">
        <v>-3.3127299484915422E-3</v>
      </c>
      <c r="Y42" s="1">
        <v>444</v>
      </c>
      <c r="Z42" s="1">
        <v>455</v>
      </c>
      <c r="AA42" s="5">
        <v>7.8720873191071867E-3</v>
      </c>
      <c r="AB42" s="5">
        <v>1.2203581064508218E-2</v>
      </c>
      <c r="AC42" s="5">
        <v>9.8032867304390474E-3</v>
      </c>
      <c r="AD42" s="5">
        <v>1.2728599460387539E-2</v>
      </c>
      <c r="AE42" s="5">
        <v>1.0648025508952661E-2</v>
      </c>
      <c r="AF42" s="5">
        <v>5.6894775570272256E-3</v>
      </c>
      <c r="AG42" s="5">
        <v>5.4975472160902622E-3</v>
      </c>
      <c r="AH42" s="5">
        <v>5.4217561932793715E-3</v>
      </c>
      <c r="AI42" s="5">
        <v>7.6211675251410338E-3</v>
      </c>
      <c r="AJ42" s="5">
        <v>5.8506254598969824E-3</v>
      </c>
      <c r="AK42" s="14">
        <f t="shared" si="3"/>
        <v>-0.21369757174392939</v>
      </c>
      <c r="AL42" s="14">
        <f t="shared" si="4"/>
        <v>-0.26171081677704183</v>
      </c>
      <c r="AM42" s="14">
        <f t="shared" si="5"/>
        <v>-0.25256953642384061</v>
      </c>
      <c r="AN42" s="14">
        <f t="shared" si="6"/>
        <v>1.9724061810156789E-3</v>
      </c>
      <c r="AO42" s="14">
        <f t="shared" si="7"/>
        <v>-2.981456953642388E-2</v>
      </c>
      <c r="AP42" s="14" t="str">
        <f t="shared" si="8"/>
        <v>-</v>
      </c>
      <c r="AQ42" s="14" t="str">
        <f t="shared" si="9"/>
        <v>+</v>
      </c>
      <c r="AR42" s="14" t="str">
        <f t="shared" si="10"/>
        <v>+</v>
      </c>
      <c r="AS42" s="14" t="str">
        <f t="shared" si="11"/>
        <v>-</v>
      </c>
      <c r="AT42" s="14" t="str">
        <f t="shared" si="12"/>
        <v>-</v>
      </c>
      <c r="AU42" s="14">
        <f t="shared" si="13"/>
        <v>1.3325343701372127E-2</v>
      </c>
      <c r="AV42" s="14">
        <f t="shared" si="14"/>
        <v>1.9724069411414826E-2</v>
      </c>
      <c r="AW42" s="14">
        <f t="shared" si="14"/>
        <v>1.2263751953215043E-2</v>
      </c>
      <c r="AX42" s="14">
        <f t="shared" si="14"/>
        <v>0.98081300142690997</v>
      </c>
      <c r="AY42" s="14">
        <f t="shared" si="14"/>
        <v>0.6613481591767858</v>
      </c>
    </row>
    <row r="43" spans="1:51" x14ac:dyDescent="0.2">
      <c r="A43" s="1">
        <v>454</v>
      </c>
      <c r="B43" s="1">
        <v>473</v>
      </c>
      <c r="D43">
        <v>2082.0536000000002</v>
      </c>
      <c r="E43" s="1">
        <v>16</v>
      </c>
      <c r="F43" t="s">
        <v>228</v>
      </c>
      <c r="G43" s="5">
        <v>6.806905353200883E-2</v>
      </c>
      <c r="H43" s="5">
        <v>0.11384099061810155</v>
      </c>
      <c r="I43" s="5">
        <v>0.16378428532008829</v>
      </c>
      <c r="J43" s="5">
        <v>0.25505753311258278</v>
      </c>
      <c r="K43" s="5">
        <v>0.33142156456953642</v>
      </c>
      <c r="M43" s="5">
        <v>8.5173703090507716E-2</v>
      </c>
      <c r="N43" s="5">
        <v>0.1175625</v>
      </c>
      <c r="O43" s="5">
        <v>0.16520357339955849</v>
      </c>
      <c r="P43" s="5">
        <v>0.28432429635761591</v>
      </c>
      <c r="Q43" s="5">
        <v>0.35053187086092713</v>
      </c>
      <c r="R43" s="1">
        <v>454</v>
      </c>
      <c r="S43" s="1">
        <v>473</v>
      </c>
      <c r="T43" s="7">
        <v>-1.7104649558498893E-2</v>
      </c>
      <c r="U43" s="7">
        <v>-3.7215093818984525E-3</v>
      </c>
      <c r="V43" s="7">
        <v>-1.4192880794702202E-3</v>
      </c>
      <c r="W43" s="7">
        <v>-2.9266763245033137E-2</v>
      </c>
      <c r="X43" s="6">
        <v>-1.9110306291390714E-2</v>
      </c>
      <c r="Y43" s="1">
        <v>454</v>
      </c>
      <c r="Z43" s="1">
        <v>473</v>
      </c>
      <c r="AA43" s="5">
        <v>8.8461644591611467E-3</v>
      </c>
      <c r="AB43" s="5">
        <v>1.1510968543046358E-2</v>
      </c>
      <c r="AC43" s="5">
        <v>1.2598578918322296E-2</v>
      </c>
      <c r="AD43" s="5">
        <v>1.2180532560706402E-2</v>
      </c>
      <c r="AE43" s="5">
        <v>1.5005518763796908E-2</v>
      </c>
      <c r="AF43" s="5">
        <v>8.4844784768211921E-3</v>
      </c>
      <c r="AG43" s="5">
        <v>1.0807188189845473E-2</v>
      </c>
      <c r="AH43" s="5">
        <v>3.3512003311258276E-3</v>
      </c>
      <c r="AI43" s="5">
        <v>5.3938327814569533E-3</v>
      </c>
      <c r="AJ43" s="5">
        <v>2.1349820640176601E-2</v>
      </c>
      <c r="AK43" s="14">
        <f t="shared" si="3"/>
        <v>-0.27367439293598228</v>
      </c>
      <c r="AL43" s="14">
        <f t="shared" si="4"/>
        <v>-5.9544150110375241E-2</v>
      </c>
      <c r="AM43" s="14">
        <f t="shared" si="5"/>
        <v>-2.2708609271523524E-2</v>
      </c>
      <c r="AN43" s="14">
        <f t="shared" si="6"/>
        <v>-0.4682682119205302</v>
      </c>
      <c r="AO43" s="14">
        <f t="shared" si="7"/>
        <v>-0.30576490066225143</v>
      </c>
      <c r="AP43" s="14" t="str">
        <f t="shared" si="8"/>
        <v>-</v>
      </c>
      <c r="AQ43" s="14" t="str">
        <f t="shared" si="9"/>
        <v>-</v>
      </c>
      <c r="AR43" s="14" t="str">
        <f t="shared" si="10"/>
        <v>-</v>
      </c>
      <c r="AS43" s="14" t="str">
        <f t="shared" si="11"/>
        <v>+</v>
      </c>
      <c r="AT43" s="14" t="str">
        <f t="shared" si="12"/>
        <v>-</v>
      </c>
      <c r="AU43" s="14">
        <f t="shared" si="13"/>
        <v>7.2997830739505415E-2</v>
      </c>
      <c r="AV43" s="14">
        <f t="shared" si="14"/>
        <v>0.70400240436683448</v>
      </c>
      <c r="AW43" s="14">
        <f t="shared" si="14"/>
        <v>0.85961307976977397</v>
      </c>
      <c r="AX43" s="14">
        <f t="shared" si="14"/>
        <v>1.901712390578832E-2</v>
      </c>
      <c r="AY43" s="14">
        <f t="shared" si="14"/>
        <v>0.27344608022115086</v>
      </c>
    </row>
    <row r="44" spans="1:51" x14ac:dyDescent="0.2">
      <c r="A44" s="1">
        <v>483</v>
      </c>
      <c r="B44" s="1">
        <v>491</v>
      </c>
      <c r="D44">
        <v>1021.5386999999999</v>
      </c>
      <c r="E44" s="1">
        <v>7</v>
      </c>
      <c r="F44" t="s">
        <v>227</v>
      </c>
      <c r="G44" s="5">
        <v>0.19207048249763481</v>
      </c>
      <c r="H44" s="5">
        <v>0.22263544623147269</v>
      </c>
      <c r="I44" s="5">
        <v>0.27224487543361714</v>
      </c>
      <c r="J44" s="5">
        <v>0.31881456953642384</v>
      </c>
      <c r="K44" s="5">
        <v>0.35584988962472408</v>
      </c>
      <c r="M44" s="5">
        <v>0.20555140334279404</v>
      </c>
      <c r="N44" s="5">
        <v>0.22469110690633867</v>
      </c>
      <c r="O44" s="5">
        <v>0.27072894985808893</v>
      </c>
      <c r="P44" s="5">
        <v>0.32987038789025541</v>
      </c>
      <c r="Q44" s="5">
        <v>0.36301434878587197</v>
      </c>
      <c r="R44" s="1">
        <v>483</v>
      </c>
      <c r="S44" s="1">
        <v>491</v>
      </c>
      <c r="T44" s="7">
        <v>-1.3480920845159257E-2</v>
      </c>
      <c r="U44" s="7">
        <v>-2.0556606748659673E-3</v>
      </c>
      <c r="V44" s="7">
        <v>1.5159255755282262E-3</v>
      </c>
      <c r="W44" s="7">
        <v>-1.105581835383161E-2</v>
      </c>
      <c r="X44" s="6">
        <v>-7.1644591611478596E-3</v>
      </c>
      <c r="Y44" s="1">
        <v>483</v>
      </c>
      <c r="Z44" s="1">
        <v>491</v>
      </c>
      <c r="AA44" s="5">
        <v>8.2142857142857139E-3</v>
      </c>
      <c r="AB44" s="5">
        <v>5.3820561337117618E-3</v>
      </c>
      <c r="AC44" s="5">
        <v>9.0580258593503608E-3</v>
      </c>
      <c r="AD44" s="5">
        <v>6.5250709555345317E-3</v>
      </c>
      <c r="AE44" s="5">
        <v>6.2067171239356669E-3</v>
      </c>
      <c r="AF44" s="5">
        <v>3.8298643960895619E-3</v>
      </c>
      <c r="AG44" s="5">
        <v>2.5507726269315672E-3</v>
      </c>
      <c r="AH44" s="5">
        <v>8.387890255439923E-3</v>
      </c>
      <c r="AI44" s="5">
        <v>8.685588142541785E-3</v>
      </c>
      <c r="AJ44" s="5">
        <v>4.1277199621570487E-3</v>
      </c>
      <c r="AK44" s="14">
        <f t="shared" si="3"/>
        <v>-9.4366445916114802E-2</v>
      </c>
      <c r="AL44" s="14">
        <f t="shared" si="4"/>
        <v>-1.4389624724061771E-2</v>
      </c>
      <c r="AM44" s="14">
        <f t="shared" si="5"/>
        <v>1.0611479028697583E-2</v>
      </c>
      <c r="AN44" s="14">
        <f t="shared" si="6"/>
        <v>-7.7390728476821269E-2</v>
      </c>
      <c r="AO44" s="14">
        <f t="shared" si="7"/>
        <v>-5.015121412803502E-2</v>
      </c>
      <c r="AP44" s="14" t="str">
        <f t="shared" si="8"/>
        <v>-</v>
      </c>
      <c r="AQ44" s="14" t="str">
        <f t="shared" si="9"/>
        <v>-</v>
      </c>
      <c r="AR44" s="14" t="str">
        <f t="shared" si="10"/>
        <v>-</v>
      </c>
      <c r="AS44" s="14" t="str">
        <f t="shared" si="11"/>
        <v>-</v>
      </c>
      <c r="AT44" s="14" t="str">
        <f t="shared" si="12"/>
        <v>-</v>
      </c>
      <c r="AU44" s="14">
        <f t="shared" si="13"/>
        <v>6.1567439192977136E-2</v>
      </c>
      <c r="AV44" s="14">
        <f t="shared" si="14"/>
        <v>0.58216622029812715</v>
      </c>
      <c r="AW44" s="14">
        <f t="shared" si="14"/>
        <v>0.84197089751671494</v>
      </c>
      <c r="AX44" s="14">
        <f t="shared" si="14"/>
        <v>0.15273284657391342</v>
      </c>
      <c r="AY44" s="14">
        <f t="shared" si="14"/>
        <v>0.17128734126578671</v>
      </c>
    </row>
    <row r="45" spans="1:51" x14ac:dyDescent="0.2">
      <c r="A45" s="1">
        <v>492</v>
      </c>
      <c r="B45" s="1">
        <v>506</v>
      </c>
      <c r="D45">
        <v>1731.8085000000001</v>
      </c>
      <c r="E45" s="1">
        <v>14</v>
      </c>
      <c r="F45" t="s">
        <v>226</v>
      </c>
      <c r="G45" s="5">
        <v>0.3894187164932198</v>
      </c>
      <c r="H45" s="5">
        <v>0.43155976032797227</v>
      </c>
      <c r="I45" s="5">
        <v>0.43079761904761898</v>
      </c>
      <c r="J45" s="5">
        <v>0.44344126458530431</v>
      </c>
      <c r="K45" s="5">
        <v>0.4435537685272784</v>
      </c>
      <c r="M45" s="5">
        <v>0.40990089877010405</v>
      </c>
      <c r="N45" s="5">
        <v>0.43202302112898133</v>
      </c>
      <c r="O45" s="5">
        <v>0.44536549984232099</v>
      </c>
      <c r="P45" s="5">
        <v>0.45174913276568901</v>
      </c>
      <c r="Q45" s="5">
        <v>0.45742297382529168</v>
      </c>
      <c r="R45" s="1">
        <v>492</v>
      </c>
      <c r="S45" s="1">
        <v>506</v>
      </c>
      <c r="T45" s="7">
        <v>-2.0482182276884239E-2</v>
      </c>
      <c r="U45" s="7">
        <v>-4.6326080100912725E-4</v>
      </c>
      <c r="V45" s="7">
        <v>-1.4567880794701971E-2</v>
      </c>
      <c r="W45" s="7">
        <v>-8.307868180384724E-3</v>
      </c>
      <c r="X45" s="6">
        <v>-1.3869205298013252E-2</v>
      </c>
      <c r="Y45" s="1">
        <v>492</v>
      </c>
      <c r="Z45" s="1">
        <v>506</v>
      </c>
      <c r="AA45" s="5">
        <v>6.5014191106906333E-3</v>
      </c>
      <c r="AB45" s="5">
        <v>4.4022390413118893E-3</v>
      </c>
      <c r="AC45" s="5">
        <v>4.0272784610532958E-3</v>
      </c>
      <c r="AD45" s="5">
        <v>3.3526490066225164E-3</v>
      </c>
      <c r="AE45" s="5">
        <v>1.0894828129927469E-2</v>
      </c>
      <c r="AF45" s="5">
        <v>5.0849101229895931E-3</v>
      </c>
      <c r="AG45" s="5">
        <v>7.4603437401450645E-3</v>
      </c>
      <c r="AH45" s="5">
        <v>7.0774992116051719E-3</v>
      </c>
      <c r="AI45" s="5">
        <v>8.8037685272784605E-3</v>
      </c>
      <c r="AJ45" s="5">
        <v>1.0488252917060865E-2</v>
      </c>
      <c r="AK45" s="14">
        <f t="shared" si="3"/>
        <v>-0.28675055187637932</v>
      </c>
      <c r="AL45" s="14">
        <f t="shared" si="4"/>
        <v>-6.4856512141277817E-3</v>
      </c>
      <c r="AM45" s="14">
        <f t="shared" si="5"/>
        <v>-0.20395033112582758</v>
      </c>
      <c r="AN45" s="14">
        <f t="shared" si="6"/>
        <v>-0.11631015452538614</v>
      </c>
      <c r="AO45" s="14">
        <f t="shared" si="7"/>
        <v>-0.19416887417218553</v>
      </c>
      <c r="AP45" s="14" t="str">
        <f t="shared" si="8"/>
        <v>-</v>
      </c>
      <c r="AQ45" s="14" t="str">
        <f t="shared" si="9"/>
        <v>-</v>
      </c>
      <c r="AR45" s="14" t="str">
        <f t="shared" si="10"/>
        <v>-</v>
      </c>
      <c r="AS45" s="14" t="str">
        <f t="shared" si="11"/>
        <v>-</v>
      </c>
      <c r="AT45" s="14" t="str">
        <f t="shared" si="12"/>
        <v>-</v>
      </c>
      <c r="AU45" s="14">
        <f t="shared" si="13"/>
        <v>1.2663868758210168E-2</v>
      </c>
      <c r="AV45" s="14">
        <f t="shared" si="14"/>
        <v>0.93065165992907273</v>
      </c>
      <c r="AW45" s="14">
        <f t="shared" si="14"/>
        <v>3.6269796422335999E-2</v>
      </c>
      <c r="AX45" s="14">
        <f t="shared" si="14"/>
        <v>0.20135780455162541</v>
      </c>
      <c r="AY45" s="14">
        <f t="shared" si="14"/>
        <v>0.18737796410688567</v>
      </c>
    </row>
    <row r="46" spans="1:51" x14ac:dyDescent="0.2">
      <c r="A46" s="1">
        <v>507</v>
      </c>
      <c r="B46" s="1">
        <v>522</v>
      </c>
      <c r="D46">
        <v>1789.8576</v>
      </c>
      <c r="E46" s="1">
        <v>15</v>
      </c>
      <c r="F46" t="s">
        <v>225</v>
      </c>
      <c r="G46" s="5">
        <v>0.35888910963944076</v>
      </c>
      <c r="H46" s="5">
        <v>0.35988874172185437</v>
      </c>
      <c r="I46" s="5">
        <v>0.35678403237674761</v>
      </c>
      <c r="J46" s="5">
        <v>0.36063782192788818</v>
      </c>
      <c r="K46" s="5">
        <v>0.35909543782192788</v>
      </c>
      <c r="M46" s="5">
        <v>0.36329146431199411</v>
      </c>
      <c r="N46" s="5">
        <v>0.35921331861662986</v>
      </c>
      <c r="O46" s="5">
        <v>0.35940191317144959</v>
      </c>
      <c r="P46" s="5">
        <v>0.361467255334805</v>
      </c>
      <c r="Q46" s="5">
        <v>0.36176298749080205</v>
      </c>
      <c r="R46" s="1">
        <v>507</v>
      </c>
      <c r="S46" s="1">
        <v>522</v>
      </c>
      <c r="T46" s="7">
        <v>-4.4023546725533149E-3</v>
      </c>
      <c r="U46" s="7">
        <v>6.7542310522446594E-4</v>
      </c>
      <c r="V46" s="7">
        <v>-2.6178807947019847E-3</v>
      </c>
      <c r="W46" s="7">
        <v>-8.2943340691684687E-4</v>
      </c>
      <c r="X46" s="6">
        <v>-2.6675496688741847E-3</v>
      </c>
      <c r="Y46" s="1">
        <v>507</v>
      </c>
      <c r="Z46" s="1">
        <v>522</v>
      </c>
      <c r="AA46" s="5">
        <v>8.9087564385577633E-3</v>
      </c>
      <c r="AB46" s="5">
        <v>6.9920529801324495E-3</v>
      </c>
      <c r="AC46" s="5">
        <v>5.0682119205298004E-3</v>
      </c>
      <c r="AD46" s="5">
        <v>3.2659308314937452E-3</v>
      </c>
      <c r="AE46" s="5">
        <v>8.0649006622516561E-3</v>
      </c>
      <c r="AF46" s="5">
        <v>6.4770419426048572E-3</v>
      </c>
      <c r="AG46" s="5">
        <v>9.107873436350257E-3</v>
      </c>
      <c r="AH46" s="5">
        <v>6.1005150846210436E-3</v>
      </c>
      <c r="AI46" s="5">
        <v>1.0146651949963207E-2</v>
      </c>
      <c r="AJ46" s="5">
        <v>4.5814569536423832E-3</v>
      </c>
      <c r="AK46" s="14">
        <f t="shared" si="3"/>
        <v>-6.6035320088299723E-2</v>
      </c>
      <c r="AL46" s="14">
        <f t="shared" si="4"/>
        <v>1.0131346578366989E-2</v>
      </c>
      <c r="AM46" s="14">
        <f t="shared" si="5"/>
        <v>-3.9268211920529768E-2</v>
      </c>
      <c r="AN46" s="14">
        <f t="shared" si="6"/>
        <v>-1.2441501103752703E-2</v>
      </c>
      <c r="AO46" s="14">
        <f t="shared" si="7"/>
        <v>-4.0013245033112772E-2</v>
      </c>
      <c r="AP46" s="14" t="str">
        <f t="shared" si="8"/>
        <v>-</v>
      </c>
      <c r="AQ46" s="14" t="str">
        <f t="shared" si="9"/>
        <v>-</v>
      </c>
      <c r="AR46" s="14" t="str">
        <f t="shared" si="10"/>
        <v>-</v>
      </c>
      <c r="AS46" s="14" t="str">
        <f t="shared" si="11"/>
        <v>-</v>
      </c>
      <c r="AT46" s="14" t="str">
        <f t="shared" si="12"/>
        <v>-</v>
      </c>
      <c r="AU46" s="14">
        <f t="shared" si="13"/>
        <v>0.52684933292862746</v>
      </c>
      <c r="AV46" s="14">
        <f t="shared" si="14"/>
        <v>0.92375120652569698</v>
      </c>
      <c r="AW46" s="14">
        <f t="shared" si="14"/>
        <v>0.59811263474159027</v>
      </c>
      <c r="AX46" s="14">
        <f t="shared" si="14"/>
        <v>0.89929857663908008</v>
      </c>
      <c r="AY46" s="14">
        <f t="shared" si="14"/>
        <v>0.64453625560771532</v>
      </c>
    </row>
    <row r="47" spans="1:51" x14ac:dyDescent="0.2">
      <c r="A47" s="1">
        <v>514</v>
      </c>
      <c r="B47" s="1">
        <v>523</v>
      </c>
      <c r="D47">
        <v>1187.6126999999999</v>
      </c>
      <c r="E47" s="1">
        <v>9</v>
      </c>
      <c r="F47" t="s">
        <v>224</v>
      </c>
      <c r="G47" s="5">
        <v>0.41435454991415255</v>
      </c>
      <c r="H47" s="5">
        <v>0.42794309541329406</v>
      </c>
      <c r="I47" s="5">
        <v>0.42418481726759871</v>
      </c>
      <c r="J47" s="5">
        <v>0.43159173411822421</v>
      </c>
      <c r="K47" s="5">
        <v>0.44773117488349273</v>
      </c>
      <c r="M47" s="5">
        <v>0.4236394407652686</v>
      </c>
      <c r="N47" s="5">
        <v>0.42575643855776302</v>
      </c>
      <c r="O47" s="5">
        <v>0.42885773853323522</v>
      </c>
      <c r="P47" s="5">
        <v>0.43348148148148147</v>
      </c>
      <c r="Q47" s="5">
        <v>0.43572136374785375</v>
      </c>
      <c r="R47" s="1">
        <v>514</v>
      </c>
      <c r="S47" s="1">
        <v>523</v>
      </c>
      <c r="T47" s="7">
        <v>-9.2848908511160479E-3</v>
      </c>
      <c r="U47" s="7">
        <v>2.1866568555310288E-3</v>
      </c>
      <c r="V47" s="7">
        <v>-4.6729212656364972E-3</v>
      </c>
      <c r="W47" s="7">
        <v>-1.8897473632572977E-3</v>
      </c>
      <c r="X47" s="6">
        <v>1.2009811135638952E-2</v>
      </c>
      <c r="Y47" s="1">
        <v>514</v>
      </c>
      <c r="Z47" s="1">
        <v>523</v>
      </c>
      <c r="AA47" s="5">
        <v>1.1531518273240128E-2</v>
      </c>
      <c r="AB47" s="5">
        <v>6.6994113318616629E-3</v>
      </c>
      <c r="AC47" s="5">
        <v>8.6991660534706892E-3</v>
      </c>
      <c r="AD47" s="5">
        <v>4.9400294334069157E-3</v>
      </c>
      <c r="AE47" s="5">
        <v>9.1038753985773838E-3</v>
      </c>
      <c r="AF47" s="5">
        <v>8.6166298749080199E-3</v>
      </c>
      <c r="AG47" s="5">
        <v>8.2829286239882258E-3</v>
      </c>
      <c r="AH47" s="5">
        <v>9.997547216090261E-3</v>
      </c>
      <c r="AI47" s="5">
        <v>9.9357370615648765E-3</v>
      </c>
      <c r="AJ47" s="5">
        <v>3.0960264900662254E-3</v>
      </c>
      <c r="AK47" s="14">
        <f t="shared" si="3"/>
        <v>-8.3564017660044426E-2</v>
      </c>
      <c r="AL47" s="14">
        <f t="shared" si="4"/>
        <v>1.967991169977926E-2</v>
      </c>
      <c r="AM47" s="14">
        <f t="shared" si="5"/>
        <v>-4.2056291390728473E-2</v>
      </c>
      <c r="AN47" s="14">
        <f t="shared" si="6"/>
        <v>-1.7007726269315678E-2</v>
      </c>
      <c r="AO47" s="14">
        <f t="shared" si="7"/>
        <v>0.10808830022075057</v>
      </c>
      <c r="AP47" s="14" t="str">
        <f t="shared" si="8"/>
        <v>-</v>
      </c>
      <c r="AQ47" s="14" t="str">
        <f t="shared" si="9"/>
        <v>-</v>
      </c>
      <c r="AR47" s="14" t="str">
        <f t="shared" si="10"/>
        <v>-</v>
      </c>
      <c r="AS47" s="14" t="str">
        <f t="shared" si="11"/>
        <v>-</v>
      </c>
      <c r="AT47" s="14" t="str">
        <f t="shared" si="12"/>
        <v>-</v>
      </c>
      <c r="AU47" s="14">
        <f t="shared" si="13"/>
        <v>0.32649272437790011</v>
      </c>
      <c r="AV47" s="14">
        <f t="shared" si="14"/>
        <v>0.74015571455369911</v>
      </c>
      <c r="AW47" s="14">
        <f t="shared" si="14"/>
        <v>0.57437328221065287</v>
      </c>
      <c r="AX47" s="14">
        <f t="shared" si="14"/>
        <v>0.78268470622614461</v>
      </c>
      <c r="AY47" s="14">
        <f t="shared" si="14"/>
        <v>9.6537369546745924E-2</v>
      </c>
    </row>
    <row r="48" spans="1:51" x14ac:dyDescent="0.2">
      <c r="A48" s="1">
        <v>523</v>
      </c>
      <c r="B48" s="1">
        <v>531</v>
      </c>
      <c r="D48">
        <v>1144.5957000000001</v>
      </c>
      <c r="E48" s="1">
        <v>8</v>
      </c>
      <c r="F48" t="s">
        <v>223</v>
      </c>
      <c r="G48" s="5">
        <v>0.17885582229580571</v>
      </c>
      <c r="H48" s="5">
        <v>0.28350027593818983</v>
      </c>
      <c r="I48" s="5">
        <v>0.32682767660044149</v>
      </c>
      <c r="J48" s="5">
        <v>0.37563065673289181</v>
      </c>
      <c r="K48" s="5">
        <v>0.40682684878587194</v>
      </c>
      <c r="M48" s="5">
        <v>0.18423137417218544</v>
      </c>
      <c r="N48" s="5">
        <v>0.28444177704194262</v>
      </c>
      <c r="O48" s="5">
        <v>0.33152869757174391</v>
      </c>
      <c r="P48" s="5">
        <v>0.3754486754966887</v>
      </c>
      <c r="Q48" s="5">
        <v>0.40781594922737302</v>
      </c>
      <c r="R48" s="1">
        <v>523</v>
      </c>
      <c r="S48" s="1">
        <v>531</v>
      </c>
      <c r="T48" s="7">
        <v>-5.3755518763797137E-3</v>
      </c>
      <c r="U48" s="7">
        <v>-9.4150110375281252E-4</v>
      </c>
      <c r="V48" s="7">
        <v>-4.7010209713023998E-3</v>
      </c>
      <c r="W48" s="7">
        <v>1.8198123620310019E-4</v>
      </c>
      <c r="X48" s="6">
        <v>-9.8910044150107043E-4</v>
      </c>
      <c r="Y48" s="1">
        <v>523</v>
      </c>
      <c r="Z48" s="1">
        <v>531</v>
      </c>
      <c r="AA48" s="5">
        <v>3.9187362030905079E-3</v>
      </c>
      <c r="AB48" s="5">
        <v>7.7633830022075054E-3</v>
      </c>
      <c r="AC48" s="5">
        <v>8.655905077262693E-3</v>
      </c>
      <c r="AD48" s="5">
        <v>3.4292218543046354E-3</v>
      </c>
      <c r="AE48" s="5">
        <v>9.3540286975717438E-3</v>
      </c>
      <c r="AF48" s="5">
        <v>7.9439845474613673E-3</v>
      </c>
      <c r="AG48" s="5">
        <v>8.4337748344370869E-3</v>
      </c>
      <c r="AH48" s="5">
        <v>9.1379690949227373E-3</v>
      </c>
      <c r="AI48" s="5">
        <v>9.7655905077262684E-3</v>
      </c>
      <c r="AJ48" s="5">
        <v>6.5841611479028695E-3</v>
      </c>
      <c r="AK48" s="14">
        <f t="shared" si="3"/>
        <v>-4.300441501103771E-2</v>
      </c>
      <c r="AL48" s="14">
        <f t="shared" si="4"/>
        <v>-7.5320088300225001E-3</v>
      </c>
      <c r="AM48" s="14">
        <f t="shared" si="5"/>
        <v>-3.7608167770419199E-2</v>
      </c>
      <c r="AN48" s="14">
        <f t="shared" si="6"/>
        <v>1.4558498896248015E-3</v>
      </c>
      <c r="AO48" s="14">
        <f t="shared" si="7"/>
        <v>-7.9128035320085634E-3</v>
      </c>
      <c r="AP48" s="14" t="str">
        <f t="shared" si="8"/>
        <v>-</v>
      </c>
      <c r="AQ48" s="14" t="str">
        <f t="shared" si="9"/>
        <v>-</v>
      </c>
      <c r="AR48" s="14" t="str">
        <f t="shared" si="10"/>
        <v>-</v>
      </c>
      <c r="AS48" s="14" t="str">
        <f t="shared" si="11"/>
        <v>-</v>
      </c>
      <c r="AT48" s="14" t="str">
        <f t="shared" si="12"/>
        <v>-</v>
      </c>
      <c r="AU48" s="14">
        <f t="shared" si="14"/>
        <v>0.35251291868361029</v>
      </c>
      <c r="AV48" s="14">
        <f t="shared" si="14"/>
        <v>0.89375170579388818</v>
      </c>
      <c r="AW48" s="14">
        <f t="shared" si="14"/>
        <v>0.5529452263411182</v>
      </c>
      <c r="AX48" s="14">
        <f t="shared" si="14"/>
        <v>0.97716418540310013</v>
      </c>
      <c r="AY48" s="14">
        <f t="shared" si="14"/>
        <v>0.88819666058242708</v>
      </c>
    </row>
    <row r="49" spans="1:51" x14ac:dyDescent="0.2">
      <c r="A49" s="1">
        <v>532</v>
      </c>
      <c r="B49" s="1">
        <v>551</v>
      </c>
      <c r="D49">
        <v>2320.2031000000002</v>
      </c>
      <c r="E49" s="1">
        <v>18</v>
      </c>
      <c r="F49" t="s">
        <v>222</v>
      </c>
      <c r="G49" s="5">
        <v>9.0759381898454755E-2</v>
      </c>
      <c r="H49" s="5">
        <v>0.14929310767721363</v>
      </c>
      <c r="I49" s="5">
        <v>0.18642948246259505</v>
      </c>
      <c r="J49" s="5">
        <v>0.26383345597252883</v>
      </c>
      <c r="K49" s="5">
        <v>0.38764722835418197</v>
      </c>
      <c r="M49" s="5">
        <v>0.1143335786117243</v>
      </c>
      <c r="N49" s="5">
        <v>0.16735350748099093</v>
      </c>
      <c r="O49" s="5">
        <v>0.19441899681138089</v>
      </c>
      <c r="P49" s="5">
        <v>0.2733831861662987</v>
      </c>
      <c r="Q49" s="5">
        <v>0.40163134657836641</v>
      </c>
      <c r="R49" s="1">
        <v>532</v>
      </c>
      <c r="S49" s="1">
        <v>551</v>
      </c>
      <c r="T49" s="7">
        <v>-2.3574196713269553E-2</v>
      </c>
      <c r="U49" s="7">
        <v>-1.8060399803777303E-2</v>
      </c>
      <c r="V49" s="7">
        <v>-7.9895143487858714E-3</v>
      </c>
      <c r="W49" s="7">
        <v>-9.5497301937698884E-3</v>
      </c>
      <c r="X49" s="6">
        <v>-1.3984118224184452E-2</v>
      </c>
      <c r="Y49" s="1">
        <v>532</v>
      </c>
      <c r="Z49" s="1">
        <v>551</v>
      </c>
      <c r="AA49" s="5">
        <v>1.2653482953151827E-2</v>
      </c>
      <c r="AB49" s="5">
        <v>1.735412067696836E-2</v>
      </c>
      <c r="AC49" s="5">
        <v>1.0083455972528821E-2</v>
      </c>
      <c r="AD49" s="5">
        <v>6.256131959774344E-3</v>
      </c>
      <c r="AE49" s="5">
        <v>1.1477066470443954E-2</v>
      </c>
      <c r="AF49" s="5">
        <v>8.6248467010056427E-3</v>
      </c>
      <c r="AG49" s="5">
        <v>1.0976759872455236E-2</v>
      </c>
      <c r="AH49" s="5">
        <v>7.435430463576159E-3</v>
      </c>
      <c r="AI49" s="5">
        <v>5.367120431689968E-3</v>
      </c>
      <c r="AJ49" s="5">
        <v>1.2956585724797647E-2</v>
      </c>
      <c r="AK49" s="14">
        <f t="shared" si="3"/>
        <v>-0.42433554083885194</v>
      </c>
      <c r="AL49" s="14">
        <f t="shared" si="4"/>
        <v>-0.32508719646799145</v>
      </c>
      <c r="AM49" s="14">
        <f t="shared" si="5"/>
        <v>-0.14381125827814567</v>
      </c>
      <c r="AN49" s="14">
        <f t="shared" si="6"/>
        <v>-0.171895143487858</v>
      </c>
      <c r="AO49" s="14">
        <f t="shared" si="7"/>
        <v>-0.25171412803532012</v>
      </c>
      <c r="AP49" s="14" t="str">
        <f t="shared" si="8"/>
        <v>-</v>
      </c>
      <c r="AQ49" s="14" t="str">
        <f t="shared" si="9"/>
        <v>-</v>
      </c>
      <c r="AR49" s="14" t="str">
        <f t="shared" si="10"/>
        <v>-</v>
      </c>
      <c r="AS49" s="14" t="str">
        <f t="shared" si="11"/>
        <v>-</v>
      </c>
      <c r="AT49" s="14" t="str">
        <f t="shared" si="12"/>
        <v>-</v>
      </c>
      <c r="AU49" s="14">
        <f t="shared" si="14"/>
        <v>5.6014805141975481E-2</v>
      </c>
      <c r="AV49" s="14">
        <f t="shared" si="14"/>
        <v>0.20233306507160084</v>
      </c>
      <c r="AW49" s="14">
        <f t="shared" si="14"/>
        <v>0.33132659090866368</v>
      </c>
      <c r="AX49" s="14">
        <f t="shared" si="14"/>
        <v>0.1152380128090672</v>
      </c>
      <c r="AY49" s="14">
        <f t="shared" si="14"/>
        <v>0.23427948490068065</v>
      </c>
    </row>
    <row r="50" spans="1:51" x14ac:dyDescent="0.2">
      <c r="A50" s="1">
        <v>552</v>
      </c>
      <c r="B50" s="1">
        <v>560</v>
      </c>
      <c r="D50">
        <v>1188.5367000000001</v>
      </c>
      <c r="E50" s="1">
        <v>8</v>
      </c>
      <c r="F50" t="s">
        <v>221</v>
      </c>
      <c r="G50" s="5">
        <v>2.5525110375275939E-2</v>
      </c>
      <c r="H50" s="5">
        <v>5.8879966887417215E-2</v>
      </c>
      <c r="I50" s="5">
        <v>0.12014693708609271</v>
      </c>
      <c r="J50" s="5">
        <v>0.19105477373068433</v>
      </c>
      <c r="K50" s="5">
        <v>0.20551559050772625</v>
      </c>
      <c r="M50" s="5">
        <v>2.7632450331125828E-2</v>
      </c>
      <c r="N50" s="5">
        <v>5.9742825607064017E-2</v>
      </c>
      <c r="O50" s="5">
        <v>0.12175013796909492</v>
      </c>
      <c r="P50" s="5">
        <v>0.20164417770419424</v>
      </c>
      <c r="Q50" s="5">
        <v>0.20614528145695363</v>
      </c>
      <c r="R50" s="1">
        <v>552</v>
      </c>
      <c r="S50" s="1">
        <v>560</v>
      </c>
      <c r="T50" s="7">
        <v>-2.1073399558498907E-3</v>
      </c>
      <c r="U50" s="7">
        <v>-8.6285871964680426E-4</v>
      </c>
      <c r="V50" s="7">
        <v>-1.6032008830022177E-3</v>
      </c>
      <c r="W50" s="7">
        <v>-1.0589403973509924E-2</v>
      </c>
      <c r="X50" s="6">
        <v>-6.2969094922737479E-4</v>
      </c>
      <c r="Y50" s="1">
        <v>552</v>
      </c>
      <c r="Z50" s="1">
        <v>560</v>
      </c>
      <c r="AA50" s="5">
        <v>5.250551876379691E-3</v>
      </c>
      <c r="AB50" s="5">
        <v>7.2208885209713025E-3</v>
      </c>
      <c r="AC50" s="5">
        <v>5.6717715231788075E-3</v>
      </c>
      <c r="AD50" s="5">
        <v>4.3908664459161141E-3</v>
      </c>
      <c r="AE50" s="5">
        <v>6.4719922737306841E-3</v>
      </c>
      <c r="AF50" s="5">
        <v>3.9386037527593815E-3</v>
      </c>
      <c r="AG50" s="5">
        <v>6.9555739514348784E-3</v>
      </c>
      <c r="AH50" s="5">
        <v>6.6516280353200877E-3</v>
      </c>
      <c r="AI50" s="5">
        <v>8.1477649006622514E-3</v>
      </c>
      <c r="AJ50" s="5">
        <v>4.9951710816777042E-3</v>
      </c>
      <c r="AK50" s="14">
        <f t="shared" si="3"/>
        <v>-1.6858719646799126E-2</v>
      </c>
      <c r="AL50" s="14">
        <f t="shared" si="4"/>
        <v>-6.9028697571744341E-3</v>
      </c>
      <c r="AM50" s="14">
        <f t="shared" si="5"/>
        <v>-1.2825607064017742E-2</v>
      </c>
      <c r="AN50" s="14">
        <f t="shared" si="6"/>
        <v>-8.4715231788079395E-2</v>
      </c>
      <c r="AO50" s="14">
        <f t="shared" si="7"/>
        <v>-5.0375275938189983E-3</v>
      </c>
      <c r="AP50" s="14" t="str">
        <f t="shared" si="8"/>
        <v>-</v>
      </c>
      <c r="AQ50" s="14" t="str">
        <f t="shared" si="9"/>
        <v>-</v>
      </c>
      <c r="AR50" s="14" t="str">
        <f t="shared" si="10"/>
        <v>-</v>
      </c>
      <c r="AS50" s="14" t="str">
        <f t="shared" si="11"/>
        <v>-</v>
      </c>
      <c r="AT50" s="14" t="str">
        <f t="shared" si="12"/>
        <v>-</v>
      </c>
      <c r="AU50" s="14">
        <f t="shared" si="14"/>
        <v>0.60778129082531096</v>
      </c>
      <c r="AV50" s="14">
        <f t="shared" si="14"/>
        <v>0.88871688038933638</v>
      </c>
      <c r="AW50" s="14">
        <f t="shared" si="14"/>
        <v>0.76663329638050814</v>
      </c>
      <c r="AX50" s="14">
        <f t="shared" si="14"/>
        <v>0.11857659910192238</v>
      </c>
      <c r="AY50" s="14">
        <f t="shared" si="14"/>
        <v>0.90031483466934614</v>
      </c>
    </row>
    <row r="51" spans="1:51" x14ac:dyDescent="0.2">
      <c r="A51" s="1">
        <v>552</v>
      </c>
      <c r="B51" s="1">
        <v>570</v>
      </c>
      <c r="D51">
        <v>2318.2842000000001</v>
      </c>
      <c r="E51" s="1">
        <v>16</v>
      </c>
      <c r="F51" t="s">
        <v>220</v>
      </c>
      <c r="G51" s="5">
        <v>2.0699503311258277E-2</v>
      </c>
      <c r="H51" s="5">
        <v>3.7442259933774834E-2</v>
      </c>
      <c r="I51" s="5">
        <v>7.5491721854304625E-2</v>
      </c>
      <c r="J51" s="5">
        <v>0.11070253863134658</v>
      </c>
      <c r="K51" s="5">
        <v>0.14975496688741721</v>
      </c>
      <c r="M51" s="5">
        <v>2.2146109271523176E-2</v>
      </c>
      <c r="N51" s="5">
        <v>4.0741169977924943E-2</v>
      </c>
      <c r="O51" s="5">
        <v>7.3624241169977914E-2</v>
      </c>
      <c r="P51" s="5">
        <v>0.11347247516556291</v>
      </c>
      <c r="Q51" s="5">
        <v>0.15349537803532007</v>
      </c>
      <c r="R51" s="1">
        <v>552</v>
      </c>
      <c r="S51" s="1">
        <v>570</v>
      </c>
      <c r="T51" s="7">
        <v>-1.4466059602648998E-3</v>
      </c>
      <c r="U51" s="7">
        <v>-3.2989100441501106E-3</v>
      </c>
      <c r="V51" s="7">
        <v>1.8674806843267154E-3</v>
      </c>
      <c r="W51" s="7">
        <v>-2.7699365342163428E-3</v>
      </c>
      <c r="X51" s="6">
        <v>-3.7404111479028748E-3</v>
      </c>
      <c r="Y51" s="1">
        <v>552</v>
      </c>
      <c r="Z51" s="1">
        <v>570</v>
      </c>
      <c r="AA51" s="5">
        <v>4.7949089403973508E-3</v>
      </c>
      <c r="AB51" s="5">
        <v>4.0462886313465778E-3</v>
      </c>
      <c r="AC51" s="5">
        <v>4.3033940397350992E-3</v>
      </c>
      <c r="AD51" s="5">
        <v>1.9037665562913907E-3</v>
      </c>
      <c r="AE51" s="5">
        <v>2.7091611479028699E-3</v>
      </c>
      <c r="AF51" s="5">
        <v>2.7859409492273727E-3</v>
      </c>
      <c r="AG51" s="5">
        <v>3.7643487858719646E-3</v>
      </c>
      <c r="AH51" s="5">
        <v>3.9829608167770416E-3</v>
      </c>
      <c r="AI51" s="5">
        <v>1.7463438189845475E-3</v>
      </c>
      <c r="AJ51" s="5">
        <v>2.1316225165562913E-3</v>
      </c>
      <c r="AK51" s="14">
        <f t="shared" si="3"/>
        <v>-2.3145695364238397E-2</v>
      </c>
      <c r="AL51" s="14">
        <f t="shared" si="4"/>
        <v>-5.278256070640177E-2</v>
      </c>
      <c r="AM51" s="14">
        <f t="shared" si="5"/>
        <v>2.9879690949227447E-2</v>
      </c>
      <c r="AN51" s="14">
        <f t="shared" si="6"/>
        <v>-4.4318984547461485E-2</v>
      </c>
      <c r="AO51" s="14">
        <f t="shared" si="7"/>
        <v>-5.9846578366445996E-2</v>
      </c>
      <c r="AP51" s="14" t="str">
        <f t="shared" si="8"/>
        <v>-</v>
      </c>
      <c r="AQ51" s="14" t="str">
        <f t="shared" si="9"/>
        <v>-</v>
      </c>
      <c r="AR51" s="14" t="str">
        <f t="shared" si="10"/>
        <v>-</v>
      </c>
      <c r="AS51" s="14" t="str">
        <f t="shared" si="11"/>
        <v>-</v>
      </c>
      <c r="AT51" s="14" t="str">
        <f t="shared" si="12"/>
        <v>-</v>
      </c>
      <c r="AU51" s="14">
        <f t="shared" si="14"/>
        <v>0.6748114845505</v>
      </c>
      <c r="AV51" s="14">
        <f t="shared" si="14"/>
        <v>0.35959403519182775</v>
      </c>
      <c r="AW51" s="14">
        <f t="shared" si="14"/>
        <v>0.61057157220615554</v>
      </c>
      <c r="AX51" s="14">
        <f t="shared" si="14"/>
        <v>0.13685880727219391</v>
      </c>
      <c r="AY51" s="14">
        <f t="shared" si="14"/>
        <v>0.13337969651408457</v>
      </c>
    </row>
    <row r="52" spans="1:51" x14ac:dyDescent="0.2">
      <c r="A52" s="1">
        <v>562</v>
      </c>
      <c r="B52" s="1">
        <v>570</v>
      </c>
      <c r="D52">
        <v>1035.6812</v>
      </c>
      <c r="E52" s="1">
        <v>6</v>
      </c>
      <c r="F52" t="s">
        <v>219</v>
      </c>
      <c r="G52" s="5">
        <v>1.1542862398822663E-2</v>
      </c>
      <c r="H52" s="5">
        <v>1.9720198675496688E-2</v>
      </c>
      <c r="I52" s="5">
        <v>1.9909676232523914E-2</v>
      </c>
      <c r="J52" s="5">
        <v>2.621596762325239E-2</v>
      </c>
      <c r="K52" s="5">
        <v>7.4858719646799118E-2</v>
      </c>
      <c r="M52" s="5">
        <v>1.4070824135393671E-2</v>
      </c>
      <c r="N52" s="5">
        <v>1.5687086092715234E-2</v>
      </c>
      <c r="O52" s="5">
        <v>1.6077078734363502E-2</v>
      </c>
      <c r="P52" s="5">
        <v>2.1645143487858717E-2</v>
      </c>
      <c r="Q52" s="5">
        <v>8.2817512877115515E-2</v>
      </c>
      <c r="R52" s="1">
        <v>562</v>
      </c>
      <c r="S52" s="1">
        <v>570</v>
      </c>
      <c r="T52" s="7">
        <v>-2.5279617365710086E-3</v>
      </c>
      <c r="U52" s="7">
        <v>4.0331125827814569E-3</v>
      </c>
      <c r="V52" s="7">
        <v>3.8325974981604127E-3</v>
      </c>
      <c r="W52" s="7">
        <v>4.5708241353936705E-3</v>
      </c>
      <c r="X52" s="6">
        <v>-7.9587932303164036E-3</v>
      </c>
      <c r="Y52" s="1">
        <v>562</v>
      </c>
      <c r="Z52" s="1">
        <v>570</v>
      </c>
      <c r="AA52" s="5">
        <v>6.1994113318616635E-4</v>
      </c>
      <c r="AB52" s="5">
        <v>1.0721118469462838E-2</v>
      </c>
      <c r="AC52" s="5">
        <v>1.5515084621044886E-3</v>
      </c>
      <c r="AD52" s="5">
        <v>7.751655629139073E-3</v>
      </c>
      <c r="AE52" s="5">
        <v>5.8754598969830759E-3</v>
      </c>
      <c r="AF52" s="5">
        <v>3.4687270051508463E-3</v>
      </c>
      <c r="AG52" s="5">
        <v>5.3795069904341427E-3</v>
      </c>
      <c r="AH52" s="5">
        <v>5.7005150846210452E-3</v>
      </c>
      <c r="AI52" s="5">
        <v>3.7141280353200881E-3</v>
      </c>
      <c r="AJ52" s="5">
        <v>3.0018395879323032E-3</v>
      </c>
      <c r="AK52" s="14">
        <f t="shared" si="3"/>
        <v>-1.5167770419426052E-2</v>
      </c>
      <c r="AL52" s="14">
        <f t="shared" si="4"/>
        <v>2.4198675496688742E-2</v>
      </c>
      <c r="AM52" s="14">
        <f t="shared" si="5"/>
        <v>2.2995584988962477E-2</v>
      </c>
      <c r="AN52" s="14">
        <f t="shared" si="6"/>
        <v>2.7424944812362025E-2</v>
      </c>
      <c r="AO52" s="14">
        <f t="shared" si="7"/>
        <v>-4.7752759381898421E-2</v>
      </c>
      <c r="AP52" s="14" t="str">
        <f t="shared" si="8"/>
        <v>-</v>
      </c>
      <c r="AQ52" s="14" t="str">
        <f t="shared" si="9"/>
        <v>-</v>
      </c>
      <c r="AR52" s="14" t="str">
        <f t="shared" si="10"/>
        <v>-</v>
      </c>
      <c r="AS52" s="14" t="str">
        <f t="shared" si="11"/>
        <v>-</v>
      </c>
      <c r="AT52" s="14" t="str">
        <f t="shared" si="12"/>
        <v>-</v>
      </c>
      <c r="AU52" s="14">
        <f t="shared" si="14"/>
        <v>0.28188155820208383</v>
      </c>
      <c r="AV52" s="14">
        <f t="shared" si="14"/>
        <v>0.59156567923338044</v>
      </c>
      <c r="AW52" s="14">
        <f t="shared" si="14"/>
        <v>0.32404509040898655</v>
      </c>
      <c r="AX52" s="14">
        <f t="shared" si="14"/>
        <v>0.40914711922490388</v>
      </c>
      <c r="AY52" s="14">
        <f t="shared" si="14"/>
        <v>0.10491232805131789</v>
      </c>
    </row>
    <row r="53" spans="1:51" x14ac:dyDescent="0.2">
      <c r="A53" s="1">
        <v>571</v>
      </c>
      <c r="B53" s="1">
        <v>583</v>
      </c>
      <c r="D53">
        <v>1549.7428</v>
      </c>
      <c r="E53" s="1">
        <v>12</v>
      </c>
      <c r="F53" t="s">
        <v>218</v>
      </c>
      <c r="G53" s="5">
        <v>3.559575055187638E-2</v>
      </c>
      <c r="H53" s="5">
        <v>4.9374264164827077E-2</v>
      </c>
      <c r="I53" s="5">
        <v>6.7488502575423104E-2</v>
      </c>
      <c r="J53" s="5">
        <v>0.10819518027961737</v>
      </c>
      <c r="K53" s="5">
        <v>0.19008692052980133</v>
      </c>
      <c r="M53" s="5">
        <v>3.8927980132450329E-2</v>
      </c>
      <c r="N53" s="5">
        <v>5.1010301692420892E-2</v>
      </c>
      <c r="O53" s="5">
        <v>6.2490618101545242E-2</v>
      </c>
      <c r="P53" s="5">
        <v>0.11485237306843267</v>
      </c>
      <c r="Q53" s="5">
        <v>0.19721081677704194</v>
      </c>
      <c r="R53" s="1">
        <v>571</v>
      </c>
      <c r="S53" s="1">
        <v>583</v>
      </c>
      <c r="T53" s="7">
        <v>-3.3322295805739547E-3</v>
      </c>
      <c r="U53" s="7">
        <v>-1.6360375275938188E-3</v>
      </c>
      <c r="V53" s="7">
        <v>4.9978844738778581E-3</v>
      </c>
      <c r="W53" s="7">
        <v>-6.6571927888152979E-3</v>
      </c>
      <c r="X53" s="6">
        <v>-7.1238962472406119E-3</v>
      </c>
      <c r="Y53" s="1">
        <v>571</v>
      </c>
      <c r="Z53" s="1">
        <v>583</v>
      </c>
      <c r="AA53" s="5">
        <v>6.2678440029433399E-3</v>
      </c>
      <c r="AB53" s="5">
        <v>1.2485375275938191E-2</v>
      </c>
      <c r="AC53" s="5">
        <v>5.0733995584988957E-3</v>
      </c>
      <c r="AD53" s="5">
        <v>3.2369389256806476E-3</v>
      </c>
      <c r="AE53" s="5">
        <v>3.1508462104488594E-3</v>
      </c>
      <c r="AF53" s="5">
        <v>6.4305555555555557E-3</v>
      </c>
      <c r="AG53" s="5">
        <v>7.4657836644591606E-3</v>
      </c>
      <c r="AH53" s="5">
        <v>6.9827998528329653E-3</v>
      </c>
      <c r="AI53" s="5">
        <v>2.303072111846946E-3</v>
      </c>
      <c r="AJ53" s="5">
        <v>2.8054635761589407E-3</v>
      </c>
      <c r="AK53" s="14">
        <f t="shared" si="3"/>
        <v>-3.9986754966887458E-2</v>
      </c>
      <c r="AL53" s="14">
        <f t="shared" si="4"/>
        <v>-1.9632450331125824E-2</v>
      </c>
      <c r="AM53" s="14">
        <f t="shared" si="5"/>
        <v>5.9974613686534298E-2</v>
      </c>
      <c r="AN53" s="14">
        <f t="shared" si="6"/>
        <v>-7.9886313465783579E-2</v>
      </c>
      <c r="AO53" s="14">
        <f t="shared" si="7"/>
        <v>-8.5486754966887346E-2</v>
      </c>
      <c r="AP53" s="14" t="str">
        <f t="shared" si="8"/>
        <v>-</v>
      </c>
      <c r="AQ53" s="14" t="str">
        <f t="shared" si="9"/>
        <v>-</v>
      </c>
      <c r="AR53" s="14" t="str">
        <f t="shared" si="10"/>
        <v>-</v>
      </c>
      <c r="AS53" s="14" t="str">
        <f t="shared" si="11"/>
        <v>-</v>
      </c>
      <c r="AT53" s="14" t="str">
        <f t="shared" si="12"/>
        <v>-</v>
      </c>
      <c r="AU53" s="14">
        <f t="shared" si="14"/>
        <v>0.55539072400048439</v>
      </c>
      <c r="AV53" s="14">
        <f t="shared" si="14"/>
        <v>0.85504888250660926</v>
      </c>
      <c r="AW53" s="14">
        <f t="shared" si="14"/>
        <v>0.37264354599968702</v>
      </c>
      <c r="AX53" s="14">
        <f t="shared" si="14"/>
        <v>4.4007611935656714E-2</v>
      </c>
      <c r="AY53" s="14">
        <f t="shared" si="14"/>
        <v>4.3039255550661584E-2</v>
      </c>
    </row>
    <row r="54" spans="1:51" x14ac:dyDescent="0.2">
      <c r="A54" s="1">
        <v>584</v>
      </c>
      <c r="B54" s="1">
        <v>598</v>
      </c>
      <c r="D54">
        <v>1786.9196999999999</v>
      </c>
      <c r="E54" s="1">
        <v>11</v>
      </c>
      <c r="F54" t="s">
        <v>217</v>
      </c>
      <c r="G54" s="5">
        <v>3.0412502508528998E-2</v>
      </c>
      <c r="H54" s="5">
        <v>7.7209311659642788E-2</v>
      </c>
      <c r="I54" s="5">
        <v>0.13073469797310858</v>
      </c>
      <c r="J54" s="5">
        <v>0.21330192655027094</v>
      </c>
      <c r="K54" s="5">
        <v>0.31082891832229581</v>
      </c>
      <c r="M54" s="5">
        <v>4.4081175998394541E-2</v>
      </c>
      <c r="N54" s="5">
        <v>8.2742825607064016E-2</v>
      </c>
      <c r="O54" s="5">
        <v>0.12428256070640176</v>
      </c>
      <c r="P54" s="5">
        <v>0.21663435681316473</v>
      </c>
      <c r="Q54" s="5">
        <v>0.31687015853903272</v>
      </c>
      <c r="R54" s="1">
        <v>584</v>
      </c>
      <c r="S54" s="1">
        <v>598</v>
      </c>
      <c r="T54" s="7">
        <v>-1.3668673489865545E-2</v>
      </c>
      <c r="U54" s="7">
        <v>-5.5335139474212269E-3</v>
      </c>
      <c r="V54" s="7">
        <v>6.4521372667068113E-3</v>
      </c>
      <c r="W54" s="7">
        <v>-3.3324302628938048E-3</v>
      </c>
      <c r="X54" s="6">
        <v>-6.0412402167369181E-3</v>
      </c>
      <c r="Y54" s="1">
        <v>584</v>
      </c>
      <c r="Z54" s="1">
        <v>598</v>
      </c>
      <c r="AA54" s="5">
        <v>7.0273931366646595E-3</v>
      </c>
      <c r="AB54" s="5">
        <v>5.7421232189444104E-3</v>
      </c>
      <c r="AC54" s="5">
        <v>2.1999799317680107E-3</v>
      </c>
      <c r="AD54" s="5">
        <v>3.179811358619306E-3</v>
      </c>
      <c r="AE54" s="5">
        <v>2.5080272927955048E-3</v>
      </c>
      <c r="AF54" s="5">
        <v>4.6727874774232384E-3</v>
      </c>
      <c r="AG54" s="5">
        <v>8.3215934176199078E-3</v>
      </c>
      <c r="AH54" s="5">
        <v>8.9186233192855707E-3</v>
      </c>
      <c r="AI54" s="5">
        <v>1.8897250652217539E-3</v>
      </c>
      <c r="AJ54" s="5">
        <v>2.5333132651013447E-3</v>
      </c>
      <c r="AK54" s="14">
        <f t="shared" si="3"/>
        <v>-0.15035540838852099</v>
      </c>
      <c r="AL54" s="14">
        <f t="shared" si="4"/>
        <v>-6.0868653421633494E-2</v>
      </c>
      <c r="AM54" s="14">
        <f t="shared" si="5"/>
        <v>7.0973509933774923E-2</v>
      </c>
      <c r="AN54" s="14">
        <f t="shared" si="6"/>
        <v>-3.6656732891831856E-2</v>
      </c>
      <c r="AO54" s="14">
        <f t="shared" si="7"/>
        <v>-6.6453642384106101E-2</v>
      </c>
      <c r="AP54" s="14" t="str">
        <f t="shared" si="8"/>
        <v>-</v>
      </c>
      <c r="AQ54" s="14" t="str">
        <f t="shared" si="9"/>
        <v>-</v>
      </c>
      <c r="AR54" s="14" t="str">
        <f t="shared" si="10"/>
        <v>-</v>
      </c>
      <c r="AS54" s="14" t="str">
        <f t="shared" si="11"/>
        <v>-</v>
      </c>
      <c r="AT54" s="14" t="str">
        <f t="shared" si="12"/>
        <v>-</v>
      </c>
      <c r="AU54" s="14">
        <f t="shared" si="14"/>
        <v>4.8545754584235004E-2</v>
      </c>
      <c r="AV54" s="14">
        <f t="shared" si="14"/>
        <v>0.39682643089461012</v>
      </c>
      <c r="AW54" s="14">
        <f t="shared" si="14"/>
        <v>0.29063959614026186</v>
      </c>
      <c r="AX54" s="14">
        <f t="shared" si="14"/>
        <v>0.19367751548032397</v>
      </c>
      <c r="AY54" s="14">
        <f t="shared" si="14"/>
        <v>4.2588766708689961E-2</v>
      </c>
    </row>
    <row r="55" spans="1:51" x14ac:dyDescent="0.2">
      <c r="A55" s="1">
        <v>602</v>
      </c>
      <c r="B55" s="1">
        <v>614</v>
      </c>
      <c r="D55">
        <v>1526.6766</v>
      </c>
      <c r="E55" s="1">
        <v>10</v>
      </c>
      <c r="F55" t="s">
        <v>216</v>
      </c>
      <c r="G55" s="5">
        <v>2.7411258278145695E-2</v>
      </c>
      <c r="H55" s="5">
        <v>4.3579801324503308E-2</v>
      </c>
      <c r="I55" s="5">
        <v>7.8864459161147912E-2</v>
      </c>
      <c r="J55" s="5">
        <v>0.12230298013245033</v>
      </c>
      <c r="K55" s="5">
        <v>0.14022141280353201</v>
      </c>
      <c r="M55" s="5">
        <v>2.908664459161148E-2</v>
      </c>
      <c r="N55" s="5">
        <v>5.1878697571743931E-2</v>
      </c>
      <c r="O55" s="5">
        <v>7.1213134657836644E-2</v>
      </c>
      <c r="P55" s="5">
        <v>0.11697759381898454</v>
      </c>
      <c r="Q55" s="5">
        <v>0.14513267108167771</v>
      </c>
      <c r="R55" s="1">
        <v>602</v>
      </c>
      <c r="S55" s="1">
        <v>614</v>
      </c>
      <c r="T55" s="7">
        <v>-1.6753863134657833E-3</v>
      </c>
      <c r="U55" s="7">
        <v>-8.2988962472406221E-3</v>
      </c>
      <c r="V55" s="7">
        <v>7.6513245033112669E-3</v>
      </c>
      <c r="W55" s="7">
        <v>5.3253863134657912E-3</v>
      </c>
      <c r="X55" s="6">
        <v>-4.9112582781457052E-3</v>
      </c>
      <c r="Y55" s="1">
        <v>602</v>
      </c>
      <c r="Z55" s="1">
        <v>614</v>
      </c>
      <c r="AA55" s="5">
        <v>5.3853200883002203E-3</v>
      </c>
      <c r="AB55" s="5">
        <v>1.5969315673289183E-2</v>
      </c>
      <c r="AC55" s="5">
        <v>3.512913907284768E-3</v>
      </c>
      <c r="AD55" s="5">
        <v>8.3898454746136868E-3</v>
      </c>
      <c r="AE55" s="5">
        <v>6.1763796909492267E-3</v>
      </c>
      <c r="AF55" s="5">
        <v>3.099337748344371E-3</v>
      </c>
      <c r="AG55" s="5">
        <v>1.160540838852097E-2</v>
      </c>
      <c r="AH55" s="5">
        <v>7.527814569536424E-3</v>
      </c>
      <c r="AI55" s="5">
        <v>5.6401766004415006E-3</v>
      </c>
      <c r="AJ55" s="5">
        <v>8.2623620309050776E-3</v>
      </c>
      <c r="AK55" s="14">
        <f t="shared" si="3"/>
        <v>-1.6753863134657834E-2</v>
      </c>
      <c r="AL55" s="14">
        <f t="shared" si="4"/>
        <v>-8.2988962472406225E-2</v>
      </c>
      <c r="AM55" s="14">
        <f t="shared" si="5"/>
        <v>7.6513245033112673E-2</v>
      </c>
      <c r="AN55" s="14">
        <f t="shared" si="6"/>
        <v>5.3253863134657908E-2</v>
      </c>
      <c r="AO55" s="14">
        <f t="shared" si="7"/>
        <v>-4.9112582781457054E-2</v>
      </c>
      <c r="AP55" s="14" t="str">
        <f t="shared" si="8"/>
        <v>-</v>
      </c>
      <c r="AQ55" s="14" t="str">
        <f t="shared" si="9"/>
        <v>-</v>
      </c>
      <c r="AR55" s="14" t="str">
        <f t="shared" si="10"/>
        <v>-</v>
      </c>
      <c r="AS55" s="14" t="str">
        <f t="shared" si="11"/>
        <v>-</v>
      </c>
      <c r="AT55" s="14" t="str">
        <f t="shared" si="12"/>
        <v>-</v>
      </c>
      <c r="AU55" s="14">
        <f t="shared" si="14"/>
        <v>0.66478704974277592</v>
      </c>
      <c r="AV55" s="14">
        <f t="shared" si="14"/>
        <v>0.50686605624817138</v>
      </c>
      <c r="AW55" s="14">
        <f t="shared" si="14"/>
        <v>0.18587274755962083</v>
      </c>
      <c r="AX55" s="14">
        <f t="shared" si="14"/>
        <v>0.41317577132663141</v>
      </c>
      <c r="AY55" s="14">
        <f t="shared" si="14"/>
        <v>0.45592177635392162</v>
      </c>
    </row>
    <row r="56" spans="1:51" x14ac:dyDescent="0.2">
      <c r="A56" s="1">
        <v>615</v>
      </c>
      <c r="B56" s="1">
        <v>628</v>
      </c>
      <c r="D56">
        <v>1666.8833</v>
      </c>
      <c r="E56" s="1">
        <v>13</v>
      </c>
      <c r="F56" t="s">
        <v>342</v>
      </c>
      <c r="G56" s="5">
        <v>9.4675836304975378E-2</v>
      </c>
      <c r="H56" s="5">
        <v>0.11643352012226184</v>
      </c>
      <c r="I56" s="5">
        <v>0.16611631856002718</v>
      </c>
      <c r="J56" s="5">
        <v>0.25841178468330789</v>
      </c>
      <c r="K56" s="5">
        <v>0.33340736967227036</v>
      </c>
      <c r="M56" s="5">
        <v>0.10099482085243673</v>
      </c>
      <c r="N56" s="5">
        <v>0.11729877738155883</v>
      </c>
      <c r="O56" s="5">
        <v>0.16645746306673459</v>
      </c>
      <c r="P56" s="5">
        <v>0.26335549329257935</v>
      </c>
      <c r="Q56" s="5">
        <v>0.3286547800984887</v>
      </c>
      <c r="R56" s="1">
        <v>615</v>
      </c>
      <c r="S56" s="1">
        <v>628</v>
      </c>
      <c r="T56" s="7">
        <v>-6.3189845474613659E-3</v>
      </c>
      <c r="U56" s="7">
        <v>-8.6525725929699948E-4</v>
      </c>
      <c r="V56" s="7">
        <v>-3.4114450670742714E-4</v>
      </c>
      <c r="W56" s="7">
        <v>-4.9437086092715254E-3</v>
      </c>
      <c r="X56" s="6">
        <v>4.7525895737816097E-3</v>
      </c>
      <c r="Y56" s="1">
        <v>615</v>
      </c>
      <c r="Z56" s="1">
        <v>628</v>
      </c>
      <c r="AA56" s="5">
        <v>5.1656478179656984E-3</v>
      </c>
      <c r="AB56" s="5">
        <v>7.116658176260825E-3</v>
      </c>
      <c r="AC56" s="5">
        <v>3.8898794362370523E-3</v>
      </c>
      <c r="AD56" s="5">
        <v>4.2225335371030735E-3</v>
      </c>
      <c r="AE56" s="5">
        <v>5.349465104431992E-3</v>
      </c>
      <c r="AF56" s="5">
        <v>2.6540159619629819E-3</v>
      </c>
      <c r="AG56" s="5">
        <v>3.4176430633384271E-3</v>
      </c>
      <c r="AH56" s="5">
        <v>5.0671591102054679E-3</v>
      </c>
      <c r="AI56" s="5">
        <v>6.1538461538461538E-3</v>
      </c>
      <c r="AJ56" s="5">
        <v>5.2234674817456276E-3</v>
      </c>
      <c r="AK56" s="14">
        <f t="shared" si="3"/>
        <v>-8.2146799116997751E-2</v>
      </c>
      <c r="AL56" s="14">
        <f t="shared" si="4"/>
        <v>-1.1248344370860993E-2</v>
      </c>
      <c r="AM56" s="14">
        <f t="shared" si="5"/>
        <v>-4.4348785871965533E-3</v>
      </c>
      <c r="AN56" s="14">
        <f t="shared" si="6"/>
        <v>-6.4268211920529825E-2</v>
      </c>
      <c r="AO56" s="14">
        <f t="shared" si="7"/>
        <v>6.1783664459160927E-2</v>
      </c>
      <c r="AP56" s="14" t="str">
        <f t="shared" si="8"/>
        <v>-</v>
      </c>
      <c r="AQ56" s="14" t="str">
        <f t="shared" si="9"/>
        <v>-</v>
      </c>
      <c r="AR56" s="14" t="str">
        <f t="shared" si="10"/>
        <v>-</v>
      </c>
      <c r="AS56" s="14" t="str">
        <f t="shared" si="11"/>
        <v>-</v>
      </c>
      <c r="AT56" s="14" t="str">
        <f t="shared" si="12"/>
        <v>-</v>
      </c>
      <c r="AU56" s="14">
        <f t="shared" si="14"/>
        <v>0.13257788933502032</v>
      </c>
      <c r="AV56" s="14">
        <f t="shared" si="14"/>
        <v>0.85868551515364888</v>
      </c>
      <c r="AW56" s="14">
        <f t="shared" si="14"/>
        <v>0.93075020813810971</v>
      </c>
      <c r="AX56" s="14">
        <f t="shared" si="14"/>
        <v>0.3152045358372117</v>
      </c>
      <c r="AY56" s="14">
        <f t="shared" si="14"/>
        <v>0.33270402788926767</v>
      </c>
    </row>
    <row r="57" spans="1:51" x14ac:dyDescent="0.2">
      <c r="A57" s="1">
        <v>636</v>
      </c>
      <c r="B57" s="1">
        <v>648</v>
      </c>
      <c r="D57">
        <v>1624.8580999999999</v>
      </c>
      <c r="E57" s="1">
        <v>12</v>
      </c>
      <c r="F57" t="s">
        <v>214</v>
      </c>
      <c r="G57" s="5">
        <v>3.0583241353936717E-2</v>
      </c>
      <c r="H57" s="5">
        <v>7.7738042678440034E-2</v>
      </c>
      <c r="I57" s="5">
        <v>0.11153513612950698</v>
      </c>
      <c r="J57" s="5">
        <v>0.14643699411331862</v>
      </c>
      <c r="K57" s="5">
        <v>0.19653614790286975</v>
      </c>
      <c r="M57" s="5">
        <v>3.5129966887417222E-2</v>
      </c>
      <c r="N57" s="5">
        <v>8.2111846946284026E-2</v>
      </c>
      <c r="O57" s="5">
        <v>0.11798997424576894</v>
      </c>
      <c r="P57" s="5">
        <v>0.15246661147902868</v>
      </c>
      <c r="Q57" s="5">
        <v>0.21061000735835173</v>
      </c>
      <c r="R57" s="1">
        <v>636</v>
      </c>
      <c r="S57" s="1">
        <v>648</v>
      </c>
      <c r="T57" s="7">
        <v>-4.5467255334805034E-3</v>
      </c>
      <c r="U57" s="7">
        <v>-4.3738042678439955E-3</v>
      </c>
      <c r="V57" s="7">
        <v>-6.4548381162619507E-3</v>
      </c>
      <c r="W57" s="7">
        <v>-6.02961736571007E-3</v>
      </c>
      <c r="X57" s="6">
        <v>-1.4073859455481993E-2</v>
      </c>
      <c r="Y57" s="1">
        <v>636</v>
      </c>
      <c r="Z57" s="1">
        <v>648</v>
      </c>
      <c r="AA57" s="5">
        <v>4.2074135393671813E-3</v>
      </c>
      <c r="AB57" s="5">
        <v>4.6245401030169248E-3</v>
      </c>
      <c r="AC57" s="5">
        <v>5.6413723325974977E-3</v>
      </c>
      <c r="AD57" s="5">
        <v>4.7253495217071378E-3</v>
      </c>
      <c r="AE57" s="5">
        <v>3.3689293598233995E-3</v>
      </c>
      <c r="AF57" s="5">
        <v>5.1961000735835173E-3</v>
      </c>
      <c r="AG57" s="5">
        <v>3.4293598233995585E-3</v>
      </c>
      <c r="AH57" s="5">
        <v>3.6401766004415009E-3</v>
      </c>
      <c r="AI57" s="5">
        <v>2.7437454010301693E-3</v>
      </c>
      <c r="AJ57" s="5">
        <v>2.942512877115526E-3</v>
      </c>
      <c r="AK57" s="14">
        <f t="shared" si="3"/>
        <v>-5.4560706401766038E-2</v>
      </c>
      <c r="AL57" s="14">
        <f t="shared" si="4"/>
        <v>-5.2485651214127946E-2</v>
      </c>
      <c r="AM57" s="14">
        <f t="shared" si="5"/>
        <v>-7.7458057395143415E-2</v>
      </c>
      <c r="AN57" s="14">
        <f t="shared" si="6"/>
        <v>-7.2355408388520837E-2</v>
      </c>
      <c r="AO57" s="14">
        <f t="shared" si="7"/>
        <v>-0.16888631346578392</v>
      </c>
      <c r="AP57" s="14" t="str">
        <f t="shared" si="8"/>
        <v>-</v>
      </c>
      <c r="AQ57" s="14" t="str">
        <f t="shared" si="9"/>
        <v>-</v>
      </c>
      <c r="AR57" s="14" t="str">
        <f t="shared" si="10"/>
        <v>-</v>
      </c>
      <c r="AS57" s="14" t="str">
        <f t="shared" si="11"/>
        <v>-</v>
      </c>
      <c r="AT57" s="14" t="str">
        <f t="shared" si="12"/>
        <v>-</v>
      </c>
      <c r="AU57" s="14">
        <f t="shared" si="14"/>
        <v>0.3041409670663256</v>
      </c>
      <c r="AV57" s="14">
        <f t="shared" si="14"/>
        <v>0.25857754273622058</v>
      </c>
      <c r="AW57" s="14">
        <f t="shared" si="14"/>
        <v>0.17119788140163794</v>
      </c>
      <c r="AX57" s="14">
        <f t="shared" si="14"/>
        <v>0.12855453647878617</v>
      </c>
      <c r="AY57" s="14">
        <f t="shared" si="14"/>
        <v>5.5076408368287845E-3</v>
      </c>
    </row>
    <row r="58" spans="1:51" x14ac:dyDescent="0.2">
      <c r="A58" s="1">
        <v>636</v>
      </c>
      <c r="B58" s="1">
        <v>649</v>
      </c>
      <c r="D58">
        <v>1737.9422</v>
      </c>
      <c r="E58" s="1">
        <v>13</v>
      </c>
      <c r="F58" t="s">
        <v>213</v>
      </c>
      <c r="G58" s="5">
        <v>2.8695024622176941E-2</v>
      </c>
      <c r="H58" s="5">
        <v>7.5016726099507547E-2</v>
      </c>
      <c r="I58" s="5">
        <v>0.10520300560366787</v>
      </c>
      <c r="J58" s="5">
        <v>0.13842443538801155</v>
      </c>
      <c r="K58" s="5">
        <v>0.19482263542197317</v>
      </c>
      <c r="M58" s="5">
        <v>3.3587366276107998E-2</v>
      </c>
      <c r="N58" s="5">
        <v>7.8636186109696041E-2</v>
      </c>
      <c r="O58" s="5">
        <v>0.10842587875700457</v>
      </c>
      <c r="P58" s="5">
        <v>0.14315087451180167</v>
      </c>
      <c r="Q58" s="5">
        <v>0.20845517065715741</v>
      </c>
      <c r="R58" s="1">
        <v>636</v>
      </c>
      <c r="S58" s="1">
        <v>649</v>
      </c>
      <c r="T58" s="7">
        <v>-4.8923416539310583E-3</v>
      </c>
      <c r="U58" s="7">
        <v>-3.6194600101884917E-3</v>
      </c>
      <c r="V58" s="7">
        <v>-3.2228731533367168E-3</v>
      </c>
      <c r="W58" s="7">
        <v>-4.7264391237901221E-3</v>
      </c>
      <c r="X58" s="6">
        <v>-1.3632535235184274E-2</v>
      </c>
      <c r="Y58" s="1">
        <v>636</v>
      </c>
      <c r="Z58" s="1">
        <v>649</v>
      </c>
      <c r="AA58" s="5">
        <v>3.8960774325012735E-3</v>
      </c>
      <c r="AB58" s="5">
        <v>7.8340974698590596E-3</v>
      </c>
      <c r="AC58" s="5">
        <v>8.7112412973340131E-3</v>
      </c>
      <c r="AD58" s="5">
        <v>1.0815078960774323E-2</v>
      </c>
      <c r="AE58" s="5">
        <v>1.1701986754966887E-2</v>
      </c>
      <c r="AF58" s="5">
        <v>4.1375445746306668E-3</v>
      </c>
      <c r="AG58" s="5">
        <v>7.0718288334182377E-3</v>
      </c>
      <c r="AH58" s="5">
        <v>8.3578706062149774E-3</v>
      </c>
      <c r="AI58" s="5">
        <v>9.4912548819833589E-3</v>
      </c>
      <c r="AJ58" s="5">
        <v>1.0972915605365936E-2</v>
      </c>
      <c r="AK58" s="14">
        <f t="shared" si="3"/>
        <v>-6.3600441501103763E-2</v>
      </c>
      <c r="AL58" s="14">
        <f t="shared" si="4"/>
        <v>-4.7052980132450392E-2</v>
      </c>
      <c r="AM58" s="14">
        <f t="shared" si="5"/>
        <v>-4.1897350993377318E-2</v>
      </c>
      <c r="AN58" s="14">
        <f t="shared" si="6"/>
        <v>-6.1443708609271584E-2</v>
      </c>
      <c r="AO58" s="14">
        <f t="shared" si="7"/>
        <v>-0.17722295805739557</v>
      </c>
      <c r="AP58" s="14" t="str">
        <f t="shared" si="8"/>
        <v>-</v>
      </c>
      <c r="AQ58" s="14" t="str">
        <f t="shared" si="9"/>
        <v>-</v>
      </c>
      <c r="AR58" s="14" t="str">
        <f t="shared" si="10"/>
        <v>-</v>
      </c>
      <c r="AS58" s="14" t="str">
        <f t="shared" si="11"/>
        <v>-</v>
      </c>
      <c r="AT58" s="14" t="str">
        <f t="shared" si="12"/>
        <v>-</v>
      </c>
      <c r="AU58" s="14">
        <f t="shared" si="14"/>
        <v>0.21021761307054743</v>
      </c>
      <c r="AV58" s="14">
        <f t="shared" si="14"/>
        <v>0.58447076393106956</v>
      </c>
      <c r="AW58" s="14">
        <f t="shared" si="14"/>
        <v>0.66783005113515825</v>
      </c>
      <c r="AX58" s="14">
        <f t="shared" si="14"/>
        <v>0.59982782457388106</v>
      </c>
      <c r="AY58" s="14">
        <f t="shared" si="14"/>
        <v>0.21501982455523305</v>
      </c>
    </row>
    <row r="59" spans="1:51" x14ac:dyDescent="0.2">
      <c r="A59" s="1">
        <v>649</v>
      </c>
      <c r="B59" s="1">
        <v>661</v>
      </c>
      <c r="D59">
        <v>1543.9683</v>
      </c>
      <c r="E59" s="1">
        <v>12</v>
      </c>
      <c r="F59" t="s">
        <v>212</v>
      </c>
      <c r="G59" s="5">
        <v>1.3121964679911701E-2</v>
      </c>
      <c r="H59" s="5">
        <v>1.7669793966151582E-2</v>
      </c>
      <c r="I59" s="5">
        <v>1.9540470934510668E-2</v>
      </c>
      <c r="J59" s="5">
        <v>1.9553532008830019E-2</v>
      </c>
      <c r="K59" s="5">
        <v>4.4012049300956591E-2</v>
      </c>
      <c r="M59" s="5">
        <v>1.2468910963944075E-2</v>
      </c>
      <c r="N59" s="5">
        <v>1.8417494481236203E-2</v>
      </c>
      <c r="O59" s="5">
        <v>1.7810798381162618E-2</v>
      </c>
      <c r="P59" s="5">
        <v>1.8491537895511403E-2</v>
      </c>
      <c r="Q59" s="5">
        <v>4.5101269315673292E-2</v>
      </c>
      <c r="R59" s="1">
        <v>649</v>
      </c>
      <c r="S59" s="1">
        <v>661</v>
      </c>
      <c r="T59" s="7">
        <v>6.5305371596762537E-4</v>
      </c>
      <c r="U59" s="7">
        <v>-7.477005150846208E-4</v>
      </c>
      <c r="V59" s="7">
        <v>1.729672553348049E-3</v>
      </c>
      <c r="W59" s="7">
        <v>1.0619941133186166E-3</v>
      </c>
      <c r="X59" s="6">
        <v>-1.0892200147167052E-3</v>
      </c>
      <c r="Y59" s="1">
        <v>649</v>
      </c>
      <c r="Z59" s="1">
        <v>661</v>
      </c>
      <c r="AA59" s="5">
        <v>3.2499999999999994E-3</v>
      </c>
      <c r="AB59" s="5">
        <v>6.1287711552612213E-3</v>
      </c>
      <c r="AC59" s="5">
        <v>3.1361295069904341E-3</v>
      </c>
      <c r="AD59" s="5">
        <v>3.9817880794701986E-3</v>
      </c>
      <c r="AE59" s="5">
        <v>2.966611479028697E-3</v>
      </c>
      <c r="AF59" s="5">
        <v>2.8534768211920529E-3</v>
      </c>
      <c r="AG59" s="5">
        <v>5.8458425312729947E-3</v>
      </c>
      <c r="AH59" s="5">
        <v>5.0286975717439295E-3</v>
      </c>
      <c r="AI59" s="5">
        <v>3.0911515820456217E-3</v>
      </c>
      <c r="AJ59" s="5">
        <v>2.32560706401766E-3</v>
      </c>
      <c r="AK59" s="14">
        <f t="shared" si="3"/>
        <v>7.8366445916115048E-3</v>
      </c>
      <c r="AL59" s="14">
        <f t="shared" si="4"/>
        <v>-8.9724061810154496E-3</v>
      </c>
      <c r="AM59" s="14">
        <f t="shared" si="5"/>
        <v>2.0756070640176587E-2</v>
      </c>
      <c r="AN59" s="14">
        <f t="shared" si="6"/>
        <v>1.2743929359823398E-2</v>
      </c>
      <c r="AO59" s="14">
        <f t="shared" si="7"/>
        <v>-1.3070640176600461E-2</v>
      </c>
      <c r="AP59" s="14" t="str">
        <f t="shared" si="8"/>
        <v>-</v>
      </c>
      <c r="AQ59" s="14" t="str">
        <f t="shared" si="9"/>
        <v>-</v>
      </c>
      <c r="AR59" s="14" t="str">
        <f t="shared" si="10"/>
        <v>-</v>
      </c>
      <c r="AS59" s="14" t="str">
        <f t="shared" si="11"/>
        <v>-</v>
      </c>
      <c r="AT59" s="14" t="str">
        <f t="shared" si="12"/>
        <v>-</v>
      </c>
      <c r="AU59" s="14">
        <f t="shared" si="14"/>
        <v>0.80659341664538764</v>
      </c>
      <c r="AV59" s="14">
        <f t="shared" si="14"/>
        <v>0.88587670460341117</v>
      </c>
      <c r="AW59" s="14">
        <f t="shared" si="14"/>
        <v>0.6397856736909715</v>
      </c>
      <c r="AX59" s="14">
        <f t="shared" si="14"/>
        <v>0.7336560135884409</v>
      </c>
      <c r="AY59" s="14">
        <f t="shared" si="14"/>
        <v>0.64301750751681208</v>
      </c>
    </row>
    <row r="60" spans="1:51" x14ac:dyDescent="0.2">
      <c r="A60" s="1">
        <v>653</v>
      </c>
      <c r="B60" s="1">
        <v>666</v>
      </c>
      <c r="D60">
        <v>1638.9802</v>
      </c>
      <c r="E60" s="1">
        <v>13</v>
      </c>
      <c r="F60" t="s">
        <v>211</v>
      </c>
      <c r="G60" s="5">
        <v>2.4062574291051114E-2</v>
      </c>
      <c r="H60" s="5">
        <v>3.5470793003905585E-2</v>
      </c>
      <c r="I60" s="5">
        <v>3.85491594498217E-2</v>
      </c>
      <c r="J60" s="5">
        <v>3.4157242316182709E-2</v>
      </c>
      <c r="K60" s="5">
        <v>5.5919935472915606E-2</v>
      </c>
      <c r="M60" s="5">
        <v>2.6889370011886567E-2</v>
      </c>
      <c r="N60" s="5">
        <v>3.4754712175241974E-2</v>
      </c>
      <c r="O60" s="5">
        <v>4.1139157751740534E-2</v>
      </c>
      <c r="P60" s="5">
        <v>3.3397435897435893E-2</v>
      </c>
      <c r="Q60" s="5">
        <v>5.7314569536423832E-2</v>
      </c>
      <c r="R60" s="1">
        <v>653</v>
      </c>
      <c r="S60" s="1">
        <v>666</v>
      </c>
      <c r="T60" s="7">
        <v>-2.8267957208354551E-3</v>
      </c>
      <c r="U60" s="7">
        <v>7.1608082866360986E-4</v>
      </c>
      <c r="V60" s="7">
        <v>-2.589998301918832E-3</v>
      </c>
      <c r="W60" s="7">
        <v>7.5980641874681481E-4</v>
      </c>
      <c r="X60" s="6">
        <v>-1.3946340635082306E-3</v>
      </c>
      <c r="Y60" s="1">
        <v>653</v>
      </c>
      <c r="Z60" s="1">
        <v>666</v>
      </c>
      <c r="AA60" s="5">
        <v>5.4883681439972833E-3</v>
      </c>
      <c r="AB60" s="5">
        <v>1.0419001528273051E-2</v>
      </c>
      <c r="AC60" s="5">
        <v>4.6733740872813715E-3</v>
      </c>
      <c r="AD60" s="5">
        <v>5.0859229071149592E-3</v>
      </c>
      <c r="AE60" s="5">
        <v>3.5504330106979113E-3</v>
      </c>
      <c r="AF60" s="5">
        <v>5.3828323993886902E-3</v>
      </c>
      <c r="AG60" s="5">
        <v>7.3458142299201896E-3</v>
      </c>
      <c r="AH60" s="5">
        <v>2.8077772117507216E-3</v>
      </c>
      <c r="AI60" s="5">
        <v>4.4321616573272191E-3</v>
      </c>
      <c r="AJ60" s="5">
        <v>4.8729835286126675E-3</v>
      </c>
      <c r="AK60" s="14">
        <f t="shared" si="3"/>
        <v>-3.6748344370860914E-2</v>
      </c>
      <c r="AL60" s="14">
        <f t="shared" si="4"/>
        <v>9.3090507726269287E-3</v>
      </c>
      <c r="AM60" s="14">
        <f t="shared" si="5"/>
        <v>-3.3669977924944819E-2</v>
      </c>
      <c r="AN60" s="14">
        <f t="shared" si="6"/>
        <v>9.8774834437085918E-3</v>
      </c>
      <c r="AO60" s="14">
        <f t="shared" si="7"/>
        <v>-1.8130242825606997E-2</v>
      </c>
      <c r="AP60" s="14" t="str">
        <f t="shared" si="8"/>
        <v>-</v>
      </c>
      <c r="AQ60" s="14" t="str">
        <f t="shared" si="9"/>
        <v>-</v>
      </c>
      <c r="AR60" s="14" t="str">
        <f t="shared" si="10"/>
        <v>-</v>
      </c>
      <c r="AS60" s="14" t="str">
        <f t="shared" si="11"/>
        <v>-</v>
      </c>
      <c r="AT60" s="14" t="str">
        <f t="shared" si="12"/>
        <v>-</v>
      </c>
      <c r="AU60" s="14">
        <f t="shared" si="14"/>
        <v>0.55881489251675209</v>
      </c>
      <c r="AV60" s="14">
        <f t="shared" si="14"/>
        <v>0.92717509038600288</v>
      </c>
      <c r="AW60" s="14">
        <f t="shared" si="14"/>
        <v>0.45683250092226746</v>
      </c>
      <c r="AX60" s="14">
        <f t="shared" si="14"/>
        <v>0.85484042799128468</v>
      </c>
      <c r="AY60" s="14">
        <f t="shared" si="14"/>
        <v>0.70915892157984506</v>
      </c>
    </row>
    <row r="61" spans="1:51" x14ac:dyDescent="0.2">
      <c r="A61" s="1">
        <v>667</v>
      </c>
      <c r="B61" s="1">
        <v>687</v>
      </c>
      <c r="D61">
        <v>2605.3496</v>
      </c>
      <c r="E61" s="1">
        <v>20</v>
      </c>
      <c r="F61" t="s">
        <v>210</v>
      </c>
      <c r="G61" s="5">
        <v>3.4434381898454748E-2</v>
      </c>
      <c r="H61" s="5">
        <v>4.5266059602649004E-2</v>
      </c>
      <c r="I61" s="5">
        <v>5.7722461368653416E-2</v>
      </c>
      <c r="J61" s="5">
        <v>0.10845745033112583</v>
      </c>
      <c r="K61" s="5">
        <v>0.14718482339955849</v>
      </c>
      <c r="M61" s="5">
        <v>3.9518267108167776E-2</v>
      </c>
      <c r="N61" s="5">
        <v>5.2726986754966884E-2</v>
      </c>
      <c r="O61" s="5">
        <v>6.6525275938189854E-2</v>
      </c>
      <c r="P61" s="5">
        <v>0.12211280353200882</v>
      </c>
      <c r="Q61" s="5">
        <v>0.14917930463576159</v>
      </c>
      <c r="R61" s="1">
        <v>667</v>
      </c>
      <c r="S61" s="1">
        <v>687</v>
      </c>
      <c r="T61" s="7">
        <v>-5.0838852097130228E-3</v>
      </c>
      <c r="U61" s="7">
        <v>-7.4609271523178797E-3</v>
      </c>
      <c r="V61" s="7">
        <v>-8.8028145695364258E-3</v>
      </c>
      <c r="W61" s="7">
        <v>-1.3655353200882993E-2</v>
      </c>
      <c r="X61" s="6">
        <v>-1.9944812362030937E-3</v>
      </c>
      <c r="Y61" s="1">
        <v>667</v>
      </c>
      <c r="Z61" s="1">
        <v>687</v>
      </c>
      <c r="AA61" s="5">
        <v>4.5067880794701981E-3</v>
      </c>
      <c r="AB61" s="5">
        <v>1.9910596026490065E-3</v>
      </c>
      <c r="AC61" s="5">
        <v>1.9910596026490065E-3</v>
      </c>
      <c r="AD61" s="5">
        <v>1.9910596026490065E-3</v>
      </c>
      <c r="AE61" s="5">
        <v>3.95855408388521E-3</v>
      </c>
      <c r="AF61" s="5">
        <v>3.1469094922737307E-3</v>
      </c>
      <c r="AG61" s="5">
        <v>3.7279801324503312E-3</v>
      </c>
      <c r="AH61" s="5">
        <v>6.7250551876379691E-3</v>
      </c>
      <c r="AI61" s="5">
        <v>4.4480684326710816E-3</v>
      </c>
      <c r="AJ61" s="5">
        <v>3.2485651214128036E-3</v>
      </c>
      <c r="AK61" s="14">
        <f t="shared" si="3"/>
        <v>-0.10167770419426045</v>
      </c>
      <c r="AL61" s="14">
        <f t="shared" si="4"/>
        <v>-0.14921854304635759</v>
      </c>
      <c r="AM61" s="14">
        <f t="shared" si="5"/>
        <v>-0.17605629139072851</v>
      </c>
      <c r="AN61" s="14">
        <f t="shared" si="6"/>
        <v>-0.27310706401765983</v>
      </c>
      <c r="AO61" s="14">
        <f t="shared" si="7"/>
        <v>-3.9889624724061878E-2</v>
      </c>
      <c r="AP61" s="14" t="str">
        <f t="shared" si="8"/>
        <v>-</v>
      </c>
      <c r="AQ61" s="14" t="str">
        <f t="shared" si="9"/>
        <v>-</v>
      </c>
      <c r="AR61" s="14" t="str">
        <f t="shared" si="10"/>
        <v>-</v>
      </c>
      <c r="AS61" s="14" t="str">
        <f t="shared" si="11"/>
        <v>-</v>
      </c>
      <c r="AT61" s="14" t="str">
        <f t="shared" si="12"/>
        <v>-</v>
      </c>
      <c r="AU61" s="14">
        <f t="shared" si="14"/>
        <v>0.1844234300637666</v>
      </c>
      <c r="AV61" s="14">
        <f t="shared" si="14"/>
        <v>3.7745331723938208E-2</v>
      </c>
      <c r="AW61" s="14">
        <f t="shared" si="14"/>
        <v>9.5392320908454037E-2</v>
      </c>
      <c r="AX61" s="14">
        <f t="shared" si="14"/>
        <v>8.3196550467330033E-3</v>
      </c>
      <c r="AY61" s="14">
        <f t="shared" si="14"/>
        <v>0.53691085777997316</v>
      </c>
    </row>
    <row r="62" spans="1:51" x14ac:dyDescent="0.2">
      <c r="A62" s="1">
        <v>705</v>
      </c>
      <c r="B62" s="1">
        <v>718</v>
      </c>
      <c r="D62">
        <v>1616.8563999999999</v>
      </c>
      <c r="E62" s="1">
        <v>13</v>
      </c>
      <c r="F62" t="s">
        <v>209</v>
      </c>
      <c r="G62" s="5">
        <v>0.14651120733571063</v>
      </c>
      <c r="H62" s="5">
        <v>0.18696586856851757</v>
      </c>
      <c r="I62" s="5">
        <v>0.26890023773136357</v>
      </c>
      <c r="J62" s="5">
        <v>0.37627542876549497</v>
      </c>
      <c r="K62" s="5">
        <v>0.46038673798607577</v>
      </c>
      <c r="M62" s="5">
        <v>0.14789370011886568</v>
      </c>
      <c r="N62" s="5">
        <v>0.18667108167770419</v>
      </c>
      <c r="O62" s="5">
        <v>0.25502750891492615</v>
      </c>
      <c r="P62" s="5">
        <v>0.37812328069281709</v>
      </c>
      <c r="Q62" s="5">
        <v>0.45115834606894206</v>
      </c>
      <c r="R62" s="1">
        <v>705</v>
      </c>
      <c r="S62" s="1">
        <v>718</v>
      </c>
      <c r="T62" s="7">
        <v>-1.3824927831550388E-3</v>
      </c>
      <c r="U62" s="7">
        <v>2.9478689081341176E-4</v>
      </c>
      <c r="V62" s="7">
        <v>1.3872728816437436E-2</v>
      </c>
      <c r="W62" s="7">
        <v>-1.8478519273221359E-3</v>
      </c>
      <c r="X62" s="6">
        <v>9.228391917133677E-3</v>
      </c>
      <c r="Y62" s="1">
        <v>705</v>
      </c>
      <c r="Z62" s="1">
        <v>718</v>
      </c>
      <c r="AA62" s="5">
        <v>6.7250806588554932E-3</v>
      </c>
      <c r="AB62" s="5">
        <v>7.0513669553404646E-3</v>
      </c>
      <c r="AC62" s="5">
        <v>4.1057055527254195E-3</v>
      </c>
      <c r="AD62" s="5">
        <v>3.3700967906265919E-3</v>
      </c>
      <c r="AE62" s="5">
        <v>4.531923925963661E-3</v>
      </c>
      <c r="AF62" s="5">
        <v>3.3167770419426051E-3</v>
      </c>
      <c r="AG62" s="5">
        <v>6.4618780777721176E-3</v>
      </c>
      <c r="AH62" s="5">
        <v>8.690100186788929E-3</v>
      </c>
      <c r="AI62" s="5">
        <v>4.6109696043470875E-3</v>
      </c>
      <c r="AJ62" s="5">
        <v>8.8240787909662083E-3</v>
      </c>
      <c r="AK62" s="14">
        <f t="shared" si="3"/>
        <v>-1.7972406181015504E-2</v>
      </c>
      <c r="AL62" s="14">
        <f t="shared" si="4"/>
        <v>3.8322295805743528E-3</v>
      </c>
      <c r="AM62" s="14">
        <f t="shared" si="5"/>
        <v>0.18034547461368666</v>
      </c>
      <c r="AN62" s="14">
        <f t="shared" si="6"/>
        <v>-2.4022075055187768E-2</v>
      </c>
      <c r="AO62" s="14">
        <f t="shared" si="7"/>
        <v>0.1199690949227378</v>
      </c>
      <c r="AP62" s="14" t="str">
        <f t="shared" si="8"/>
        <v>-</v>
      </c>
      <c r="AQ62" s="14" t="str">
        <f t="shared" si="9"/>
        <v>-</v>
      </c>
      <c r="AR62" s="14" t="str">
        <f t="shared" si="10"/>
        <v>-</v>
      </c>
      <c r="AS62" s="14" t="str">
        <f t="shared" si="11"/>
        <v>-</v>
      </c>
      <c r="AT62" s="14" t="str">
        <f t="shared" si="12"/>
        <v>-</v>
      </c>
      <c r="AU62" s="14">
        <f t="shared" si="14"/>
        <v>0.76545341363129249</v>
      </c>
      <c r="AV62" s="14">
        <f t="shared" si="14"/>
        <v>0.95998573551106159</v>
      </c>
      <c r="AW62" s="14">
        <f t="shared" si="14"/>
        <v>6.6764043265393716E-2</v>
      </c>
      <c r="AX62" s="14">
        <f t="shared" si="14"/>
        <v>0.60511017924495758</v>
      </c>
      <c r="AY62" s="14">
        <f t="shared" si="14"/>
        <v>0.18240012081350071</v>
      </c>
    </row>
    <row r="63" spans="1:51" x14ac:dyDescent="0.2">
      <c r="A63" s="1">
        <v>713</v>
      </c>
      <c r="B63" s="1">
        <v>734</v>
      </c>
      <c r="D63">
        <v>2677.4593</v>
      </c>
      <c r="E63" s="1">
        <v>21</v>
      </c>
      <c r="F63" t="s">
        <v>208</v>
      </c>
      <c r="G63" s="5">
        <v>0.30140455166614111</v>
      </c>
      <c r="H63" s="5">
        <v>0.37732949647850311</v>
      </c>
      <c r="I63" s="5">
        <v>0.395094712498686</v>
      </c>
      <c r="J63" s="5">
        <v>0.43977136549984225</v>
      </c>
      <c r="K63" s="5">
        <v>0.53106112687900764</v>
      </c>
      <c r="M63" s="5">
        <v>0.3259534847051403</v>
      </c>
      <c r="N63" s="5">
        <v>0.38440470934510668</v>
      </c>
      <c r="O63" s="5">
        <v>0.40633154630505625</v>
      </c>
      <c r="P63" s="5">
        <v>0.4614050247030379</v>
      </c>
      <c r="Q63" s="5">
        <v>0.53456117943866277</v>
      </c>
      <c r="R63" s="1">
        <v>713</v>
      </c>
      <c r="S63" s="1">
        <v>734</v>
      </c>
      <c r="T63" s="7">
        <v>-2.4548933038999229E-2</v>
      </c>
      <c r="U63" s="7">
        <v>-7.0752128666035884E-3</v>
      </c>
      <c r="V63" s="7">
        <v>-1.1236833806370264E-2</v>
      </c>
      <c r="W63" s="7">
        <v>-2.163365920319564E-2</v>
      </c>
      <c r="X63" s="6">
        <v>-3.5000525596552081E-3</v>
      </c>
      <c r="Y63" s="1">
        <v>713</v>
      </c>
      <c r="Z63" s="1">
        <v>734</v>
      </c>
      <c r="AA63" s="5">
        <v>1.0576842215915063E-2</v>
      </c>
      <c r="AB63" s="5">
        <v>4.5481446441711336E-3</v>
      </c>
      <c r="AC63" s="5">
        <v>5.1939976873751712E-3</v>
      </c>
      <c r="AD63" s="5">
        <v>3.0865131924734568E-3</v>
      </c>
      <c r="AE63" s="5">
        <v>1.1764742983286031E-2</v>
      </c>
      <c r="AF63" s="5">
        <v>8.6066435404183756E-3</v>
      </c>
      <c r="AG63" s="5">
        <v>1.0088300220750553E-2</v>
      </c>
      <c r="AH63" s="5">
        <v>9.7294228949858091E-3</v>
      </c>
      <c r="AI63" s="5">
        <v>1.027604330915589E-2</v>
      </c>
      <c r="AJ63" s="5">
        <v>6.5067801955219174E-3</v>
      </c>
      <c r="AK63" s="14">
        <f t="shared" si="3"/>
        <v>-0.51552759381898383</v>
      </c>
      <c r="AL63" s="14">
        <f t="shared" si="4"/>
        <v>-0.14857947019867535</v>
      </c>
      <c r="AM63" s="14">
        <f t="shared" si="5"/>
        <v>-0.23597350993377553</v>
      </c>
      <c r="AN63" s="14">
        <f t="shared" si="6"/>
        <v>-0.45430684326710846</v>
      </c>
      <c r="AO63" s="14">
        <f t="shared" si="7"/>
        <v>-7.3501103752759367E-2</v>
      </c>
      <c r="AP63" s="14" t="str">
        <f t="shared" si="8"/>
        <v>-</v>
      </c>
      <c r="AQ63" s="14" t="str">
        <f t="shared" si="9"/>
        <v>-</v>
      </c>
      <c r="AR63" s="14" t="str">
        <f t="shared" si="10"/>
        <v>-</v>
      </c>
      <c r="AS63" s="14" t="str">
        <f t="shared" si="11"/>
        <v>-</v>
      </c>
      <c r="AT63" s="14" t="str">
        <f t="shared" si="12"/>
        <v>-</v>
      </c>
      <c r="AU63" s="14">
        <f t="shared" si="14"/>
        <v>3.5588901688088981E-2</v>
      </c>
      <c r="AV63" s="14">
        <f t="shared" si="14"/>
        <v>0.3302288242797024</v>
      </c>
      <c r="AW63" s="14">
        <f t="shared" si="14"/>
        <v>0.15238110274439595</v>
      </c>
      <c r="AX63" s="14">
        <f t="shared" si="14"/>
        <v>2.5071072532393626E-2</v>
      </c>
      <c r="AY63" s="14">
        <f t="shared" si="14"/>
        <v>0.67541086377836912</v>
      </c>
    </row>
    <row r="64" spans="1:51" x14ac:dyDescent="0.2">
      <c r="A64" s="1">
        <v>735</v>
      </c>
      <c r="B64" s="1">
        <v>745</v>
      </c>
      <c r="D64">
        <v>1421.7028</v>
      </c>
      <c r="E64" s="1">
        <v>9</v>
      </c>
      <c r="F64" t="s">
        <v>207</v>
      </c>
      <c r="G64" s="5">
        <v>6.5561687515329897E-2</v>
      </c>
      <c r="H64" s="5">
        <v>0.15758670591120921</v>
      </c>
      <c r="I64" s="5">
        <v>0.33004022565611973</v>
      </c>
      <c r="J64" s="5">
        <v>0.46912595045376498</v>
      </c>
      <c r="K64" s="5">
        <v>0.47821940152072601</v>
      </c>
      <c r="M64" s="5">
        <v>5.1824135393671818E-2</v>
      </c>
      <c r="N64" s="5">
        <v>0.12376060829040962</v>
      </c>
      <c r="O64" s="5">
        <v>0.26890618101545255</v>
      </c>
      <c r="P64" s="5">
        <v>0.48302158449840565</v>
      </c>
      <c r="Q64" s="5">
        <v>0.48842801079224912</v>
      </c>
      <c r="R64" s="1">
        <v>735</v>
      </c>
      <c r="S64" s="1">
        <v>745</v>
      </c>
      <c r="T64" s="7">
        <v>1.3737552121658083E-2</v>
      </c>
      <c r="U64" s="7">
        <v>3.3826097620799599E-2</v>
      </c>
      <c r="V64" s="7">
        <v>6.1134044640667143E-2</v>
      </c>
      <c r="W64" s="7">
        <v>-1.3895634044640665E-2</v>
      </c>
      <c r="X64" s="6">
        <v>-1.0208609271523138E-2</v>
      </c>
      <c r="Y64" s="1">
        <v>735</v>
      </c>
      <c r="Z64" s="1">
        <v>745</v>
      </c>
      <c r="AA64" s="5">
        <v>8.7650233014471435E-3</v>
      </c>
      <c r="AB64" s="5">
        <v>1.2757174392935982E-2</v>
      </c>
      <c r="AC64" s="5">
        <v>1.4276428746627422E-2</v>
      </c>
      <c r="AD64" s="5">
        <v>5.2956831003188615E-3</v>
      </c>
      <c r="AE64" s="5">
        <v>6.2141280353200873E-3</v>
      </c>
      <c r="AF64" s="5">
        <v>5.9189354917831734E-3</v>
      </c>
      <c r="AG64" s="5">
        <v>7.8881530537159676E-3</v>
      </c>
      <c r="AH64" s="5">
        <v>1.34625950453765E-2</v>
      </c>
      <c r="AI64" s="5">
        <v>1.0689232278636253E-2</v>
      </c>
      <c r="AJ64" s="5">
        <v>3.7404954623497669E-3</v>
      </c>
      <c r="AK64" s="14">
        <f t="shared" si="3"/>
        <v>0.12363796909492275</v>
      </c>
      <c r="AL64" s="14">
        <f t="shared" si="4"/>
        <v>0.30443487858719637</v>
      </c>
      <c r="AM64" s="14">
        <f t="shared" si="5"/>
        <v>0.55020640176600433</v>
      </c>
      <c r="AN64" s="14">
        <f t="shared" si="6"/>
        <v>-0.12506070640176598</v>
      </c>
      <c r="AO64" s="14">
        <f t="shared" si="7"/>
        <v>-9.1877483443708247E-2</v>
      </c>
      <c r="AP64" s="14" t="str">
        <f t="shared" si="8"/>
        <v>-</v>
      </c>
      <c r="AQ64" s="14" t="str">
        <f t="shared" si="9"/>
        <v>+</v>
      </c>
      <c r="AR64" s="14" t="str">
        <f t="shared" si="10"/>
        <v>+</v>
      </c>
      <c r="AS64" s="14" t="str">
        <f t="shared" si="11"/>
        <v>-</v>
      </c>
      <c r="AT64" s="14" t="str">
        <f t="shared" si="12"/>
        <v>-</v>
      </c>
      <c r="AU64" s="14">
        <f t="shared" si="14"/>
        <v>8.7669741134670881E-2</v>
      </c>
      <c r="AV64" s="14">
        <f t="shared" si="14"/>
        <v>1.7450124969229531E-2</v>
      </c>
      <c r="AW64" s="14">
        <f t="shared" si="14"/>
        <v>5.706976555223087E-3</v>
      </c>
      <c r="AX64" s="14">
        <f t="shared" si="14"/>
        <v>0.11381129069241147</v>
      </c>
      <c r="AY64" s="14">
        <f t="shared" si="14"/>
        <v>7.1373838472088225E-2</v>
      </c>
    </row>
    <row r="65" spans="1:51" x14ac:dyDescent="0.2">
      <c r="A65" s="1">
        <v>746</v>
      </c>
      <c r="B65" s="1">
        <v>764</v>
      </c>
      <c r="D65">
        <v>2005.0501999999999</v>
      </c>
      <c r="E65" s="1">
        <v>16</v>
      </c>
      <c r="F65" t="s">
        <v>206</v>
      </c>
      <c r="G65" s="5">
        <v>3.6681636313465785E-2</v>
      </c>
      <c r="H65" s="5">
        <v>5.460133830022075E-2</v>
      </c>
      <c r="I65" s="5">
        <v>5.4819743377483444E-2</v>
      </c>
      <c r="J65" s="5">
        <v>6.8317259933774827E-2</v>
      </c>
      <c r="K65" s="5">
        <v>0.17173461644591612</v>
      </c>
      <c r="M65" s="5">
        <v>3.6692121964679907E-2</v>
      </c>
      <c r="N65" s="5">
        <v>5.1708264348785872E-2</v>
      </c>
      <c r="O65" s="5">
        <v>4.4167632450331125E-2</v>
      </c>
      <c r="P65" s="5">
        <v>6.2461782560706398E-2</v>
      </c>
      <c r="Q65" s="5">
        <v>0.15801841887417217</v>
      </c>
      <c r="R65" s="1">
        <v>746</v>
      </c>
      <c r="S65" s="1">
        <v>764</v>
      </c>
      <c r="T65" s="7">
        <v>-1.0485651214123203E-5</v>
      </c>
      <c r="U65" s="7">
        <v>2.8930739514348804E-3</v>
      </c>
      <c r="V65" s="7">
        <v>1.065211092715232E-2</v>
      </c>
      <c r="W65" s="7">
        <v>5.8554773730684316E-3</v>
      </c>
      <c r="X65" s="6">
        <v>1.3716197571743933E-2</v>
      </c>
      <c r="Y65" s="1">
        <v>746</v>
      </c>
      <c r="Z65" s="1">
        <v>764</v>
      </c>
      <c r="AA65" s="5">
        <v>1.1013934878587196E-2</v>
      </c>
      <c r="AB65" s="5">
        <v>1.0785113134657838E-2</v>
      </c>
      <c r="AC65" s="5">
        <v>6.6484547461368657E-3</v>
      </c>
      <c r="AD65" s="5">
        <v>6.2102649006622523E-3</v>
      </c>
      <c r="AE65" s="5">
        <v>1.0344577814569536E-2</v>
      </c>
      <c r="AF65" s="5">
        <v>1.0159009381898456E-2</v>
      </c>
      <c r="AG65" s="5">
        <v>9.8796219646799122E-3</v>
      </c>
      <c r="AH65" s="5">
        <v>8.5648454746136866E-3</v>
      </c>
      <c r="AI65" s="5">
        <v>4.836782560706401E-3</v>
      </c>
      <c r="AJ65" s="5">
        <v>7.3672047461368654E-3</v>
      </c>
      <c r="AK65" s="14">
        <f t="shared" si="3"/>
        <v>-1.6777041942597125E-4</v>
      </c>
      <c r="AL65" s="14">
        <f t="shared" si="4"/>
        <v>4.6289183222958087E-2</v>
      </c>
      <c r="AM65" s="14">
        <f t="shared" si="5"/>
        <v>0.17043377483443711</v>
      </c>
      <c r="AN65" s="14">
        <f t="shared" si="6"/>
        <v>9.3687637969094906E-2</v>
      </c>
      <c r="AO65" s="14">
        <f t="shared" si="7"/>
        <v>0.21945916114790293</v>
      </c>
      <c r="AP65" s="14" t="str">
        <f t="shared" si="8"/>
        <v>-</v>
      </c>
      <c r="AQ65" s="14" t="str">
        <f t="shared" si="9"/>
        <v>-</v>
      </c>
      <c r="AR65" s="14" t="str">
        <f t="shared" si="10"/>
        <v>-</v>
      </c>
      <c r="AS65" s="14" t="str">
        <f t="shared" si="11"/>
        <v>-</v>
      </c>
      <c r="AT65" s="14" t="str">
        <f t="shared" si="12"/>
        <v>-</v>
      </c>
      <c r="AU65" s="14">
        <f t="shared" si="14"/>
        <v>0.99909093034609264</v>
      </c>
      <c r="AV65" s="14">
        <f t="shared" si="14"/>
        <v>0.74914474094579742</v>
      </c>
      <c r="AW65" s="14">
        <f t="shared" si="14"/>
        <v>0.16403822334215579</v>
      </c>
      <c r="AX65" s="14">
        <f t="shared" si="14"/>
        <v>0.26707106725005636</v>
      </c>
      <c r="AY65" s="14">
        <f t="shared" si="14"/>
        <v>0.13472743497154527</v>
      </c>
    </row>
    <row r="66" spans="1:51" x14ac:dyDescent="0.2">
      <c r="A66" s="1">
        <v>754</v>
      </c>
      <c r="B66" s="1">
        <v>766</v>
      </c>
      <c r="D66">
        <v>1442.8226999999999</v>
      </c>
      <c r="E66" s="1">
        <v>10</v>
      </c>
      <c r="F66" t="s">
        <v>205</v>
      </c>
      <c r="G66" s="5">
        <v>9.5814128035320079E-2</v>
      </c>
      <c r="H66" s="5">
        <v>0.13256280353200883</v>
      </c>
      <c r="I66" s="5">
        <v>0.1346225165562914</v>
      </c>
      <c r="J66" s="5">
        <v>0.15954503311258278</v>
      </c>
      <c r="K66" s="5">
        <v>0.26721467991169978</v>
      </c>
      <c r="M66" s="5">
        <v>0.10171578366445916</v>
      </c>
      <c r="N66" s="5">
        <v>0.13173885209713024</v>
      </c>
      <c r="O66" s="5">
        <v>0.12638035320088301</v>
      </c>
      <c r="P66" s="5">
        <v>0.15481876379690948</v>
      </c>
      <c r="Q66" s="5">
        <v>0.25605717439293602</v>
      </c>
      <c r="R66" s="1">
        <v>754</v>
      </c>
      <c r="S66" s="1">
        <v>766</v>
      </c>
      <c r="T66" s="7">
        <v>-5.901655629139072E-3</v>
      </c>
      <c r="U66" s="7">
        <v>8.2395143487859327E-4</v>
      </c>
      <c r="V66" s="7">
        <v>8.2421633554084026E-3</v>
      </c>
      <c r="W66" s="7">
        <v>4.7262693156732982E-3</v>
      </c>
      <c r="X66" s="6">
        <v>1.1157505518763764E-2</v>
      </c>
      <c r="Y66" s="1">
        <v>754</v>
      </c>
      <c r="Z66" s="1">
        <v>766</v>
      </c>
      <c r="AA66" s="5">
        <v>1.5262803532008829E-2</v>
      </c>
      <c r="AB66" s="5">
        <v>9.4517660044150104E-3</v>
      </c>
      <c r="AC66" s="5">
        <v>3.8185430463576159E-3</v>
      </c>
      <c r="AD66" s="5">
        <v>5.5402869757174384E-3</v>
      </c>
      <c r="AE66" s="5">
        <v>4.7153421633554082E-3</v>
      </c>
      <c r="AF66" s="5">
        <v>1.4930353200883002E-2</v>
      </c>
      <c r="AG66" s="5">
        <v>6.5190949227373063E-3</v>
      </c>
      <c r="AH66" s="5">
        <v>9.3526490066225161E-3</v>
      </c>
      <c r="AI66" s="5">
        <v>7.4911699779249439E-3</v>
      </c>
      <c r="AJ66" s="5">
        <v>3.4059602649006621E-3</v>
      </c>
      <c r="AK66" s="14">
        <f t="shared" si="3"/>
        <v>-5.9016556291390722E-2</v>
      </c>
      <c r="AL66" s="14">
        <f t="shared" si="4"/>
        <v>8.2395143487859323E-3</v>
      </c>
      <c r="AM66" s="14">
        <f t="shared" si="5"/>
        <v>8.2421633554084023E-2</v>
      </c>
      <c r="AN66" s="14">
        <f t="shared" si="6"/>
        <v>4.7262693156732982E-2</v>
      </c>
      <c r="AO66" s="14">
        <f t="shared" si="7"/>
        <v>0.11157505518763765</v>
      </c>
      <c r="AP66" s="14" t="str">
        <f t="shared" si="8"/>
        <v>-</v>
      </c>
      <c r="AQ66" s="14" t="str">
        <f t="shared" si="9"/>
        <v>-</v>
      </c>
      <c r="AR66" s="14" t="str">
        <f t="shared" si="10"/>
        <v>-</v>
      </c>
      <c r="AS66" s="14" t="str">
        <f t="shared" si="11"/>
        <v>-</v>
      </c>
      <c r="AT66" s="14" t="str">
        <f t="shared" si="12"/>
        <v>-</v>
      </c>
      <c r="AU66" s="14">
        <f t="shared" si="14"/>
        <v>0.65710675481076741</v>
      </c>
      <c r="AV66" s="14">
        <f t="shared" si="14"/>
        <v>0.9070788382176993</v>
      </c>
      <c r="AW66" s="14">
        <f t="shared" si="14"/>
        <v>0.2304892651917286</v>
      </c>
      <c r="AX66" s="14">
        <f t="shared" si="14"/>
        <v>0.42923181949829886</v>
      </c>
      <c r="AY66" s="14">
        <f t="shared" si="14"/>
        <v>2.9314311642292073E-2</v>
      </c>
    </row>
    <row r="67" spans="1:51" x14ac:dyDescent="0.2">
      <c r="A67" s="1">
        <v>767</v>
      </c>
      <c r="B67" s="1">
        <v>781</v>
      </c>
      <c r="D67">
        <v>1818.9353000000001</v>
      </c>
      <c r="E67" s="1">
        <v>13</v>
      </c>
      <c r="F67" t="s">
        <v>204</v>
      </c>
      <c r="G67" s="5">
        <v>0.13117685515367636</v>
      </c>
      <c r="H67" s="5">
        <v>0.17461920529801325</v>
      </c>
      <c r="I67" s="5">
        <v>0.22782866361012055</v>
      </c>
      <c r="J67" s="5">
        <v>0.26041305824418404</v>
      </c>
      <c r="K67" s="5">
        <v>0.26885753098998133</v>
      </c>
      <c r="M67" s="5">
        <v>0.13116513839361521</v>
      </c>
      <c r="N67" s="5">
        <v>0.15471582611648835</v>
      </c>
      <c r="O67" s="5">
        <v>0.18116938359653592</v>
      </c>
      <c r="P67" s="5">
        <v>0.2280022924095772</v>
      </c>
      <c r="Q67" s="5">
        <v>0.26604389539820006</v>
      </c>
      <c r="R67" s="1">
        <v>767</v>
      </c>
      <c r="S67" s="1">
        <v>781</v>
      </c>
      <c r="T67" s="7">
        <v>1.1716760061128499E-5</v>
      </c>
      <c r="U67" s="7">
        <v>1.9903379181524888E-2</v>
      </c>
      <c r="V67" s="7">
        <v>4.6659280013584645E-2</v>
      </c>
      <c r="W67" s="7">
        <v>3.2410765834606878E-2</v>
      </c>
      <c r="X67" s="6">
        <v>2.8136355917812708E-3</v>
      </c>
      <c r="Y67" s="1">
        <v>767</v>
      </c>
      <c r="Z67" s="1">
        <v>781</v>
      </c>
      <c r="AA67" s="5">
        <v>5.6395822720326028E-3</v>
      </c>
      <c r="AB67" s="5">
        <v>5.9870096790626583E-3</v>
      </c>
      <c r="AC67" s="5">
        <v>3.0247919850568857E-3</v>
      </c>
      <c r="AD67" s="5">
        <v>4.1600441501103745E-3</v>
      </c>
      <c r="AE67" s="5">
        <v>3.7339106809305485E-3</v>
      </c>
      <c r="AF67" s="5">
        <v>5.8925114620478865E-3</v>
      </c>
      <c r="AG67" s="5">
        <v>4.038801154695194E-3</v>
      </c>
      <c r="AH67" s="5">
        <v>3.1182713533706909E-3</v>
      </c>
      <c r="AI67" s="5">
        <v>3.8290032263542193E-3</v>
      </c>
      <c r="AJ67" s="5">
        <v>5.4805569706231957E-3</v>
      </c>
      <c r="AK67" s="14">
        <f t="shared" si="3"/>
        <v>1.523178807946705E-4</v>
      </c>
      <c r="AL67" s="14">
        <f t="shared" si="4"/>
        <v>0.25874392935982354</v>
      </c>
      <c r="AM67" s="14">
        <f t="shared" si="5"/>
        <v>0.60657064017660034</v>
      </c>
      <c r="AN67" s="14">
        <f t="shared" si="6"/>
        <v>0.42133995584988942</v>
      </c>
      <c r="AO67" s="14">
        <f t="shared" si="7"/>
        <v>3.6577262693156518E-2</v>
      </c>
      <c r="AP67" s="14" t="str">
        <f t="shared" si="8"/>
        <v>-</v>
      </c>
      <c r="AQ67" s="14" t="str">
        <f t="shared" si="9"/>
        <v>-</v>
      </c>
      <c r="AR67" s="14" t="str">
        <f t="shared" si="10"/>
        <v>+</v>
      </c>
      <c r="AS67" s="14" t="str">
        <f t="shared" si="11"/>
        <v>+</v>
      </c>
      <c r="AT67" s="14" t="str">
        <f t="shared" si="12"/>
        <v>-</v>
      </c>
      <c r="AU67" s="14">
        <f t="shared" si="14"/>
        <v>0.99813391565425746</v>
      </c>
      <c r="AV67" s="14">
        <f t="shared" si="14"/>
        <v>8.817594753623462E-3</v>
      </c>
      <c r="AW67" s="14">
        <f t="shared" si="14"/>
        <v>4.9149299349484775E-5</v>
      </c>
      <c r="AX67" s="14">
        <f t="shared" si="14"/>
        <v>5.777611724151337E-4</v>
      </c>
      <c r="AY67" s="14">
        <f t="shared" si="14"/>
        <v>0.50317930062463745</v>
      </c>
    </row>
    <row r="68" spans="1:51" x14ac:dyDescent="0.2">
      <c r="A68" s="1">
        <v>770</v>
      </c>
      <c r="B68" s="1">
        <v>781</v>
      </c>
      <c r="D68">
        <v>1457.8409999999999</v>
      </c>
      <c r="E68" s="1">
        <v>10</v>
      </c>
      <c r="F68" t="s">
        <v>343</v>
      </c>
      <c r="G68" s="5">
        <v>0.10948256070640178</v>
      </c>
      <c r="H68" s="5">
        <v>0.15005132450331124</v>
      </c>
      <c r="I68" s="5">
        <v>0.17727428256070638</v>
      </c>
      <c r="J68" s="5">
        <v>0.20001887417218542</v>
      </c>
      <c r="K68" s="5">
        <v>0.21026059602649005</v>
      </c>
      <c r="M68" s="5">
        <v>0.11471898454746135</v>
      </c>
      <c r="N68" s="5">
        <v>0.14151092715231789</v>
      </c>
      <c r="O68" s="5">
        <v>0.16684415011037529</v>
      </c>
      <c r="P68" s="5">
        <v>0.17898388520971303</v>
      </c>
      <c r="Q68" s="5">
        <v>0.20293509933774834</v>
      </c>
      <c r="R68" s="1">
        <v>770</v>
      </c>
      <c r="S68" s="1">
        <v>781</v>
      </c>
      <c r="T68" s="7">
        <v>-5.2364238410595888E-3</v>
      </c>
      <c r="U68" s="7">
        <v>8.5403973509933645E-3</v>
      </c>
      <c r="V68" s="7">
        <v>1.0430132450331106E-2</v>
      </c>
      <c r="W68" s="7">
        <v>2.1034988962472405E-2</v>
      </c>
      <c r="X68" s="6">
        <v>7.3254966887417103E-3</v>
      </c>
      <c r="Y68" s="1">
        <v>770</v>
      </c>
      <c r="Z68" s="1">
        <v>781</v>
      </c>
      <c r="AA68" s="5">
        <v>4.3426048565121406E-3</v>
      </c>
      <c r="AB68" s="5">
        <v>4.5006622516556285E-3</v>
      </c>
      <c r="AC68" s="5">
        <v>3.6252759381898455E-3</v>
      </c>
      <c r="AD68" s="5">
        <v>3.160485651214128E-3</v>
      </c>
      <c r="AE68" s="5">
        <v>4.2768211920529795E-3</v>
      </c>
      <c r="AF68" s="5">
        <v>3.4408388520971302E-3</v>
      </c>
      <c r="AG68" s="5">
        <v>4.6118101545253865E-3</v>
      </c>
      <c r="AH68" s="5">
        <v>3.7943708609271517E-3</v>
      </c>
      <c r="AI68" s="5">
        <v>4.7196467991169984E-3</v>
      </c>
      <c r="AJ68" s="5">
        <v>3.9821192052980131E-3</v>
      </c>
      <c r="AK68" s="14">
        <f t="shared" si="3"/>
        <v>-5.2364238410595884E-2</v>
      </c>
      <c r="AL68" s="14">
        <f t="shared" si="4"/>
        <v>8.5403973509933645E-2</v>
      </c>
      <c r="AM68" s="14">
        <f t="shared" si="5"/>
        <v>0.10430132450331106</v>
      </c>
      <c r="AN68" s="14">
        <f t="shared" si="6"/>
        <v>0.21034988962472406</v>
      </c>
      <c r="AO68" s="14">
        <f t="shared" si="7"/>
        <v>7.3254966887417103E-2</v>
      </c>
      <c r="AP68" s="14" t="str">
        <f t="shared" si="8"/>
        <v>-</v>
      </c>
      <c r="AQ68" s="14" t="str">
        <f t="shared" si="9"/>
        <v>-</v>
      </c>
      <c r="AR68" s="14" t="str">
        <f t="shared" si="10"/>
        <v>-</v>
      </c>
      <c r="AS68" s="14" t="str">
        <f t="shared" si="11"/>
        <v>-</v>
      </c>
      <c r="AT68" s="14" t="str">
        <f t="shared" si="12"/>
        <v>-</v>
      </c>
      <c r="AU68" s="14">
        <f t="shared" si="14"/>
        <v>0.17697609817735757</v>
      </c>
      <c r="AV68" s="14">
        <f t="shared" si="14"/>
        <v>8.3346931308794447E-2</v>
      </c>
      <c r="AW68" s="14">
        <f t="shared" si="14"/>
        <v>2.6234534303833202E-2</v>
      </c>
      <c r="AX68" s="14">
        <f t="shared" si="14"/>
        <v>3.035850690269393E-3</v>
      </c>
      <c r="AY68" s="14">
        <f t="shared" si="14"/>
        <v>9.5674999282487225E-2</v>
      </c>
    </row>
    <row r="69" spans="1:51" x14ac:dyDescent="0.2">
      <c r="A69" s="1">
        <v>782</v>
      </c>
      <c r="B69" s="1">
        <v>789</v>
      </c>
      <c r="D69">
        <v>1018.4299</v>
      </c>
      <c r="E69" s="1">
        <v>6</v>
      </c>
      <c r="F69" t="s">
        <v>202</v>
      </c>
      <c r="G69" s="5">
        <v>0.15455500367917588</v>
      </c>
      <c r="H69" s="5">
        <v>0.21202005150846209</v>
      </c>
      <c r="I69" s="5">
        <v>0.29823417954378212</v>
      </c>
      <c r="J69" s="5">
        <v>0.31914514348785872</v>
      </c>
      <c r="K69" s="5">
        <v>0.31853421633554085</v>
      </c>
      <c r="M69" s="5">
        <v>0.15241997792494483</v>
      </c>
      <c r="N69" s="5">
        <v>0.20411276674025014</v>
      </c>
      <c r="O69" s="5">
        <v>0.27179359823399563</v>
      </c>
      <c r="P69" s="5">
        <v>0.32362969094922733</v>
      </c>
      <c r="Q69" s="5">
        <v>0.3274873068432671</v>
      </c>
      <c r="R69" s="1">
        <v>782</v>
      </c>
      <c r="S69" s="1">
        <v>789</v>
      </c>
      <c r="T69" s="7">
        <v>2.1350257542310531E-3</v>
      </c>
      <c r="U69" s="7">
        <v>7.9072847682119442E-3</v>
      </c>
      <c r="V69" s="7">
        <v>2.6440581309786576E-2</v>
      </c>
      <c r="W69" s="7">
        <v>-4.4845474613686145E-3</v>
      </c>
      <c r="X69" s="6">
        <v>-8.9530905077262832E-3</v>
      </c>
      <c r="Y69" s="1">
        <v>782</v>
      </c>
      <c r="Z69" s="1">
        <v>789</v>
      </c>
      <c r="AA69" s="5">
        <v>1.0383554083885211E-2</v>
      </c>
      <c r="AB69" s="5">
        <v>1.6438189845474616E-2</v>
      </c>
      <c r="AC69" s="5">
        <v>6.7422737306843264E-3</v>
      </c>
      <c r="AD69" s="5">
        <v>9.2969094922737295E-3</v>
      </c>
      <c r="AE69" s="5">
        <v>1.4485467255334804E-2</v>
      </c>
      <c r="AF69" s="5">
        <v>6.6810154525386318E-3</v>
      </c>
      <c r="AG69" s="5">
        <v>1.6489330389992639E-2</v>
      </c>
      <c r="AH69" s="5">
        <v>1.06911331861663E-2</v>
      </c>
      <c r="AI69" s="5">
        <v>8.1556291390728463E-3</v>
      </c>
      <c r="AJ69" s="5">
        <v>8.6392568064753497E-3</v>
      </c>
      <c r="AK69" s="14">
        <f t="shared" si="3"/>
        <v>1.2810154525386318E-2</v>
      </c>
      <c r="AL69" s="14">
        <f t="shared" si="4"/>
        <v>4.7443708609271662E-2</v>
      </c>
      <c r="AM69" s="14">
        <f t="shared" si="5"/>
        <v>0.15864348785871946</v>
      </c>
      <c r="AN69" s="14">
        <f t="shared" si="6"/>
        <v>-2.6907284768211685E-2</v>
      </c>
      <c r="AO69" s="14">
        <f t="shared" si="7"/>
        <v>-5.3718543046357703E-2</v>
      </c>
      <c r="AP69" s="14" t="str">
        <f t="shared" si="8"/>
        <v>-</v>
      </c>
      <c r="AQ69" s="14" t="str">
        <f t="shared" si="9"/>
        <v>-</v>
      </c>
      <c r="AR69" s="14" t="str">
        <f t="shared" si="10"/>
        <v>-</v>
      </c>
      <c r="AS69" s="14" t="str">
        <f t="shared" si="11"/>
        <v>-</v>
      </c>
      <c r="AT69" s="14" t="str">
        <f t="shared" si="12"/>
        <v>-</v>
      </c>
      <c r="AU69" s="14">
        <f t="shared" si="14"/>
        <v>0.77947750382051118</v>
      </c>
      <c r="AV69" s="14">
        <f t="shared" si="14"/>
        <v>0.58798954308995188</v>
      </c>
      <c r="AW69" s="14">
        <f t="shared" si="14"/>
        <v>2.2292642488126024E-2</v>
      </c>
      <c r="AX69" s="14">
        <f t="shared" si="14"/>
        <v>0.56403308141735486</v>
      </c>
      <c r="AY69" s="14">
        <f t="shared" si="14"/>
        <v>0.40989869680393992</v>
      </c>
    </row>
    <row r="70" spans="1:51" x14ac:dyDescent="0.2">
      <c r="A70" s="1">
        <v>782</v>
      </c>
      <c r="B70" s="1">
        <v>792</v>
      </c>
      <c r="D70">
        <v>1347.5885000000001</v>
      </c>
      <c r="E70" s="1">
        <v>9</v>
      </c>
      <c r="F70" t="s">
        <v>201</v>
      </c>
      <c r="G70" s="5">
        <v>0.27179666421388271</v>
      </c>
      <c r="H70" s="5">
        <v>0.32933247485896494</v>
      </c>
      <c r="I70" s="5">
        <v>0.39531101299975474</v>
      </c>
      <c r="J70" s="5">
        <v>0.40694665194996316</v>
      </c>
      <c r="K70" s="5">
        <v>0.40389354917831738</v>
      </c>
      <c r="M70" s="5">
        <v>0.27398307579102282</v>
      </c>
      <c r="N70" s="5">
        <v>0.32938422859946037</v>
      </c>
      <c r="O70" s="5">
        <v>0.39350282070149623</v>
      </c>
      <c r="P70" s="5">
        <v>0.41707125337257789</v>
      </c>
      <c r="Q70" s="5">
        <v>0.41476342899190582</v>
      </c>
      <c r="R70" s="1">
        <v>782</v>
      </c>
      <c r="S70" s="1">
        <v>792</v>
      </c>
      <c r="T70" s="7">
        <v>-2.1864115771400758E-3</v>
      </c>
      <c r="U70" s="7">
        <v>-5.1753740495452835E-5</v>
      </c>
      <c r="V70" s="7">
        <v>1.8081922982585072E-3</v>
      </c>
      <c r="W70" s="7">
        <v>-1.0124601422614702E-2</v>
      </c>
      <c r="X70" s="6">
        <v>-1.0869879813588446E-2</v>
      </c>
      <c r="Y70" s="1">
        <v>782</v>
      </c>
      <c r="Z70" s="1">
        <v>792</v>
      </c>
      <c r="AA70" s="5">
        <v>5.2847682119205293E-3</v>
      </c>
      <c r="AB70" s="5">
        <v>1.1859455481972037E-2</v>
      </c>
      <c r="AC70" s="5">
        <v>7.371351483934265E-3</v>
      </c>
      <c r="AD70" s="5">
        <v>1.0772381653176354E-2</v>
      </c>
      <c r="AE70" s="5">
        <v>1.2580573951434878E-2</v>
      </c>
      <c r="AF70" s="5">
        <v>1.0312239391709589E-2</v>
      </c>
      <c r="AG70" s="5">
        <v>1.663747853814079E-2</v>
      </c>
      <c r="AH70" s="5">
        <v>1.1592960510179053E-2</v>
      </c>
      <c r="AI70" s="5">
        <v>1.1819475104243315E-2</v>
      </c>
      <c r="AJ70" s="5">
        <v>1.5052244297277409E-2</v>
      </c>
      <c r="AK70" s="14">
        <f t="shared" si="3"/>
        <v>-1.9677704194260681E-2</v>
      </c>
      <c r="AL70" s="14">
        <f t="shared" si="4"/>
        <v>-4.6578366445907554E-4</v>
      </c>
      <c r="AM70" s="14">
        <f t="shared" si="5"/>
        <v>1.6273730684326564E-2</v>
      </c>
      <c r="AN70" s="14">
        <f t="shared" si="6"/>
        <v>-9.1121412803532323E-2</v>
      </c>
      <c r="AO70" s="14">
        <f t="shared" si="7"/>
        <v>-9.782891832229601E-2</v>
      </c>
      <c r="AP70" s="14" t="str">
        <f t="shared" si="8"/>
        <v>-</v>
      </c>
      <c r="AQ70" s="14" t="str">
        <f t="shared" si="9"/>
        <v>-</v>
      </c>
      <c r="AR70" s="14" t="str">
        <f t="shared" si="10"/>
        <v>-</v>
      </c>
      <c r="AS70" s="14" t="str">
        <f t="shared" si="11"/>
        <v>-</v>
      </c>
      <c r="AT70" s="14" t="str">
        <f t="shared" si="12"/>
        <v>-</v>
      </c>
      <c r="AU70" s="14">
        <f t="shared" si="14"/>
        <v>0.76019455865200369</v>
      </c>
      <c r="AV70" s="14">
        <f t="shared" si="14"/>
        <v>0.99670952629815424</v>
      </c>
      <c r="AW70" s="14">
        <f t="shared" si="14"/>
        <v>0.83084765474472366</v>
      </c>
      <c r="AX70" s="14">
        <f t="shared" si="14"/>
        <v>0.33441538797899134</v>
      </c>
      <c r="AY70" s="14">
        <f t="shared" si="14"/>
        <v>0.39154404301123197</v>
      </c>
    </row>
    <row r="71" spans="1:51" x14ac:dyDescent="0.2">
      <c r="A71" s="1">
        <v>798</v>
      </c>
      <c r="B71" s="1">
        <v>811</v>
      </c>
      <c r="D71">
        <v>1693.8214</v>
      </c>
      <c r="E71" s="1">
        <v>13</v>
      </c>
      <c r="F71" t="s">
        <v>344</v>
      </c>
      <c r="G71" s="5">
        <v>8.3489726608931905E-2</v>
      </c>
      <c r="H71" s="5">
        <v>0.13105026320258106</v>
      </c>
      <c r="I71" s="5">
        <v>0.16100730174902358</v>
      </c>
      <c r="J71" s="5">
        <v>0.21486109696043471</v>
      </c>
      <c r="K71" s="5">
        <v>0.25647104771608081</v>
      </c>
      <c r="M71" s="5">
        <v>8.8981830531499398E-2</v>
      </c>
      <c r="N71" s="5">
        <v>0.12731355068772285</v>
      </c>
      <c r="O71" s="5">
        <v>0.15274274070300559</v>
      </c>
      <c r="P71" s="5">
        <v>0.20936220071319406</v>
      </c>
      <c r="Q71" s="5">
        <v>0.25750679232467311</v>
      </c>
      <c r="R71" s="1">
        <v>798</v>
      </c>
      <c r="S71" s="1">
        <v>811</v>
      </c>
      <c r="T71" s="7">
        <v>-5.4921039225674911E-3</v>
      </c>
      <c r="U71" s="7">
        <v>3.7367125148582122E-3</v>
      </c>
      <c r="V71" s="7">
        <v>8.2645610460179986E-3</v>
      </c>
      <c r="W71" s="7">
        <v>5.4988962472406269E-3</v>
      </c>
      <c r="X71" s="6">
        <v>-1.0357446085922778E-3</v>
      </c>
      <c r="Y71" s="1">
        <v>798</v>
      </c>
      <c r="Z71" s="1">
        <v>811</v>
      </c>
      <c r="AA71" s="5">
        <v>5.0714043131261672E-3</v>
      </c>
      <c r="AB71" s="5">
        <v>1.4755561215826116E-2</v>
      </c>
      <c r="AC71" s="5">
        <v>5.7944472745797247E-3</v>
      </c>
      <c r="AD71" s="5">
        <v>4.6107997962302602E-3</v>
      </c>
      <c r="AE71" s="5">
        <v>1.1475123110884699E-2</v>
      </c>
      <c r="AF71" s="5">
        <v>2.1141110545084053E-3</v>
      </c>
      <c r="AG71" s="5">
        <v>6.7097979283409744E-3</v>
      </c>
      <c r="AH71" s="5">
        <v>2.4688402105620647E-3</v>
      </c>
      <c r="AI71" s="5">
        <v>8.2389200203769747E-3</v>
      </c>
      <c r="AJ71" s="5">
        <v>3.8489556800815074E-3</v>
      </c>
      <c r="AK71" s="14">
        <f t="shared" si="3"/>
        <v>-7.1397350993377379E-2</v>
      </c>
      <c r="AL71" s="14">
        <f t="shared" si="4"/>
        <v>4.8577262693156757E-2</v>
      </c>
      <c r="AM71" s="14">
        <f t="shared" si="5"/>
        <v>0.10743929359823398</v>
      </c>
      <c r="AN71" s="14">
        <f t="shared" si="6"/>
        <v>7.1485651214128143E-2</v>
      </c>
      <c r="AO71" s="14">
        <f t="shared" si="7"/>
        <v>-1.3464679911699612E-2</v>
      </c>
      <c r="AP71" s="14" t="str">
        <f t="shared" si="8"/>
        <v>-</v>
      </c>
      <c r="AQ71" s="14" t="str">
        <f t="shared" si="9"/>
        <v>-</v>
      </c>
      <c r="AR71" s="14" t="str">
        <f t="shared" si="10"/>
        <v>-</v>
      </c>
      <c r="AS71" s="14" t="str">
        <f t="shared" si="11"/>
        <v>-</v>
      </c>
      <c r="AT71" s="14" t="str">
        <f t="shared" si="12"/>
        <v>-</v>
      </c>
      <c r="AU71" s="14">
        <f t="shared" si="14"/>
        <v>0.1584374143518239</v>
      </c>
      <c r="AV71" s="14">
        <f t="shared" si="14"/>
        <v>0.7100849924686472</v>
      </c>
      <c r="AW71" s="14">
        <f t="shared" si="14"/>
        <v>8.5470980797456589E-2</v>
      </c>
      <c r="AX71" s="14">
        <f t="shared" si="14"/>
        <v>0.3701429460428281</v>
      </c>
      <c r="AY71" s="14">
        <f t="shared" si="14"/>
        <v>0.88934133061335774</v>
      </c>
    </row>
    <row r="72" spans="1:51" x14ac:dyDescent="0.2">
      <c r="A72" s="1">
        <v>815</v>
      </c>
      <c r="B72" s="1">
        <v>821</v>
      </c>
      <c r="D72">
        <v>902.51279999999997</v>
      </c>
      <c r="E72" s="1">
        <v>6</v>
      </c>
      <c r="F72" t="s">
        <v>199</v>
      </c>
      <c r="G72" s="5">
        <v>9.8743561442236928E-3</v>
      </c>
      <c r="H72" s="5">
        <v>6.7422737306843264E-3</v>
      </c>
      <c r="I72" s="5">
        <v>8.7152317880794701E-3</v>
      </c>
      <c r="J72" s="5">
        <v>6.5540838852097124E-3</v>
      </c>
      <c r="K72" s="5">
        <v>7.66298749080206E-3</v>
      </c>
      <c r="M72" s="5">
        <v>6.3984547461368654E-3</v>
      </c>
      <c r="N72" s="5">
        <v>4.7163355408388515E-3</v>
      </c>
      <c r="O72" s="5">
        <v>5.7264532744665192E-3</v>
      </c>
      <c r="P72" s="5">
        <v>5.8140176600441507E-3</v>
      </c>
      <c r="Q72" s="5">
        <v>6.6725533480500362E-3</v>
      </c>
      <c r="R72" s="1">
        <v>815</v>
      </c>
      <c r="S72" s="1">
        <v>821</v>
      </c>
      <c r="T72" s="7">
        <v>3.4759013980868287E-3</v>
      </c>
      <c r="U72" s="7">
        <v>2.025938189845475E-3</v>
      </c>
      <c r="V72" s="7">
        <v>2.9887785136129504E-3</v>
      </c>
      <c r="W72" s="7">
        <v>7.4006622516556268E-4</v>
      </c>
      <c r="X72" s="6">
        <v>9.9043414275202342E-4</v>
      </c>
      <c r="Y72" s="1">
        <v>815</v>
      </c>
      <c r="Z72" s="1">
        <v>821</v>
      </c>
      <c r="AA72" s="5">
        <v>4.1054083885209711E-3</v>
      </c>
      <c r="AB72" s="5">
        <v>2.2669242089771889E-3</v>
      </c>
      <c r="AC72" s="5">
        <v>4.1552612214863869E-3</v>
      </c>
      <c r="AD72" s="5">
        <v>2.7603016924208977E-3</v>
      </c>
      <c r="AE72" s="5">
        <v>1.8833701250919794E-3</v>
      </c>
      <c r="AF72" s="5">
        <v>2.2161515820456217E-3</v>
      </c>
      <c r="AG72" s="5">
        <v>3.6379690949227372E-3</v>
      </c>
      <c r="AH72" s="5">
        <v>1.8167770419426047E-3</v>
      </c>
      <c r="AI72" s="5">
        <v>1.7963576158940395E-3</v>
      </c>
      <c r="AJ72" s="5">
        <v>5.2527593818984548E-3</v>
      </c>
      <c r="AK72" s="14">
        <f t="shared" si="3"/>
        <v>2.0855408388520971E-2</v>
      </c>
      <c r="AL72" s="14">
        <f t="shared" si="4"/>
        <v>1.215562913907285E-2</v>
      </c>
      <c r="AM72" s="14">
        <f t="shared" si="5"/>
        <v>1.7932671081677704E-2</v>
      </c>
      <c r="AN72" s="14">
        <f t="shared" si="6"/>
        <v>4.4403973509933763E-3</v>
      </c>
      <c r="AO72" s="14">
        <f t="shared" si="7"/>
        <v>5.9426048565121405E-3</v>
      </c>
      <c r="AP72" s="14" t="str">
        <f t="shared" si="8"/>
        <v>-</v>
      </c>
      <c r="AQ72" s="14" t="str">
        <f t="shared" si="9"/>
        <v>-</v>
      </c>
      <c r="AR72" s="14" t="str">
        <f t="shared" si="10"/>
        <v>-</v>
      </c>
      <c r="AS72" s="14" t="str">
        <f t="shared" si="11"/>
        <v>-</v>
      </c>
      <c r="AT72" s="14" t="str">
        <f t="shared" si="12"/>
        <v>-</v>
      </c>
      <c r="AU72" s="14">
        <f t="shared" ref="AU72:AY88" si="15">_xlfn.T.DIST.2T((ABS(T72))/(SQRT((((ABS(AA72))^2)/3)+(((ABS(AF72))^2)/3))),4)</f>
        <v>0.26643514181872197</v>
      </c>
      <c r="AV72" s="14">
        <f t="shared" si="15"/>
        <v>0.45896332772680765</v>
      </c>
      <c r="AW72" s="14">
        <f t="shared" si="15"/>
        <v>0.31736299171194721</v>
      </c>
      <c r="AX72" s="14">
        <f t="shared" si="15"/>
        <v>0.71694727015007909</v>
      </c>
      <c r="AY72" s="14">
        <f t="shared" si="15"/>
        <v>0.77386233515505254</v>
      </c>
    </row>
    <row r="73" spans="1:51" x14ac:dyDescent="0.2">
      <c r="A73" s="1">
        <v>822</v>
      </c>
      <c r="B73" s="1">
        <v>830</v>
      </c>
      <c r="D73">
        <v>1087.5166999999999</v>
      </c>
      <c r="E73" s="1">
        <v>8</v>
      </c>
      <c r="F73" t="s">
        <v>198</v>
      </c>
      <c r="G73" s="5">
        <v>9.6172185430463575E-2</v>
      </c>
      <c r="H73" s="5">
        <v>0.11667577262693157</v>
      </c>
      <c r="I73" s="5">
        <v>0.13101172737306843</v>
      </c>
      <c r="J73" s="5">
        <v>0.19534450883002205</v>
      </c>
      <c r="K73" s="5">
        <v>0.27297061258278144</v>
      </c>
      <c r="M73" s="5">
        <v>0.10769991721854304</v>
      </c>
      <c r="N73" s="5">
        <v>0.11994577814569536</v>
      </c>
      <c r="O73" s="5">
        <v>0.13707353752759383</v>
      </c>
      <c r="P73" s="5">
        <v>0.2106335540838852</v>
      </c>
      <c r="Q73" s="5">
        <v>0.28227442052980134</v>
      </c>
      <c r="R73" s="1">
        <v>822</v>
      </c>
      <c r="S73" s="1">
        <v>830</v>
      </c>
      <c r="T73" s="7">
        <v>-1.1527731788079467E-2</v>
      </c>
      <c r="U73" s="7">
        <v>-3.2700055187637931E-3</v>
      </c>
      <c r="V73" s="7">
        <v>-6.0618101545253829E-3</v>
      </c>
      <c r="W73" s="7">
        <v>-1.5289045253863149E-2</v>
      </c>
      <c r="X73" s="6">
        <v>-9.303807947019866E-3</v>
      </c>
      <c r="Y73" s="1">
        <v>822</v>
      </c>
      <c r="Z73" s="1">
        <v>830</v>
      </c>
      <c r="AA73" s="5">
        <v>8.768625827814569E-3</v>
      </c>
      <c r="AB73" s="5">
        <v>3.627621412803532E-3</v>
      </c>
      <c r="AC73" s="5">
        <v>3.8436810154525384E-3</v>
      </c>
      <c r="AD73" s="5">
        <v>6.7982891832229575E-3</v>
      </c>
      <c r="AE73" s="5">
        <v>9.3188465783664472E-3</v>
      </c>
      <c r="AF73" s="5">
        <v>6.2425496688741722E-3</v>
      </c>
      <c r="AG73" s="5">
        <v>4.8102924944812362E-3</v>
      </c>
      <c r="AH73" s="5">
        <v>3.9173565121412802E-3</v>
      </c>
      <c r="AI73" s="5">
        <v>6.8061534216335541E-3</v>
      </c>
      <c r="AJ73" s="5">
        <v>5.2024006622516548E-3</v>
      </c>
      <c r="AK73" s="14">
        <f t="shared" ref="AK73:AK136" si="16">T73*$E73</f>
        <v>-9.2221854304635739E-2</v>
      </c>
      <c r="AL73" s="14">
        <f t="shared" ref="AL73:AL136" si="17">U73*$E73</f>
        <v>-2.6160044150110345E-2</v>
      </c>
      <c r="AM73" s="14">
        <f t="shared" ref="AM73:AM136" si="18">V73*$E73</f>
        <v>-4.8494481236203063E-2</v>
      </c>
      <c r="AN73" s="14">
        <f t="shared" ref="AN73:AN136" si="19">W73*$E73</f>
        <v>-0.12231236203090519</v>
      </c>
      <c r="AO73" s="14">
        <f t="shared" ref="AO73:AO136" si="20">X73*$E73</f>
        <v>-7.4430463576158928E-2</v>
      </c>
      <c r="AP73" s="14" t="str">
        <f t="shared" ref="AP73:AP136" si="21">IF((IF(ABS(T73)&gt;0.025,1,0))+(IF(ABS(AK73)&gt;0.25,1,0))+((IF(AU73&lt;0.05,1,0)))=3,"+","-")</f>
        <v>-</v>
      </c>
      <c r="AQ73" s="14" t="str">
        <f t="shared" ref="AQ73:AQ136" si="22">IF((IF(ABS(U73)&gt;0.025,1,0))+(IF(ABS(AL73)&gt;0.25,1,0))+((IF(AV73&lt;0.05,1,0)))=3,"+","-")</f>
        <v>-</v>
      </c>
      <c r="AR73" s="14" t="str">
        <f t="shared" ref="AR73:AR136" si="23">IF((IF(ABS(V73)&gt;0.025,1,0))+(IF(ABS(AM73)&gt;0.25,1,0))+((IF(AW73&lt;0.05,1,0)))=3,"+","-")</f>
        <v>-</v>
      </c>
      <c r="AS73" s="14" t="str">
        <f t="shared" ref="AS73:AS136" si="24">IF((IF(ABS(W73)&gt;0.025,1,0))+(IF(ABS(AN73)&gt;0.25,1,0))+((IF(AX73&lt;0.05,1,0)))=3,"+","-")</f>
        <v>-</v>
      </c>
      <c r="AT73" s="14" t="str">
        <f t="shared" ref="AT73:AT136" si="25">IF((IF(ABS(X73)&gt;0.025,1,0))+(IF(ABS(AO73)&gt;0.25,1,0))+((IF(AY73&lt;0.05,1,0)))=3,"+","-")</f>
        <v>-</v>
      </c>
      <c r="AU73" s="14">
        <f t="shared" si="15"/>
        <v>0.13719443150520258</v>
      </c>
      <c r="AV73" s="14">
        <f t="shared" si="15"/>
        <v>0.40040294405085575</v>
      </c>
      <c r="AW73" s="14">
        <f t="shared" si="15"/>
        <v>0.12828627057323505</v>
      </c>
      <c r="AX73" s="14">
        <f t="shared" si="15"/>
        <v>5.1226685476295518E-2</v>
      </c>
      <c r="AY73" s="14">
        <f t="shared" si="15"/>
        <v>0.20558127988421446</v>
      </c>
    </row>
    <row r="74" spans="1:51" x14ac:dyDescent="0.2">
      <c r="A74" s="1">
        <v>831</v>
      </c>
      <c r="B74" s="1">
        <v>839</v>
      </c>
      <c r="D74">
        <v>1065.5583999999999</v>
      </c>
      <c r="E74" s="1">
        <v>7</v>
      </c>
      <c r="F74" t="s">
        <v>197</v>
      </c>
      <c r="G74" s="5">
        <v>2.7370545569221062E-2</v>
      </c>
      <c r="H74" s="5">
        <v>4.9352097130242828E-2</v>
      </c>
      <c r="I74" s="5">
        <v>7.5845316934720908E-2</v>
      </c>
      <c r="J74" s="5">
        <v>9.4327972248502048E-2</v>
      </c>
      <c r="K74" s="5">
        <v>0.183521917376222</v>
      </c>
      <c r="M74" s="5">
        <v>2.8933459476505833E-2</v>
      </c>
      <c r="N74" s="5">
        <v>5.0785083569851779E-2</v>
      </c>
      <c r="O74" s="5">
        <v>6.9207663197729419E-2</v>
      </c>
      <c r="P74" s="5">
        <v>0.10557426679280983</v>
      </c>
      <c r="Q74" s="5">
        <v>0.18827436140018922</v>
      </c>
      <c r="R74" s="1">
        <v>831</v>
      </c>
      <c r="S74" s="1">
        <v>839</v>
      </c>
      <c r="T74" s="7">
        <v>-1.5629139072847688E-3</v>
      </c>
      <c r="U74" s="7">
        <v>-1.4329864396089536E-3</v>
      </c>
      <c r="V74" s="7">
        <v>6.637653736991489E-3</v>
      </c>
      <c r="W74" s="7">
        <v>-1.1246294544307799E-2</v>
      </c>
      <c r="X74" s="6">
        <v>-4.7524440239672117E-3</v>
      </c>
      <c r="Y74" s="1">
        <v>831</v>
      </c>
      <c r="Z74" s="1">
        <v>839</v>
      </c>
      <c r="AA74" s="5">
        <v>9.9955849889624727E-3</v>
      </c>
      <c r="AB74" s="5">
        <v>5.8754336171554719E-3</v>
      </c>
      <c r="AC74" s="5">
        <v>5.554241564175339E-3</v>
      </c>
      <c r="AD74" s="5">
        <v>6.2202775149795015E-3</v>
      </c>
      <c r="AE74" s="5">
        <v>5.0673289183222952E-3</v>
      </c>
      <c r="AF74" s="5">
        <v>6.466414380321665E-3</v>
      </c>
      <c r="AG74" s="5">
        <v>7.0622831914222643E-3</v>
      </c>
      <c r="AH74" s="5">
        <v>8.4594765058341216E-3</v>
      </c>
      <c r="AI74" s="5">
        <v>4.7478713339640481E-3</v>
      </c>
      <c r="AJ74" s="5">
        <v>4.3610848312835068E-3</v>
      </c>
      <c r="AK74" s="14">
        <f t="shared" si="16"/>
        <v>-1.0940397350993381E-2</v>
      </c>
      <c r="AL74" s="14">
        <f t="shared" si="17"/>
        <v>-1.0030905077262675E-2</v>
      </c>
      <c r="AM74" s="14">
        <f t="shared" si="18"/>
        <v>4.6463576158940423E-2</v>
      </c>
      <c r="AN74" s="14">
        <f t="shared" si="19"/>
        <v>-7.8724061810154594E-2</v>
      </c>
      <c r="AO74" s="14">
        <f t="shared" si="20"/>
        <v>-3.3267108167770482E-2</v>
      </c>
      <c r="AP74" s="14" t="str">
        <f t="shared" si="21"/>
        <v>-</v>
      </c>
      <c r="AQ74" s="14" t="str">
        <f t="shared" si="22"/>
        <v>-</v>
      </c>
      <c r="AR74" s="14" t="str">
        <f t="shared" si="23"/>
        <v>-</v>
      </c>
      <c r="AS74" s="14" t="str">
        <f t="shared" si="24"/>
        <v>-</v>
      </c>
      <c r="AT74" s="14" t="str">
        <f t="shared" si="25"/>
        <v>-</v>
      </c>
      <c r="AU74" s="14">
        <f t="shared" si="15"/>
        <v>0.83127031654435923</v>
      </c>
      <c r="AV74" s="14">
        <f t="shared" si="15"/>
        <v>0.80039444735269905</v>
      </c>
      <c r="AW74" s="14">
        <f t="shared" si="15"/>
        <v>0.31938153569767125</v>
      </c>
      <c r="AX74" s="14">
        <f t="shared" si="15"/>
        <v>6.7536644365779136E-2</v>
      </c>
      <c r="AY74" s="14">
        <f t="shared" si="15"/>
        <v>0.28567827439112098</v>
      </c>
    </row>
    <row r="75" spans="1:51" x14ac:dyDescent="0.2">
      <c r="A75" s="1">
        <v>848</v>
      </c>
      <c r="B75" s="1">
        <v>859</v>
      </c>
      <c r="D75">
        <v>1426.7471</v>
      </c>
      <c r="E75" s="1">
        <v>11</v>
      </c>
      <c r="F75" t="s">
        <v>196</v>
      </c>
      <c r="G75" s="5">
        <v>8.0166967690146501E-2</v>
      </c>
      <c r="H75" s="5">
        <v>0.11766094722054989</v>
      </c>
      <c r="I75" s="5">
        <v>0.16391601444912704</v>
      </c>
      <c r="J75" s="5">
        <v>0.20761057595825808</v>
      </c>
      <c r="K75" s="5">
        <v>0.28225938189845479</v>
      </c>
      <c r="M75" s="5">
        <v>7.9188942404174206E-2</v>
      </c>
      <c r="N75" s="5">
        <v>8.8845775637166377E-2</v>
      </c>
      <c r="O75" s="5">
        <v>8.6945013044350802E-2</v>
      </c>
      <c r="P75" s="5">
        <v>9.1562111178005223E-2</v>
      </c>
      <c r="Q75" s="5">
        <v>0.15107615894039736</v>
      </c>
      <c r="R75" s="1">
        <v>848</v>
      </c>
      <c r="S75" s="1">
        <v>859</v>
      </c>
      <c r="T75" s="7">
        <v>9.7802528597229488E-4</v>
      </c>
      <c r="U75" s="7">
        <v>2.8815171583383509E-2</v>
      </c>
      <c r="V75" s="7">
        <v>7.6971001404776238E-2</v>
      </c>
      <c r="W75" s="7">
        <v>0.11604846478025285</v>
      </c>
      <c r="X75" s="6">
        <v>0.13118322295805743</v>
      </c>
      <c r="Y75" s="1">
        <v>848</v>
      </c>
      <c r="Z75" s="1">
        <v>859</v>
      </c>
      <c r="AA75" s="5">
        <v>2.0919125025085287E-3</v>
      </c>
      <c r="AB75" s="5">
        <v>8.0541842263696563E-3</v>
      </c>
      <c r="AC75" s="5">
        <v>5.2408187838651416E-3</v>
      </c>
      <c r="AD75" s="5">
        <v>2.3308248043347377E-3</v>
      </c>
      <c r="AE75" s="5">
        <v>6.8276138872165352E-3</v>
      </c>
      <c r="AF75" s="5">
        <v>2.2633955448524987E-3</v>
      </c>
      <c r="AG75" s="5">
        <v>5.8760786674693956E-3</v>
      </c>
      <c r="AH75" s="5">
        <v>2.8426650612081079E-3</v>
      </c>
      <c r="AI75" s="5">
        <v>1.1626530202689142E-3</v>
      </c>
      <c r="AJ75" s="5">
        <v>3.9713024282560707E-3</v>
      </c>
      <c r="AK75" s="14">
        <f t="shared" si="16"/>
        <v>1.0758278145695244E-2</v>
      </c>
      <c r="AL75" s="14">
        <f t="shared" si="17"/>
        <v>0.31696688741721857</v>
      </c>
      <c r="AM75" s="14">
        <f t="shared" si="18"/>
        <v>0.8466810154525386</v>
      </c>
      <c r="AN75" s="14">
        <f t="shared" si="19"/>
        <v>1.2765331125827815</v>
      </c>
      <c r="AO75" s="14">
        <f t="shared" si="20"/>
        <v>1.4430154525386316</v>
      </c>
      <c r="AP75" s="14" t="str">
        <f t="shared" si="21"/>
        <v>-</v>
      </c>
      <c r="AQ75" s="14" t="str">
        <f t="shared" si="22"/>
        <v>+</v>
      </c>
      <c r="AR75" s="14" t="str">
        <f t="shared" si="23"/>
        <v>+</v>
      </c>
      <c r="AS75" s="14" t="str">
        <f t="shared" si="24"/>
        <v>+</v>
      </c>
      <c r="AT75" s="14" t="str">
        <f t="shared" si="25"/>
        <v>+</v>
      </c>
      <c r="AU75" s="14">
        <f t="shared" si="15"/>
        <v>0.61181785251233411</v>
      </c>
      <c r="AV75" s="14">
        <f t="shared" si="15"/>
        <v>7.4586129358633398E-3</v>
      </c>
      <c r="AW75" s="14">
        <f t="shared" si="15"/>
        <v>2.3682951889854138E-5</v>
      </c>
      <c r="AX75" s="14">
        <f t="shared" si="15"/>
        <v>1.6900579858254189E-7</v>
      </c>
      <c r="AY75" s="14">
        <f t="shared" si="15"/>
        <v>8.6916214549398263E-6</v>
      </c>
    </row>
    <row r="76" spans="1:51" x14ac:dyDescent="0.2">
      <c r="A76" s="1">
        <v>871</v>
      </c>
      <c r="B76" s="1">
        <v>879</v>
      </c>
      <c r="D76">
        <v>1111.5279</v>
      </c>
      <c r="E76" s="1">
        <v>8</v>
      </c>
      <c r="F76" t="s">
        <v>195</v>
      </c>
      <c r="G76" s="5">
        <v>8.2685982339955846E-2</v>
      </c>
      <c r="H76" s="5">
        <v>0.13695088300220751</v>
      </c>
      <c r="I76" s="5">
        <v>0.16985527041942605</v>
      </c>
      <c r="J76" s="5">
        <v>0.19485954746136863</v>
      </c>
      <c r="K76" s="5">
        <v>0.19859906181015452</v>
      </c>
      <c r="M76" s="5">
        <v>9.0575745033112581E-2</v>
      </c>
      <c r="N76" s="5">
        <v>0.141469646799117</v>
      </c>
      <c r="O76" s="5">
        <v>0.17648468543046356</v>
      </c>
      <c r="P76" s="5">
        <v>0.19555808498896246</v>
      </c>
      <c r="Q76" s="5">
        <v>0.20316349337748343</v>
      </c>
      <c r="R76" s="1">
        <v>871</v>
      </c>
      <c r="S76" s="1">
        <v>879</v>
      </c>
      <c r="T76" s="7">
        <v>-7.8897626931567384E-3</v>
      </c>
      <c r="U76" s="7">
        <v>-4.5187637969094927E-3</v>
      </c>
      <c r="V76" s="7">
        <v>-6.6294150110375169E-3</v>
      </c>
      <c r="W76" s="7">
        <v>-6.9853752759382447E-4</v>
      </c>
      <c r="X76" s="6">
        <v>-4.5644315673289146E-3</v>
      </c>
      <c r="Y76" s="1">
        <v>871</v>
      </c>
      <c r="Z76" s="1">
        <v>879</v>
      </c>
      <c r="AA76" s="5">
        <v>5.2421357615894037E-3</v>
      </c>
      <c r="AB76" s="5">
        <v>6.5783664459161144E-3</v>
      </c>
      <c r="AC76" s="5">
        <v>8.2286147902869752E-3</v>
      </c>
      <c r="AD76" s="5">
        <v>5.6873620309050776E-3</v>
      </c>
      <c r="AE76" s="5">
        <v>1.2108167770419426E-2</v>
      </c>
      <c r="AF76" s="5">
        <v>4.0722958057395143E-3</v>
      </c>
      <c r="AG76" s="5">
        <v>9.6766004415011035E-3</v>
      </c>
      <c r="AH76" s="5">
        <v>5.5511865342163357E-3</v>
      </c>
      <c r="AI76" s="5">
        <v>1.0181567328918322E-2</v>
      </c>
      <c r="AJ76" s="5">
        <v>7.1777041942604853E-3</v>
      </c>
      <c r="AK76" s="14">
        <f t="shared" si="16"/>
        <v>-6.3118101545253907E-2</v>
      </c>
      <c r="AL76" s="14">
        <f t="shared" si="17"/>
        <v>-3.6150110375275941E-2</v>
      </c>
      <c r="AM76" s="14">
        <f t="shared" si="18"/>
        <v>-5.3035320088300135E-2</v>
      </c>
      <c r="AN76" s="14">
        <f t="shared" si="19"/>
        <v>-5.5883002207505958E-3</v>
      </c>
      <c r="AO76" s="14">
        <f t="shared" si="20"/>
        <v>-3.6515452538631317E-2</v>
      </c>
      <c r="AP76" s="14" t="str">
        <f t="shared" si="21"/>
        <v>-</v>
      </c>
      <c r="AQ76" s="14" t="str">
        <f t="shared" si="22"/>
        <v>-</v>
      </c>
      <c r="AR76" s="14" t="str">
        <f t="shared" si="23"/>
        <v>-</v>
      </c>
      <c r="AS76" s="14" t="str">
        <f t="shared" si="24"/>
        <v>-</v>
      </c>
      <c r="AT76" s="14" t="str">
        <f t="shared" si="25"/>
        <v>-</v>
      </c>
      <c r="AU76" s="14">
        <f t="shared" si="15"/>
        <v>0.10861747626904608</v>
      </c>
      <c r="AV76" s="14">
        <f t="shared" si="15"/>
        <v>0.54018448390696172</v>
      </c>
      <c r="AW76" s="14">
        <f t="shared" si="15"/>
        <v>0.31173127127492717</v>
      </c>
      <c r="AX76" s="14">
        <f t="shared" si="15"/>
        <v>0.92236573850375114</v>
      </c>
      <c r="AY76" s="14">
        <f t="shared" si="15"/>
        <v>0.60432438749307638</v>
      </c>
    </row>
    <row r="77" spans="1:51" x14ac:dyDescent="0.2">
      <c r="A77" s="1">
        <v>873</v>
      </c>
      <c r="B77" s="1">
        <v>893</v>
      </c>
      <c r="D77">
        <v>2468.2316999999998</v>
      </c>
      <c r="E77" s="1">
        <v>20</v>
      </c>
      <c r="F77" t="s">
        <v>194</v>
      </c>
      <c r="G77" s="5">
        <v>0.11444139072847682</v>
      </c>
      <c r="H77" s="5">
        <v>0.18642455849889625</v>
      </c>
      <c r="I77" s="5">
        <v>0.22741848785871963</v>
      </c>
      <c r="J77" s="5">
        <v>0.23114100441501104</v>
      </c>
      <c r="K77" s="5">
        <v>0.25263383002207507</v>
      </c>
      <c r="M77" s="5">
        <v>0.12486986754966888</v>
      </c>
      <c r="N77" s="5">
        <v>0.19316683222958056</v>
      </c>
      <c r="O77" s="5">
        <v>0.23611296909492274</v>
      </c>
      <c r="P77" s="5">
        <v>0.24027014348785872</v>
      </c>
      <c r="Q77" s="5">
        <v>0.26026236203090508</v>
      </c>
      <c r="R77" s="1">
        <v>873</v>
      </c>
      <c r="S77" s="1">
        <v>893</v>
      </c>
      <c r="T77" s="7">
        <v>-1.0428476821192047E-2</v>
      </c>
      <c r="U77" s="7">
        <v>-6.7422737306843082E-3</v>
      </c>
      <c r="V77" s="7">
        <v>-8.6944812362031217E-3</v>
      </c>
      <c r="W77" s="7">
        <v>-9.1291390728476876E-3</v>
      </c>
      <c r="X77" s="6">
        <v>-7.6285320088300187E-3</v>
      </c>
      <c r="Y77" s="1">
        <v>873</v>
      </c>
      <c r="Z77" s="1">
        <v>893</v>
      </c>
      <c r="AA77" s="5">
        <v>6.0554083885209714E-3</v>
      </c>
      <c r="AB77" s="5">
        <v>5.5618101545253859E-3</v>
      </c>
      <c r="AC77" s="5">
        <v>3.4012141280353198E-3</v>
      </c>
      <c r="AD77" s="5">
        <v>3.0900662251655631E-3</v>
      </c>
      <c r="AE77" s="5">
        <v>7.0673289183222961E-3</v>
      </c>
      <c r="AF77" s="5">
        <v>4.1285871964679907E-3</v>
      </c>
      <c r="AG77" s="5">
        <v>5.346192052980132E-3</v>
      </c>
      <c r="AH77" s="5">
        <v>2.3528145695364236E-3</v>
      </c>
      <c r="AI77" s="5">
        <v>5.49933774834437E-3</v>
      </c>
      <c r="AJ77" s="5">
        <v>5.0822847682119214E-3</v>
      </c>
      <c r="AK77" s="14">
        <f t="shared" si="16"/>
        <v>-0.20856953642384096</v>
      </c>
      <c r="AL77" s="14">
        <f t="shared" si="17"/>
        <v>-0.13484547461368618</v>
      </c>
      <c r="AM77" s="14">
        <f t="shared" si="18"/>
        <v>-0.17388962472406244</v>
      </c>
      <c r="AN77" s="14">
        <f t="shared" si="19"/>
        <v>-0.18258278145695375</v>
      </c>
      <c r="AO77" s="14">
        <f t="shared" si="20"/>
        <v>-0.15257064017660038</v>
      </c>
      <c r="AP77" s="14" t="str">
        <f t="shared" si="21"/>
        <v>-</v>
      </c>
      <c r="AQ77" s="14" t="str">
        <f t="shared" si="22"/>
        <v>-</v>
      </c>
      <c r="AR77" s="14" t="str">
        <f t="shared" si="23"/>
        <v>-</v>
      </c>
      <c r="AS77" s="14" t="str">
        <f t="shared" si="24"/>
        <v>-</v>
      </c>
      <c r="AT77" s="14" t="str">
        <f t="shared" si="25"/>
        <v>-</v>
      </c>
      <c r="AU77" s="14">
        <f t="shared" si="15"/>
        <v>6.9350060256093984E-2</v>
      </c>
      <c r="AV77" s="14">
        <f t="shared" si="15"/>
        <v>0.20465040066621484</v>
      </c>
      <c r="AW77" s="14">
        <f t="shared" si="15"/>
        <v>2.1939575827964131E-2</v>
      </c>
      <c r="AX77" s="14">
        <f t="shared" si="15"/>
        <v>6.6292711976845123E-2</v>
      </c>
      <c r="AY77" s="14">
        <f t="shared" si="15"/>
        <v>0.20365589968316933</v>
      </c>
    </row>
    <row r="78" spans="1:51" x14ac:dyDescent="0.2">
      <c r="A78" s="1">
        <v>909</v>
      </c>
      <c r="B78" s="1">
        <v>921</v>
      </c>
      <c r="D78">
        <v>1455.7702999999999</v>
      </c>
      <c r="E78" s="1">
        <v>12</v>
      </c>
      <c r="F78" t="s">
        <v>193</v>
      </c>
      <c r="G78" s="5">
        <v>3.2114974245768951E-2</v>
      </c>
      <c r="H78" s="5">
        <v>4.4589587932303158E-2</v>
      </c>
      <c r="I78" s="5">
        <v>6.9267200147167043E-2</v>
      </c>
      <c r="J78" s="5">
        <v>7.7655353200883015E-2</v>
      </c>
      <c r="K78" s="5">
        <v>9.3642935982339956E-2</v>
      </c>
      <c r="M78" s="5">
        <v>3.1567052980132446E-2</v>
      </c>
      <c r="N78" s="5">
        <v>4.9143579838116257E-2</v>
      </c>
      <c r="O78" s="5">
        <v>7.0235375275938192E-2</v>
      </c>
      <c r="P78" s="5">
        <v>7.552805371596763E-2</v>
      </c>
      <c r="Q78" s="5">
        <v>8.9173013245033114E-2</v>
      </c>
      <c r="R78" s="1">
        <v>909</v>
      </c>
      <c r="S78" s="1">
        <v>921</v>
      </c>
      <c r="T78" s="7">
        <v>5.4792126563650166E-4</v>
      </c>
      <c r="U78" s="7">
        <v>-4.5539919058131002E-3</v>
      </c>
      <c r="V78" s="7">
        <v>-9.681751287711585E-4</v>
      </c>
      <c r="W78" s="7">
        <v>2.1272994849153822E-3</v>
      </c>
      <c r="X78" s="6">
        <v>4.4699227373068435E-3</v>
      </c>
      <c r="Y78" s="1">
        <v>909</v>
      </c>
      <c r="Z78" s="1">
        <v>921</v>
      </c>
      <c r="AA78" s="5">
        <v>2.3157652685798381E-3</v>
      </c>
      <c r="AB78" s="5">
        <v>2.8746320824135393E-3</v>
      </c>
      <c r="AC78" s="5">
        <v>2.3157652685798381E-3</v>
      </c>
      <c r="AD78" s="5">
        <v>4.4635761589403968E-3</v>
      </c>
      <c r="AE78" s="5">
        <v>3.7396063281824867E-3</v>
      </c>
      <c r="AF78" s="5">
        <v>3.8306659308314939E-3</v>
      </c>
      <c r="AG78" s="5">
        <v>2.751839587932303E-3</v>
      </c>
      <c r="AH78" s="5">
        <v>3.8261589403973512E-3</v>
      </c>
      <c r="AI78" s="5">
        <v>2.3390360559234734E-3</v>
      </c>
      <c r="AJ78" s="5">
        <v>2.4501471670345838E-3</v>
      </c>
      <c r="AK78" s="14">
        <f t="shared" si="16"/>
        <v>6.5750551876380195E-3</v>
      </c>
      <c r="AL78" s="14">
        <f t="shared" si="17"/>
        <v>-5.4647902869757202E-2</v>
      </c>
      <c r="AM78" s="14">
        <f t="shared" si="18"/>
        <v>-1.1618101545253902E-2</v>
      </c>
      <c r="AN78" s="14">
        <f t="shared" si="19"/>
        <v>2.5527593818984586E-2</v>
      </c>
      <c r="AO78" s="14">
        <f t="shared" si="20"/>
        <v>5.3639072847682122E-2</v>
      </c>
      <c r="AP78" s="14" t="str">
        <f t="shared" si="21"/>
        <v>-</v>
      </c>
      <c r="AQ78" s="14" t="str">
        <f t="shared" si="22"/>
        <v>-</v>
      </c>
      <c r="AR78" s="14" t="str">
        <f t="shared" si="23"/>
        <v>-</v>
      </c>
      <c r="AS78" s="14" t="str">
        <f t="shared" si="24"/>
        <v>-</v>
      </c>
      <c r="AT78" s="14" t="str">
        <f t="shared" si="25"/>
        <v>-</v>
      </c>
      <c r="AU78" s="14">
        <f t="shared" si="15"/>
        <v>0.84246106701786783</v>
      </c>
      <c r="AV78" s="14">
        <f t="shared" si="15"/>
        <v>0.11851477916244453</v>
      </c>
      <c r="AW78" s="14">
        <f t="shared" si="15"/>
        <v>0.72673004465608515</v>
      </c>
      <c r="AX78" s="14">
        <f t="shared" si="15"/>
        <v>0.5052015666814067</v>
      </c>
      <c r="AY78" s="14">
        <f t="shared" si="15"/>
        <v>0.15836394197662038</v>
      </c>
    </row>
    <row r="79" spans="1:51" x14ac:dyDescent="0.2">
      <c r="A79" s="1">
        <v>922</v>
      </c>
      <c r="B79" s="1">
        <v>929</v>
      </c>
      <c r="D79">
        <v>905.43970000000002</v>
      </c>
      <c r="E79" s="1">
        <v>7</v>
      </c>
      <c r="F79" t="s">
        <v>192</v>
      </c>
      <c r="G79" s="5">
        <v>5.5663040050457267E-2</v>
      </c>
      <c r="H79" s="5">
        <v>7.1526963103122052E-2</v>
      </c>
      <c r="I79" s="5">
        <v>8.1544623147272149E-2</v>
      </c>
      <c r="J79" s="5">
        <v>8.4011037527593813E-2</v>
      </c>
      <c r="K79" s="5">
        <v>8.7136234626300865E-2</v>
      </c>
      <c r="M79" s="5">
        <v>5.931204667297383E-2</v>
      </c>
      <c r="N79" s="5">
        <v>7.1070640176600447E-2</v>
      </c>
      <c r="O79" s="5">
        <v>6.604541154210028E-2</v>
      </c>
      <c r="P79" s="5">
        <v>7.7914222642699468E-2</v>
      </c>
      <c r="Q79" s="5">
        <v>8.8832229580573963E-2</v>
      </c>
      <c r="R79" s="1">
        <v>922</v>
      </c>
      <c r="S79" s="1">
        <v>929</v>
      </c>
      <c r="T79" s="7">
        <v>-3.6490066225165554E-3</v>
      </c>
      <c r="U79" s="7">
        <v>4.563229265216032E-4</v>
      </c>
      <c r="V79" s="7">
        <v>1.5499211605171859E-2</v>
      </c>
      <c r="W79" s="7">
        <v>6.0968148848943521E-3</v>
      </c>
      <c r="X79" s="6">
        <v>-1.695994954273098E-3</v>
      </c>
      <c r="Y79" s="1">
        <v>922</v>
      </c>
      <c r="Z79" s="1">
        <v>929</v>
      </c>
      <c r="AA79" s="5">
        <v>1.2786345001576788E-2</v>
      </c>
      <c r="AB79" s="5">
        <v>1.5424787133396402E-2</v>
      </c>
      <c r="AC79" s="5">
        <v>7.7466099022390411E-3</v>
      </c>
      <c r="AD79" s="5">
        <v>9.2880794701986763E-3</v>
      </c>
      <c r="AE79" s="5">
        <v>3.3527278461053293E-3</v>
      </c>
      <c r="AF79" s="5">
        <v>1.2819772942289498E-2</v>
      </c>
      <c r="AG79" s="5">
        <v>1.1342163355408387E-2</v>
      </c>
      <c r="AH79" s="5">
        <v>8.3478397981709244E-3</v>
      </c>
      <c r="AI79" s="5">
        <v>4.9881740775780514E-3</v>
      </c>
      <c r="AJ79" s="5">
        <v>3.5600756859035004E-3</v>
      </c>
      <c r="AK79" s="14">
        <f t="shared" si="16"/>
        <v>-2.5543046357615888E-2</v>
      </c>
      <c r="AL79" s="14">
        <f t="shared" si="17"/>
        <v>3.1942604856512223E-3</v>
      </c>
      <c r="AM79" s="14">
        <f t="shared" si="18"/>
        <v>0.10849448123620302</v>
      </c>
      <c r="AN79" s="14">
        <f t="shared" si="19"/>
        <v>4.2677704194260466E-2</v>
      </c>
      <c r="AO79" s="14">
        <f t="shared" si="20"/>
        <v>-1.1871964679911686E-2</v>
      </c>
      <c r="AP79" s="14" t="str">
        <f t="shared" si="21"/>
        <v>-</v>
      </c>
      <c r="AQ79" s="14" t="str">
        <f t="shared" si="22"/>
        <v>-</v>
      </c>
      <c r="AR79" s="14" t="str">
        <f t="shared" si="23"/>
        <v>-</v>
      </c>
      <c r="AS79" s="14" t="str">
        <f t="shared" si="24"/>
        <v>-</v>
      </c>
      <c r="AT79" s="14" t="str">
        <f t="shared" si="25"/>
        <v>-</v>
      </c>
      <c r="AU79" s="14">
        <f t="shared" si="15"/>
        <v>0.74464115977209944</v>
      </c>
      <c r="AV79" s="14">
        <f t="shared" si="15"/>
        <v>0.96904988077589704</v>
      </c>
      <c r="AW79" s="14">
        <f t="shared" si="15"/>
        <v>7.7895993504085867E-2</v>
      </c>
      <c r="AX79" s="14">
        <f t="shared" si="15"/>
        <v>0.37320075675537723</v>
      </c>
      <c r="AY79" s="14">
        <f t="shared" si="15"/>
        <v>0.58042381574117397</v>
      </c>
    </row>
    <row r="80" spans="1:51" x14ac:dyDescent="0.2">
      <c r="A80" s="1">
        <v>930</v>
      </c>
      <c r="B80" s="1">
        <v>956</v>
      </c>
      <c r="D80">
        <v>3388.8582000000001</v>
      </c>
      <c r="E80" s="1">
        <v>25</v>
      </c>
      <c r="F80" t="s">
        <v>191</v>
      </c>
      <c r="G80" s="5">
        <v>6.2148520971302426E-2</v>
      </c>
      <c r="H80" s="5">
        <v>7.9388565121412791E-2</v>
      </c>
      <c r="I80" s="5">
        <v>0.10617448123620309</v>
      </c>
      <c r="J80" s="5">
        <v>0.16813421633554085</v>
      </c>
      <c r="K80" s="5">
        <v>0.1854078587196468</v>
      </c>
      <c r="M80" s="5">
        <v>7.213558498896247E-2</v>
      </c>
      <c r="N80" s="5">
        <v>7.9796732891832228E-2</v>
      </c>
      <c r="O80" s="5">
        <v>0.11224388520971303</v>
      </c>
      <c r="P80" s="5">
        <v>0.17302671081677706</v>
      </c>
      <c r="Q80" s="5">
        <v>0.18689311258278146</v>
      </c>
      <c r="R80" s="1">
        <v>930</v>
      </c>
      <c r="S80" s="1">
        <v>956</v>
      </c>
      <c r="T80" s="7">
        <v>-9.9870640176600457E-3</v>
      </c>
      <c r="U80" s="7">
        <v>-4.0816777041942376E-4</v>
      </c>
      <c r="V80" s="7">
        <v>-6.0694039735099256E-3</v>
      </c>
      <c r="W80" s="7">
        <v>-4.8924944812362078E-3</v>
      </c>
      <c r="X80" s="6">
        <v>-1.485253863134669E-3</v>
      </c>
      <c r="Y80" s="1">
        <v>930</v>
      </c>
      <c r="Z80" s="1">
        <v>956</v>
      </c>
      <c r="AA80" s="5">
        <v>9.7728035320088294E-3</v>
      </c>
      <c r="AB80" s="5">
        <v>7.3683885209713017E-3</v>
      </c>
      <c r="AC80" s="5">
        <v>8.0652538631346572E-3</v>
      </c>
      <c r="AD80" s="5">
        <v>2.1509492273730684E-3</v>
      </c>
      <c r="AE80" s="5">
        <v>1.2279205298013244E-2</v>
      </c>
      <c r="AF80" s="5">
        <v>5.0205739514348783E-3</v>
      </c>
      <c r="AG80" s="5">
        <v>1.0166490066225164E-2</v>
      </c>
      <c r="AH80" s="5">
        <v>6.7067991169977919E-3</v>
      </c>
      <c r="AI80" s="5">
        <v>8.9492273730684309E-3</v>
      </c>
      <c r="AJ80" s="5">
        <v>6.003664459161148E-3</v>
      </c>
      <c r="AK80" s="14">
        <f t="shared" si="16"/>
        <v>-0.24967660044150114</v>
      </c>
      <c r="AL80" s="14">
        <f t="shared" si="17"/>
        <v>-1.0204194260485595E-2</v>
      </c>
      <c r="AM80" s="14">
        <f t="shared" si="18"/>
        <v>-0.15173509933774815</v>
      </c>
      <c r="AN80" s="14">
        <f t="shared" si="19"/>
        <v>-0.1223123620309052</v>
      </c>
      <c r="AO80" s="14">
        <f t="shared" si="20"/>
        <v>-3.7131346578366725E-2</v>
      </c>
      <c r="AP80" s="14" t="str">
        <f t="shared" si="21"/>
        <v>-</v>
      </c>
      <c r="AQ80" s="14" t="str">
        <f t="shared" si="22"/>
        <v>-</v>
      </c>
      <c r="AR80" s="14" t="str">
        <f t="shared" si="23"/>
        <v>-</v>
      </c>
      <c r="AS80" s="14" t="str">
        <f t="shared" si="24"/>
        <v>-</v>
      </c>
      <c r="AT80" s="14" t="str">
        <f t="shared" si="25"/>
        <v>-</v>
      </c>
      <c r="AU80" s="14">
        <f t="shared" si="15"/>
        <v>0.1905073511401979</v>
      </c>
      <c r="AV80" s="14">
        <f t="shared" si="15"/>
        <v>0.95779868442678107</v>
      </c>
      <c r="AW80" s="14">
        <f t="shared" si="15"/>
        <v>0.37295970947043</v>
      </c>
      <c r="AX80" s="14">
        <f t="shared" si="15"/>
        <v>0.40931721485540817</v>
      </c>
      <c r="AY80" s="14">
        <f t="shared" si="15"/>
        <v>0.85987347185799212</v>
      </c>
    </row>
    <row r="81" spans="1:51" x14ac:dyDescent="0.2">
      <c r="A81" s="1">
        <v>961</v>
      </c>
      <c r="B81" s="1">
        <v>970</v>
      </c>
      <c r="D81">
        <v>1057.6251999999999</v>
      </c>
      <c r="E81" s="1">
        <v>9</v>
      </c>
      <c r="F81" t="s">
        <v>190</v>
      </c>
      <c r="G81" s="5">
        <v>0.13982609762079959</v>
      </c>
      <c r="H81" s="5">
        <v>0.15458805494235958</v>
      </c>
      <c r="I81" s="5">
        <v>0.17068371351483932</v>
      </c>
      <c r="J81" s="5">
        <v>0.2052889379445671</v>
      </c>
      <c r="K81" s="5">
        <v>0.24957247976453273</v>
      </c>
      <c r="M81" s="5">
        <v>0.14399031150355654</v>
      </c>
      <c r="N81" s="5">
        <v>0.1566016678930586</v>
      </c>
      <c r="O81" s="5">
        <v>0.1728581064508217</v>
      </c>
      <c r="P81" s="5">
        <v>0.21320296786853077</v>
      </c>
      <c r="Q81" s="5">
        <v>0.25877348540593575</v>
      </c>
      <c r="R81" s="1">
        <v>961</v>
      </c>
      <c r="S81" s="1">
        <v>970</v>
      </c>
      <c r="T81" s="7">
        <v>-4.1642138827569239E-3</v>
      </c>
      <c r="U81" s="7">
        <v>-2.0136129506990387E-3</v>
      </c>
      <c r="V81" s="7">
        <v>-2.1743929359823427E-3</v>
      </c>
      <c r="W81" s="7">
        <v>-7.9140299239636863E-3</v>
      </c>
      <c r="X81" s="6">
        <v>-9.201005641403007E-3</v>
      </c>
      <c r="Y81" s="1">
        <v>961</v>
      </c>
      <c r="Z81" s="1">
        <v>970</v>
      </c>
      <c r="AA81" s="5">
        <v>1.0287588913416728E-2</v>
      </c>
      <c r="AB81" s="5">
        <v>2.4925190090753003E-3</v>
      </c>
      <c r="AC81" s="5">
        <v>3.1562423350502819E-3</v>
      </c>
      <c r="AD81" s="5">
        <v>4.2479764532744662E-3</v>
      </c>
      <c r="AE81" s="5">
        <v>8.5360559234731407E-3</v>
      </c>
      <c r="AF81" s="5">
        <v>5.2629384351238657E-3</v>
      </c>
      <c r="AG81" s="5">
        <v>3.3679175864606329E-3</v>
      </c>
      <c r="AH81" s="5">
        <v>7.0992151091488834E-3</v>
      </c>
      <c r="AI81" s="5">
        <v>5.6166298749080208E-3</v>
      </c>
      <c r="AJ81" s="5">
        <v>3.8665685553102773E-3</v>
      </c>
      <c r="AK81" s="14">
        <f t="shared" si="16"/>
        <v>-3.7477924944812314E-2</v>
      </c>
      <c r="AL81" s="14">
        <f t="shared" si="17"/>
        <v>-1.8122516556291348E-2</v>
      </c>
      <c r="AM81" s="14">
        <f t="shared" si="18"/>
        <v>-1.9569536423841086E-2</v>
      </c>
      <c r="AN81" s="14">
        <f t="shared" si="19"/>
        <v>-7.1226269315673177E-2</v>
      </c>
      <c r="AO81" s="14">
        <f t="shared" si="20"/>
        <v>-8.2809050772627069E-2</v>
      </c>
      <c r="AP81" s="14" t="str">
        <f t="shared" si="21"/>
        <v>-</v>
      </c>
      <c r="AQ81" s="14" t="str">
        <f t="shared" si="22"/>
        <v>-</v>
      </c>
      <c r="AR81" s="14" t="str">
        <f t="shared" si="23"/>
        <v>-</v>
      </c>
      <c r="AS81" s="14" t="str">
        <f t="shared" si="24"/>
        <v>-</v>
      </c>
      <c r="AT81" s="14" t="str">
        <f t="shared" si="25"/>
        <v>-</v>
      </c>
      <c r="AU81" s="14">
        <f t="shared" si="15"/>
        <v>0.56635229313365765</v>
      </c>
      <c r="AV81" s="14">
        <f t="shared" si="15"/>
        <v>0.45199633838516862</v>
      </c>
      <c r="AW81" s="14">
        <f t="shared" si="15"/>
        <v>0.65320013480023031</v>
      </c>
      <c r="AX81" s="14">
        <f t="shared" si="15"/>
        <v>0.12345297875160095</v>
      </c>
      <c r="AY81" s="14">
        <f t="shared" si="15"/>
        <v>0.16423160097517706</v>
      </c>
    </row>
    <row r="82" spans="1:51" x14ac:dyDescent="0.2">
      <c r="A82" s="1">
        <v>964</v>
      </c>
      <c r="B82" s="1">
        <v>976</v>
      </c>
      <c r="D82">
        <v>1450.7319</v>
      </c>
      <c r="E82" s="1">
        <v>12</v>
      </c>
      <c r="F82" t="s">
        <v>189</v>
      </c>
      <c r="G82" s="5">
        <v>0.21130656732891831</v>
      </c>
      <c r="H82" s="5">
        <v>0.24217200147167034</v>
      </c>
      <c r="I82" s="5">
        <v>0.28663695732155997</v>
      </c>
      <c r="J82" s="5">
        <v>0.32802593818984543</v>
      </c>
      <c r="K82" s="5">
        <v>0.34560991537895508</v>
      </c>
      <c r="M82" s="5">
        <v>0.2233271707137601</v>
      </c>
      <c r="N82" s="5">
        <v>0.24222249816041208</v>
      </c>
      <c r="O82" s="5">
        <v>0.29190848050036794</v>
      </c>
      <c r="P82" s="5">
        <v>0.34727796173657099</v>
      </c>
      <c r="Q82" s="5">
        <v>0.34683103384841796</v>
      </c>
      <c r="R82" s="1">
        <v>964</v>
      </c>
      <c r="S82" s="1">
        <v>976</v>
      </c>
      <c r="T82" s="7">
        <v>-1.2020603384841809E-2</v>
      </c>
      <c r="U82" s="7">
        <v>-5.0496688741754485E-5</v>
      </c>
      <c r="V82" s="7">
        <v>-5.2715231788079495E-3</v>
      </c>
      <c r="W82" s="7">
        <v>-1.9252023546725495E-2</v>
      </c>
      <c r="X82" s="6">
        <v>-1.2211184694628668E-3</v>
      </c>
      <c r="Y82" s="1">
        <v>964</v>
      </c>
      <c r="Z82" s="1">
        <v>976</v>
      </c>
      <c r="AA82" s="5">
        <v>2.4795989698307576E-2</v>
      </c>
      <c r="AB82" s="5">
        <v>6.2344554819720377E-3</v>
      </c>
      <c r="AC82" s="5">
        <v>7.4101361295069897E-3</v>
      </c>
      <c r="AD82" s="5">
        <v>6.0802060338484175E-3</v>
      </c>
      <c r="AE82" s="5">
        <v>2.0275570272259014E-2</v>
      </c>
      <c r="AF82" s="5">
        <v>2.0732615894039734E-2</v>
      </c>
      <c r="AG82" s="5">
        <v>1.2907468727005151E-2</v>
      </c>
      <c r="AH82" s="5">
        <v>1.4916666666666667E-2</v>
      </c>
      <c r="AI82" s="5">
        <v>1.9914091243561444E-2</v>
      </c>
      <c r="AJ82" s="5">
        <v>3.1987858719646801E-2</v>
      </c>
      <c r="AK82" s="14">
        <f t="shared" si="16"/>
        <v>-0.14424724061810171</v>
      </c>
      <c r="AL82" s="14">
        <f t="shared" si="17"/>
        <v>-6.0596026490105379E-4</v>
      </c>
      <c r="AM82" s="14">
        <f t="shared" si="18"/>
        <v>-6.3258278145695401E-2</v>
      </c>
      <c r="AN82" s="14">
        <f t="shared" si="19"/>
        <v>-0.23102428256070595</v>
      </c>
      <c r="AO82" s="14">
        <f t="shared" si="20"/>
        <v>-1.4653421633554401E-2</v>
      </c>
      <c r="AP82" s="14" t="str">
        <f t="shared" si="21"/>
        <v>-</v>
      </c>
      <c r="AQ82" s="14" t="str">
        <f t="shared" si="22"/>
        <v>-</v>
      </c>
      <c r="AR82" s="14" t="str">
        <f t="shared" si="23"/>
        <v>-</v>
      </c>
      <c r="AS82" s="14" t="str">
        <f t="shared" si="24"/>
        <v>-</v>
      </c>
      <c r="AT82" s="14" t="str">
        <f t="shared" si="25"/>
        <v>-</v>
      </c>
      <c r="AU82" s="14">
        <f t="shared" si="15"/>
        <v>0.55454912810677104</v>
      </c>
      <c r="AV82" s="14">
        <f t="shared" si="15"/>
        <v>0.99542378983850854</v>
      </c>
      <c r="AW82" s="14">
        <f t="shared" si="15"/>
        <v>0.6127193073654047</v>
      </c>
      <c r="AX82" s="14">
        <f t="shared" si="15"/>
        <v>0.18452641907855322</v>
      </c>
      <c r="AY82" s="14">
        <f t="shared" si="15"/>
        <v>0.95814239865344331</v>
      </c>
    </row>
    <row r="83" spans="1:51" x14ac:dyDescent="0.2">
      <c r="A83" s="1">
        <v>1002</v>
      </c>
      <c r="B83" s="1">
        <v>1013</v>
      </c>
      <c r="D83">
        <v>1299.5781999999999</v>
      </c>
      <c r="E83" s="1">
        <v>10</v>
      </c>
      <c r="F83" t="s">
        <v>188</v>
      </c>
      <c r="G83" s="5">
        <v>8.0836865342163361E-2</v>
      </c>
      <c r="H83" s="5">
        <v>0.14560518763796909</v>
      </c>
      <c r="I83" s="5">
        <v>0.15556114790286973</v>
      </c>
      <c r="J83" s="5">
        <v>0.196776821192053</v>
      </c>
      <c r="K83" s="5">
        <v>0.24300562913907284</v>
      </c>
      <c r="M83" s="5">
        <v>7.0437196467991167E-2</v>
      </c>
      <c r="N83" s="5">
        <v>8.6934657836644585E-2</v>
      </c>
      <c r="O83" s="5">
        <v>0.15748841059602647</v>
      </c>
      <c r="P83" s="5">
        <v>0.21296611479028696</v>
      </c>
      <c r="Q83" s="5">
        <v>0.25054437086092712</v>
      </c>
      <c r="R83" s="1">
        <v>1002</v>
      </c>
      <c r="S83" s="1">
        <v>1013</v>
      </c>
      <c r="T83" s="7">
        <v>1.0399668874172185E-2</v>
      </c>
      <c r="U83" s="7">
        <v>5.8670529801324506E-2</v>
      </c>
      <c r="V83" s="7">
        <v>-1.927262693156727E-3</v>
      </c>
      <c r="W83" s="7">
        <v>-1.6189293598233984E-2</v>
      </c>
      <c r="X83" s="6">
        <v>-7.5387417218542984E-3</v>
      </c>
      <c r="Y83" s="1">
        <v>1002</v>
      </c>
      <c r="Z83" s="1">
        <v>1013</v>
      </c>
      <c r="AA83" s="5">
        <v>9.5353200883002195E-3</v>
      </c>
      <c r="AB83" s="5">
        <v>7.8491169977924942E-3</v>
      </c>
      <c r="AC83" s="5">
        <v>1.686401766004415E-2</v>
      </c>
      <c r="AD83" s="5">
        <v>1.971887417218543E-2</v>
      </c>
      <c r="AE83" s="5">
        <v>1.7178476821192053E-2</v>
      </c>
      <c r="AF83" s="5">
        <v>8.6548565121412797E-3</v>
      </c>
      <c r="AG83" s="5">
        <v>8.6718543046357607E-3</v>
      </c>
      <c r="AH83" s="5">
        <v>1.018112582781457E-2</v>
      </c>
      <c r="AI83" s="5">
        <v>1.5840618101545256E-2</v>
      </c>
      <c r="AJ83" s="5">
        <v>2.3055518763796912E-2</v>
      </c>
      <c r="AK83" s="14">
        <f t="shared" si="16"/>
        <v>0.10399668874172185</v>
      </c>
      <c r="AL83" s="14">
        <f t="shared" si="17"/>
        <v>0.586705298013245</v>
      </c>
      <c r="AM83" s="14">
        <f t="shared" si="18"/>
        <v>-1.9272626931567269E-2</v>
      </c>
      <c r="AN83" s="14">
        <f t="shared" si="19"/>
        <v>-0.16189293598233984</v>
      </c>
      <c r="AO83" s="14">
        <f t="shared" si="20"/>
        <v>-7.5387417218542987E-2</v>
      </c>
      <c r="AP83" s="14" t="str">
        <f t="shared" si="21"/>
        <v>-</v>
      </c>
      <c r="AQ83" s="14" t="str">
        <f t="shared" si="22"/>
        <v>+</v>
      </c>
      <c r="AR83" s="14" t="str">
        <f t="shared" si="23"/>
        <v>-</v>
      </c>
      <c r="AS83" s="14" t="str">
        <f t="shared" si="24"/>
        <v>-</v>
      </c>
      <c r="AT83" s="14" t="str">
        <f t="shared" si="25"/>
        <v>-</v>
      </c>
      <c r="AU83" s="14">
        <f t="shared" si="15"/>
        <v>0.23443792705324129</v>
      </c>
      <c r="AV83" s="14">
        <f t="shared" si="15"/>
        <v>9.6615451692890169E-4</v>
      </c>
      <c r="AW83" s="14">
        <f t="shared" si="15"/>
        <v>0.87366247486497972</v>
      </c>
      <c r="AX83" s="14">
        <f t="shared" si="15"/>
        <v>0.32976215383408081</v>
      </c>
      <c r="AY83" s="14">
        <f t="shared" si="15"/>
        <v>0.67327416855842159</v>
      </c>
    </row>
    <row r="84" spans="1:51" x14ac:dyDescent="0.2">
      <c r="A84" s="1">
        <v>1006</v>
      </c>
      <c r="B84" s="1">
        <v>1016</v>
      </c>
      <c r="D84">
        <v>1165.5558000000001</v>
      </c>
      <c r="E84" s="1">
        <v>9</v>
      </c>
      <c r="F84" t="s">
        <v>187</v>
      </c>
      <c r="G84" s="5">
        <v>0.15250502820701495</v>
      </c>
      <c r="H84" s="5">
        <v>0.22339121903360312</v>
      </c>
      <c r="I84" s="5">
        <v>0.24288741721854304</v>
      </c>
      <c r="J84" s="5">
        <v>0.32571731665440273</v>
      </c>
      <c r="K84" s="5">
        <v>0.4002311748834928</v>
      </c>
      <c r="M84" s="5">
        <v>0.15197228354181996</v>
      </c>
      <c r="N84" s="5">
        <v>0.16706009320578857</v>
      </c>
      <c r="O84" s="5">
        <v>0.17486669119450576</v>
      </c>
      <c r="P84" s="5">
        <v>0.30094738778513613</v>
      </c>
      <c r="Q84" s="5">
        <v>0.33406242335050279</v>
      </c>
      <c r="R84" s="1">
        <v>1006</v>
      </c>
      <c r="S84" s="1">
        <v>1016</v>
      </c>
      <c r="T84" s="7">
        <v>5.3274466519498442E-4</v>
      </c>
      <c r="U84" s="7">
        <v>5.6331125827814549E-2</v>
      </c>
      <c r="V84" s="7">
        <v>6.8020726024037276E-2</v>
      </c>
      <c r="W84" s="7">
        <v>2.47699288692666E-2</v>
      </c>
      <c r="X84" s="6">
        <v>6.6168751532989956E-2</v>
      </c>
      <c r="Y84" s="1">
        <v>1006</v>
      </c>
      <c r="Z84" s="1">
        <v>1016</v>
      </c>
      <c r="AA84" s="5">
        <v>1.1044640667157223E-2</v>
      </c>
      <c r="AB84" s="5">
        <v>1.0824012754476331E-2</v>
      </c>
      <c r="AC84" s="5">
        <v>1.494493500122639E-2</v>
      </c>
      <c r="AD84" s="5">
        <v>1.1584007848908512E-2</v>
      </c>
      <c r="AE84" s="5">
        <v>1.4945548197203826E-2</v>
      </c>
      <c r="AF84" s="5">
        <v>1.0929973019376992E-2</v>
      </c>
      <c r="AG84" s="5">
        <v>1.3182119205298014E-2</v>
      </c>
      <c r="AH84" s="5">
        <v>1.3953151827324012E-2</v>
      </c>
      <c r="AI84" s="5">
        <v>1.7843144468972283E-2</v>
      </c>
      <c r="AJ84" s="5">
        <v>1.229617365710081E-2</v>
      </c>
      <c r="AK84" s="14">
        <f t="shared" si="16"/>
        <v>4.7947019867548594E-3</v>
      </c>
      <c r="AL84" s="14">
        <f t="shared" si="17"/>
        <v>0.50698013245033091</v>
      </c>
      <c r="AM84" s="14">
        <f t="shared" si="18"/>
        <v>0.61218653421633551</v>
      </c>
      <c r="AN84" s="14">
        <f t="shared" si="19"/>
        <v>0.2229293598233994</v>
      </c>
      <c r="AO84" s="14">
        <f t="shared" si="20"/>
        <v>0.5955187637969096</v>
      </c>
      <c r="AP84" s="14" t="str">
        <f t="shared" si="21"/>
        <v>-</v>
      </c>
      <c r="AQ84" s="14" t="str">
        <f t="shared" si="22"/>
        <v>+</v>
      </c>
      <c r="AR84" s="14" t="str">
        <f t="shared" si="23"/>
        <v>+</v>
      </c>
      <c r="AS84" s="14" t="str">
        <f t="shared" si="24"/>
        <v>-</v>
      </c>
      <c r="AT84" s="14" t="str">
        <f t="shared" si="25"/>
        <v>+</v>
      </c>
      <c r="AU84" s="14">
        <f t="shared" si="15"/>
        <v>0.95549488268923755</v>
      </c>
      <c r="AV84" s="14">
        <f t="shared" si="15"/>
        <v>4.6217281195713375E-3</v>
      </c>
      <c r="AW84" s="14">
        <f t="shared" si="15"/>
        <v>4.5004231068632872E-3</v>
      </c>
      <c r="AX84" s="14">
        <f t="shared" si="15"/>
        <v>0.11392376158488755</v>
      </c>
      <c r="AY84" s="14">
        <f t="shared" si="15"/>
        <v>4.0737062780337487E-3</v>
      </c>
    </row>
    <row r="85" spans="1:51" x14ac:dyDescent="0.2">
      <c r="A85" s="1">
        <v>1029</v>
      </c>
      <c r="B85" s="1">
        <v>1036</v>
      </c>
      <c r="D85">
        <v>933.45240000000001</v>
      </c>
      <c r="E85" s="1">
        <v>7</v>
      </c>
      <c r="F85" t="s">
        <v>186</v>
      </c>
      <c r="G85" s="5">
        <v>0.11947414064963734</v>
      </c>
      <c r="H85" s="5">
        <v>0.19047098707032484</v>
      </c>
      <c r="I85" s="5">
        <v>0.25252459791863763</v>
      </c>
      <c r="J85" s="5">
        <v>0.32170766319772942</v>
      </c>
      <c r="K85" s="5">
        <v>0.35866713970356356</v>
      </c>
      <c r="M85" s="5">
        <v>0.12451529485966571</v>
      </c>
      <c r="N85" s="5">
        <v>0.19164175339009776</v>
      </c>
      <c r="O85" s="5">
        <v>0.24463970356354459</v>
      </c>
      <c r="P85" s="5">
        <v>0.33249290444654678</v>
      </c>
      <c r="Q85" s="5">
        <v>0.35950741091138444</v>
      </c>
      <c r="R85" s="1">
        <v>1029</v>
      </c>
      <c r="S85" s="1">
        <v>1036</v>
      </c>
      <c r="T85" s="7">
        <v>-5.0411542100283948E-3</v>
      </c>
      <c r="U85" s="7">
        <v>-1.1707663197729446E-3</v>
      </c>
      <c r="V85" s="7">
        <v>7.8848943550930296E-3</v>
      </c>
      <c r="W85" s="7">
        <v>-1.0785241248817409E-2</v>
      </c>
      <c r="X85" s="6">
        <v>-8.4027120782089858E-4</v>
      </c>
      <c r="Y85" s="1">
        <v>1029</v>
      </c>
      <c r="Z85" s="1">
        <v>1036</v>
      </c>
      <c r="AA85" s="5">
        <v>1.7713654998423208E-3</v>
      </c>
      <c r="AB85" s="5">
        <v>3.880637023021129E-3</v>
      </c>
      <c r="AC85" s="5">
        <v>8.1091138442131814E-3</v>
      </c>
      <c r="AD85" s="5">
        <v>9.277041942604855E-3</v>
      </c>
      <c r="AE85" s="5">
        <v>2.4340901923683381E-3</v>
      </c>
      <c r="AF85" s="5">
        <v>3.4148533585619673E-3</v>
      </c>
      <c r="AG85" s="5">
        <v>1.0108167770419426E-2</v>
      </c>
      <c r="AH85" s="5">
        <v>6.2122358877325767E-3</v>
      </c>
      <c r="AI85" s="5">
        <v>7.0782087669504883E-3</v>
      </c>
      <c r="AJ85" s="5">
        <v>8.6215704824976341E-3</v>
      </c>
      <c r="AK85" s="14">
        <f t="shared" si="16"/>
        <v>-3.5288079470198762E-2</v>
      </c>
      <c r="AL85" s="14">
        <f t="shared" si="17"/>
        <v>-8.1953642384106126E-3</v>
      </c>
      <c r="AM85" s="14">
        <f t="shared" si="18"/>
        <v>5.5194260485651209E-2</v>
      </c>
      <c r="AN85" s="14">
        <f t="shared" si="19"/>
        <v>-7.5496688741721857E-2</v>
      </c>
      <c r="AO85" s="14">
        <f t="shared" si="20"/>
        <v>-5.8818984547462901E-3</v>
      </c>
      <c r="AP85" s="14" t="str">
        <f t="shared" si="21"/>
        <v>-</v>
      </c>
      <c r="AQ85" s="14" t="str">
        <f t="shared" si="22"/>
        <v>-</v>
      </c>
      <c r="AR85" s="14" t="str">
        <f t="shared" si="23"/>
        <v>-</v>
      </c>
      <c r="AS85" s="14" t="str">
        <f t="shared" si="24"/>
        <v>-</v>
      </c>
      <c r="AT85" s="14" t="str">
        <f t="shared" si="25"/>
        <v>-</v>
      </c>
      <c r="AU85" s="14">
        <f t="shared" si="15"/>
        <v>8.5752805204017346E-2</v>
      </c>
      <c r="AV85" s="14">
        <f t="shared" si="15"/>
        <v>0.86055321493016468</v>
      </c>
      <c r="AW85" s="14">
        <f t="shared" si="15"/>
        <v>0.25221244598144904</v>
      </c>
      <c r="AX85" s="14">
        <f t="shared" si="15"/>
        <v>0.18465787919146609</v>
      </c>
      <c r="AY85" s="14">
        <f t="shared" si="15"/>
        <v>0.87882197653825544</v>
      </c>
    </row>
    <row r="86" spans="1:51" x14ac:dyDescent="0.2">
      <c r="A86" s="1">
        <v>1039</v>
      </c>
      <c r="B86" s="1">
        <v>1057</v>
      </c>
      <c r="D86">
        <v>2321.0048999999999</v>
      </c>
      <c r="E86" s="1">
        <v>18</v>
      </c>
      <c r="F86" t="s">
        <v>185</v>
      </c>
      <c r="G86" s="5">
        <v>0.16239097375521216</v>
      </c>
      <c r="H86" s="5">
        <v>0.18271486387049302</v>
      </c>
      <c r="I86" s="5">
        <v>0.18618340691685062</v>
      </c>
      <c r="J86" s="5">
        <v>0.19457548442482217</v>
      </c>
      <c r="K86" s="5">
        <v>0.2110505273485406</v>
      </c>
      <c r="M86" s="5">
        <v>0.17938950208486631</v>
      </c>
      <c r="N86" s="5">
        <v>0.18639330389992642</v>
      </c>
      <c r="O86" s="5">
        <v>0.19061154034829531</v>
      </c>
      <c r="P86" s="5">
        <v>0.19897338729457931</v>
      </c>
      <c r="Q86" s="5">
        <v>0.22278133431444691</v>
      </c>
      <c r="R86" s="1">
        <v>1039</v>
      </c>
      <c r="S86" s="1">
        <v>1057</v>
      </c>
      <c r="T86" s="7">
        <v>-1.6998528329654157E-2</v>
      </c>
      <c r="U86" s="7">
        <v>-3.678440029433416E-3</v>
      </c>
      <c r="V86" s="7">
        <v>-4.4281334314447036E-3</v>
      </c>
      <c r="W86" s="7">
        <v>-4.3979028697571565E-3</v>
      </c>
      <c r="X86" s="6">
        <v>-1.1730806965906301E-2</v>
      </c>
      <c r="Y86" s="1">
        <v>1039</v>
      </c>
      <c r="Z86" s="1">
        <v>1057</v>
      </c>
      <c r="AA86" s="5">
        <v>8.5086460632818241E-3</v>
      </c>
      <c r="AB86" s="5">
        <v>3.6484547461368656E-3</v>
      </c>
      <c r="AC86" s="5">
        <v>4.5367304390483195E-3</v>
      </c>
      <c r="AD86" s="5">
        <v>3.4270296786853074E-3</v>
      </c>
      <c r="AE86" s="5">
        <v>6.3199656610252635E-3</v>
      </c>
      <c r="AF86" s="5">
        <v>5.9179543782192784E-3</v>
      </c>
      <c r="AG86" s="5">
        <v>6.9478170223203333E-3</v>
      </c>
      <c r="AH86" s="5">
        <v>6.3463330880549427E-3</v>
      </c>
      <c r="AI86" s="5">
        <v>6.052121658081922E-3</v>
      </c>
      <c r="AJ86" s="5">
        <v>4.4958302673534459E-3</v>
      </c>
      <c r="AK86" s="14">
        <f t="shared" si="16"/>
        <v>-0.30597350993377481</v>
      </c>
      <c r="AL86" s="14">
        <f t="shared" si="17"/>
        <v>-6.6211920529801488E-2</v>
      </c>
      <c r="AM86" s="14">
        <f t="shared" si="18"/>
        <v>-7.9706401766004659E-2</v>
      </c>
      <c r="AN86" s="14">
        <f t="shared" si="19"/>
        <v>-7.9162251655628818E-2</v>
      </c>
      <c r="AO86" s="14">
        <f t="shared" si="20"/>
        <v>-0.21115452538631341</v>
      </c>
      <c r="AP86" s="14" t="str">
        <f t="shared" si="21"/>
        <v>-</v>
      </c>
      <c r="AQ86" s="14" t="str">
        <f t="shared" si="22"/>
        <v>-</v>
      </c>
      <c r="AR86" s="14" t="str">
        <f t="shared" si="23"/>
        <v>-</v>
      </c>
      <c r="AS86" s="14" t="str">
        <f t="shared" si="24"/>
        <v>-</v>
      </c>
      <c r="AT86" s="14" t="str">
        <f t="shared" si="25"/>
        <v>-</v>
      </c>
      <c r="AU86" s="14">
        <f t="shared" si="15"/>
        <v>4.6832706512746493E-2</v>
      </c>
      <c r="AV86" s="14">
        <f t="shared" si="15"/>
        <v>0.4624099756300481</v>
      </c>
      <c r="AW86" s="14">
        <f t="shared" si="15"/>
        <v>0.38119303232555896</v>
      </c>
      <c r="AX86" s="14">
        <f t="shared" si="15"/>
        <v>0.3349353106322398</v>
      </c>
      <c r="AY86" s="14">
        <f t="shared" si="15"/>
        <v>5.881674858319471E-2</v>
      </c>
    </row>
    <row r="87" spans="1:51" x14ac:dyDescent="0.2">
      <c r="A87" s="1">
        <v>1058</v>
      </c>
      <c r="B87" s="1">
        <v>1068</v>
      </c>
      <c r="D87">
        <v>1321.7375</v>
      </c>
      <c r="E87" s="1">
        <v>10</v>
      </c>
      <c r="F87" t="s">
        <v>184</v>
      </c>
      <c r="G87" s="5">
        <v>0.3231469094922737</v>
      </c>
      <c r="H87" s="5">
        <v>0.34082097130242822</v>
      </c>
      <c r="I87" s="5">
        <v>0.33665849889624727</v>
      </c>
      <c r="J87" s="5">
        <v>0.33539293598233999</v>
      </c>
      <c r="K87" s="5">
        <v>0.33555408388520969</v>
      </c>
      <c r="M87" s="5">
        <v>0.33286015452538631</v>
      </c>
      <c r="N87" s="5">
        <v>0.33607041942604859</v>
      </c>
      <c r="O87" s="5">
        <v>0.34138487858719652</v>
      </c>
      <c r="P87" s="5">
        <v>0.34104216335540838</v>
      </c>
      <c r="Q87" s="5">
        <v>0.34306942604856511</v>
      </c>
      <c r="R87" s="1">
        <v>1058</v>
      </c>
      <c r="S87" s="1">
        <v>1068</v>
      </c>
      <c r="T87" s="7">
        <v>-9.7132450331125723E-3</v>
      </c>
      <c r="U87" s="7">
        <v>4.750551876379688E-3</v>
      </c>
      <c r="V87" s="7">
        <v>-4.7263796909492268E-3</v>
      </c>
      <c r="W87" s="7">
        <v>-5.6492273730684153E-3</v>
      </c>
      <c r="X87" s="6">
        <v>-7.5153421633554155E-3</v>
      </c>
      <c r="Y87" s="1">
        <v>1058</v>
      </c>
      <c r="Z87" s="1">
        <v>1068</v>
      </c>
      <c r="AA87" s="5">
        <v>9.3828918322295812E-3</v>
      </c>
      <c r="AB87" s="5">
        <v>4.5871964679911701E-3</v>
      </c>
      <c r="AC87" s="5">
        <v>2.4810154525386316E-3</v>
      </c>
      <c r="AD87" s="5">
        <v>6.2105960264900659E-3</v>
      </c>
      <c r="AE87" s="5">
        <v>8.0341059602649003E-3</v>
      </c>
      <c r="AF87" s="5">
        <v>8.5748344370860912E-3</v>
      </c>
      <c r="AG87" s="5">
        <v>8.624172185430462E-3</v>
      </c>
      <c r="AH87" s="5">
        <v>8.6865342163355407E-3</v>
      </c>
      <c r="AI87" s="5">
        <v>3.7362030905077263E-3</v>
      </c>
      <c r="AJ87" s="5">
        <v>4.6428256070640177E-3</v>
      </c>
      <c r="AK87" s="14">
        <f t="shared" si="16"/>
        <v>-9.7132450331125719E-2</v>
      </c>
      <c r="AL87" s="14">
        <f t="shared" si="17"/>
        <v>4.7505518763796883E-2</v>
      </c>
      <c r="AM87" s="14">
        <f t="shared" si="18"/>
        <v>-4.726379690949227E-2</v>
      </c>
      <c r="AN87" s="14">
        <f t="shared" si="19"/>
        <v>-5.6492273730684155E-2</v>
      </c>
      <c r="AO87" s="14">
        <f t="shared" si="20"/>
        <v>-7.5153421633554152E-2</v>
      </c>
      <c r="AP87" s="14" t="str">
        <f t="shared" si="21"/>
        <v>-</v>
      </c>
      <c r="AQ87" s="14" t="str">
        <f t="shared" si="22"/>
        <v>-</v>
      </c>
      <c r="AR87" s="14" t="str">
        <f t="shared" si="23"/>
        <v>-</v>
      </c>
      <c r="AS87" s="14" t="str">
        <f t="shared" si="24"/>
        <v>-</v>
      </c>
      <c r="AT87" s="14" t="str">
        <f t="shared" si="25"/>
        <v>-</v>
      </c>
      <c r="AU87" s="14">
        <f t="shared" si="15"/>
        <v>0.25622257664159642</v>
      </c>
      <c r="AV87" s="14">
        <f t="shared" si="15"/>
        <v>0.4470153886117974</v>
      </c>
      <c r="AW87" s="14">
        <f t="shared" si="15"/>
        <v>0.41609132666940452</v>
      </c>
      <c r="AX87" s="14">
        <f t="shared" si="15"/>
        <v>0.24834254487738833</v>
      </c>
      <c r="AY87" s="14">
        <f t="shared" si="15"/>
        <v>0.23332228795945539</v>
      </c>
    </row>
    <row r="88" spans="1:51" x14ac:dyDescent="0.2">
      <c r="A88" s="1">
        <v>1060</v>
      </c>
      <c r="B88" s="1">
        <v>1068</v>
      </c>
      <c r="D88">
        <v>1061.5851</v>
      </c>
      <c r="E88" s="1">
        <v>8</v>
      </c>
      <c r="F88" t="s">
        <v>183</v>
      </c>
      <c r="G88" s="5">
        <v>0.39434644039735101</v>
      </c>
      <c r="H88" s="5">
        <v>0.40794205298013247</v>
      </c>
      <c r="I88" s="5">
        <v>0.40627704194260483</v>
      </c>
      <c r="J88" s="5">
        <v>0.40403297461368648</v>
      </c>
      <c r="K88" s="5">
        <v>0.40784823399558501</v>
      </c>
      <c r="M88" s="5">
        <v>0.4053116721854304</v>
      </c>
      <c r="N88" s="5">
        <v>0.40868060154525387</v>
      </c>
      <c r="O88" s="5">
        <v>0.40758416114790286</v>
      </c>
      <c r="P88" s="5">
        <v>0.41196261037527587</v>
      </c>
      <c r="Q88" s="5">
        <v>0.41809230132450331</v>
      </c>
      <c r="R88" s="1">
        <v>1060</v>
      </c>
      <c r="S88" s="1">
        <v>1068</v>
      </c>
      <c r="T88" s="7">
        <v>-1.0965231788079424E-2</v>
      </c>
      <c r="U88" s="7">
        <v>-7.3854856512140465E-4</v>
      </c>
      <c r="V88" s="7">
        <v>-1.3071192052980108E-3</v>
      </c>
      <c r="W88" s="7">
        <v>-7.929635761589407E-3</v>
      </c>
      <c r="X88" s="6">
        <v>-1.0244067328918324E-2</v>
      </c>
      <c r="Y88" s="1">
        <v>1060</v>
      </c>
      <c r="Z88" s="1">
        <v>1068</v>
      </c>
      <c r="AA88" s="5">
        <v>1.2213714128035321E-2</v>
      </c>
      <c r="AB88" s="5">
        <v>8.4139072847682107E-3</v>
      </c>
      <c r="AC88" s="5">
        <v>4.9488134657836641E-3</v>
      </c>
      <c r="AD88" s="5">
        <v>9.0509105960264909E-3</v>
      </c>
      <c r="AE88" s="5">
        <v>1.1978338852097129E-2</v>
      </c>
      <c r="AF88" s="5">
        <v>1.4926600441501105E-2</v>
      </c>
      <c r="AG88" s="5">
        <v>1.4874999999999999E-2</v>
      </c>
      <c r="AH88" s="5">
        <v>1.556456953642384E-2</v>
      </c>
      <c r="AI88" s="5">
        <v>1.3112720750551875E-2</v>
      </c>
      <c r="AJ88" s="5">
        <v>8.0091059602648996E-3</v>
      </c>
      <c r="AK88" s="14">
        <f t="shared" si="16"/>
        <v>-8.7721854304635388E-2</v>
      </c>
      <c r="AL88" s="14">
        <f t="shared" si="17"/>
        <v>-5.9083885209712372E-3</v>
      </c>
      <c r="AM88" s="14">
        <f t="shared" si="18"/>
        <v>-1.0456953642384087E-2</v>
      </c>
      <c r="AN88" s="14">
        <f t="shared" si="19"/>
        <v>-6.3437086092715256E-2</v>
      </c>
      <c r="AO88" s="14">
        <f t="shared" si="20"/>
        <v>-8.1952538631346591E-2</v>
      </c>
      <c r="AP88" s="14" t="str">
        <f t="shared" si="21"/>
        <v>-</v>
      </c>
      <c r="AQ88" s="14" t="str">
        <f t="shared" si="22"/>
        <v>-</v>
      </c>
      <c r="AR88" s="14" t="str">
        <f t="shared" si="23"/>
        <v>-</v>
      </c>
      <c r="AS88" s="14" t="str">
        <f t="shared" si="24"/>
        <v>-</v>
      </c>
      <c r="AT88" s="14" t="str">
        <f t="shared" si="25"/>
        <v>-</v>
      </c>
      <c r="AU88" s="14">
        <f t="shared" si="15"/>
        <v>0.38050442029934306</v>
      </c>
      <c r="AV88" s="14">
        <f t="shared" si="15"/>
        <v>0.94392635013919257</v>
      </c>
      <c r="AW88" s="14">
        <f t="shared" si="15"/>
        <v>0.89644898922868099</v>
      </c>
      <c r="AX88" s="14">
        <f t="shared" si="15"/>
        <v>0.43729202350954444</v>
      </c>
      <c r="AY88" s="14">
        <f t="shared" si="15"/>
        <v>0.28562803051585778</v>
      </c>
    </row>
    <row r="89" spans="1:51" x14ac:dyDescent="0.2"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</row>
    <row r="90" spans="1:51" x14ac:dyDescent="0.2">
      <c r="A90" s="1" t="s">
        <v>16</v>
      </c>
      <c r="B90" s="1" t="s">
        <v>17</v>
      </c>
      <c r="C90" s="1" t="s">
        <v>263</v>
      </c>
      <c r="D90" s="1" t="s">
        <v>262</v>
      </c>
      <c r="E90" s="1" t="s">
        <v>261</v>
      </c>
      <c r="F90" s="1" t="s">
        <v>29</v>
      </c>
      <c r="G90" s="1">
        <v>5.0000000000000001E-3</v>
      </c>
      <c r="H90" s="1">
        <v>0.05</v>
      </c>
      <c r="I90" s="1">
        <v>0.5</v>
      </c>
      <c r="J90" s="1">
        <v>5</v>
      </c>
      <c r="K90" s="1">
        <v>50.000003999999997</v>
      </c>
      <c r="M90" s="1">
        <v>5.0000000000000001E-3</v>
      </c>
      <c r="N90" s="1">
        <v>0.05</v>
      </c>
      <c r="O90" s="1">
        <v>0.5</v>
      </c>
      <c r="P90" s="1">
        <v>5</v>
      </c>
      <c r="Q90" s="1">
        <v>50.000003999999997</v>
      </c>
      <c r="R90" s="1" t="s">
        <v>16</v>
      </c>
      <c r="S90" s="1" t="s">
        <v>17</v>
      </c>
      <c r="T90" s="1">
        <v>5.0000000000000001E-3</v>
      </c>
      <c r="U90" s="1">
        <v>0.05</v>
      </c>
      <c r="V90" s="1">
        <v>0.5</v>
      </c>
      <c r="W90" s="1">
        <v>5</v>
      </c>
      <c r="X90" s="1">
        <v>50.000003999999997</v>
      </c>
      <c r="Y90" s="1" t="s">
        <v>16</v>
      </c>
      <c r="Z90" s="1" t="s">
        <v>17</v>
      </c>
      <c r="AA90" s="1">
        <v>5.0000000000000001E-3</v>
      </c>
      <c r="AB90" s="1">
        <v>0.05</v>
      </c>
      <c r="AC90" s="1">
        <v>0.5</v>
      </c>
      <c r="AD90" s="1">
        <v>5</v>
      </c>
      <c r="AE90" s="1">
        <v>50.000003999999997</v>
      </c>
      <c r="AF90" s="1">
        <v>5.0000000000000001E-3</v>
      </c>
      <c r="AG90" s="1">
        <v>0.05</v>
      </c>
      <c r="AH90" s="1">
        <v>0.5</v>
      </c>
      <c r="AI90" s="1">
        <v>5</v>
      </c>
      <c r="AJ90" s="1">
        <v>50.000003999999997</v>
      </c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</row>
    <row r="91" spans="1:51" x14ac:dyDescent="0.2">
      <c r="A91" s="1">
        <v>8</v>
      </c>
      <c r="B91" s="1">
        <v>21</v>
      </c>
      <c r="D91">
        <v>1877.9028000000001</v>
      </c>
      <c r="E91" s="1">
        <v>13</v>
      </c>
      <c r="F91" t="s">
        <v>333</v>
      </c>
      <c r="G91" s="5">
        <v>0.15616131771098657</v>
      </c>
      <c r="H91" s="5">
        <v>0.21078026829682456</v>
      </c>
      <c r="I91" s="5">
        <v>0.22886050263202579</v>
      </c>
      <c r="J91" s="5">
        <v>0.23600399049074544</v>
      </c>
      <c r="K91" s="5">
        <v>0.2618008999830192</v>
      </c>
      <c r="M91" s="5">
        <v>0.1553666157242316</v>
      </c>
      <c r="N91" s="5">
        <v>0.21263448802852775</v>
      </c>
      <c r="O91" s="5">
        <v>0.23173815588385124</v>
      </c>
      <c r="P91" s="5">
        <v>0.23345236882322976</v>
      </c>
      <c r="Q91" s="5">
        <v>0.26060409237561555</v>
      </c>
      <c r="R91" s="1">
        <v>8</v>
      </c>
      <c r="S91" s="1">
        <v>21</v>
      </c>
      <c r="T91" s="7">
        <v>7.9470198675495095E-4</v>
      </c>
      <c r="U91" s="7">
        <v>-1.8542197317031703E-3</v>
      </c>
      <c r="V91" s="7">
        <v>-2.8776532518254329E-3</v>
      </c>
      <c r="W91" s="7">
        <v>2.5516216675157163E-3</v>
      </c>
      <c r="X91" s="6">
        <v>1.1968076074036242E-3</v>
      </c>
      <c r="Y91" s="1">
        <v>8</v>
      </c>
      <c r="Z91" s="1">
        <v>21</v>
      </c>
      <c r="AA91" s="5">
        <v>7.8202581083375786E-3</v>
      </c>
      <c r="AB91" s="5">
        <v>4.8014094073696714E-3</v>
      </c>
      <c r="AC91" s="5">
        <v>2.6104601799966033E-3</v>
      </c>
      <c r="AD91" s="5">
        <v>3.390388860587536E-3</v>
      </c>
      <c r="AE91" s="5">
        <v>4.0271692986924776E-3</v>
      </c>
      <c r="AF91" s="5">
        <v>3.8358804550857528E-3</v>
      </c>
      <c r="AG91" s="5">
        <v>3.7755985736118184E-3</v>
      </c>
      <c r="AH91" s="5">
        <v>4.5823569366615722E-3</v>
      </c>
      <c r="AI91" s="5">
        <v>5.0989132280523002E-3</v>
      </c>
      <c r="AJ91" s="5">
        <v>9.4614535574800464E-3</v>
      </c>
      <c r="AK91" s="14">
        <f t="shared" si="16"/>
        <v>1.0331125827814362E-2</v>
      </c>
      <c r="AL91" s="14">
        <f t="shared" si="17"/>
        <v>-2.4104856512141216E-2</v>
      </c>
      <c r="AM91" s="14">
        <f t="shared" si="18"/>
        <v>-3.7409492273730624E-2</v>
      </c>
      <c r="AN91" s="14">
        <f t="shared" si="19"/>
        <v>3.3171081677704314E-2</v>
      </c>
      <c r="AO91" s="14">
        <f t="shared" si="20"/>
        <v>1.5558498896247115E-2</v>
      </c>
      <c r="AP91" s="14" t="str">
        <f t="shared" si="21"/>
        <v>-</v>
      </c>
      <c r="AQ91" s="14" t="str">
        <f t="shared" si="22"/>
        <v>-</v>
      </c>
      <c r="AR91" s="14" t="str">
        <f t="shared" si="23"/>
        <v>-</v>
      </c>
      <c r="AS91" s="14" t="str">
        <f t="shared" si="24"/>
        <v>-</v>
      </c>
      <c r="AT91" s="14" t="str">
        <f t="shared" si="25"/>
        <v>-</v>
      </c>
      <c r="AU91" s="14">
        <f t="shared" ref="AU91:AY141" si="26">_xlfn.T.DIST.2T((ABS(T91))/(SQRT((((ABS(AA91))^2)/3)+(((ABS(AF91))^2)/3))),4)</f>
        <v>0.88209304846915715</v>
      </c>
      <c r="AV91" s="14">
        <f t="shared" si="26"/>
        <v>0.62683150876816951</v>
      </c>
      <c r="AW91" s="14">
        <f t="shared" si="26"/>
        <v>0.39812104690564271</v>
      </c>
      <c r="AX91" s="14">
        <f t="shared" si="26"/>
        <v>0.51037414304629625</v>
      </c>
      <c r="AY91" s="14">
        <f t="shared" si="26"/>
        <v>0.85007333301007793</v>
      </c>
    </row>
    <row r="92" spans="1:51" x14ac:dyDescent="0.2">
      <c r="A92" s="1">
        <v>22</v>
      </c>
      <c r="B92" s="1">
        <v>30</v>
      </c>
      <c r="D92">
        <v>1008.5724</v>
      </c>
      <c r="E92" s="1">
        <v>8</v>
      </c>
      <c r="F92" t="s">
        <v>332</v>
      </c>
      <c r="G92" s="5">
        <v>5.2890176600441499E-2</v>
      </c>
      <c r="H92" s="5">
        <v>6.7741583885209719E-2</v>
      </c>
      <c r="I92" s="5">
        <v>9.9540700883002195E-2</v>
      </c>
      <c r="J92" s="5">
        <v>0.13273979028697572</v>
      </c>
      <c r="K92" s="5">
        <v>0.1485298013245033</v>
      </c>
      <c r="M92" s="5">
        <v>4.8946330022075053E-2</v>
      </c>
      <c r="N92" s="5">
        <v>6.8484409492273732E-2</v>
      </c>
      <c r="O92" s="5">
        <v>9.2841473509933783E-2</v>
      </c>
      <c r="P92" s="5">
        <v>0.1356341059602649</v>
      </c>
      <c r="Q92" s="5">
        <v>0.15048979028697573</v>
      </c>
      <c r="R92" s="1">
        <v>22</v>
      </c>
      <c r="S92" s="1">
        <v>30</v>
      </c>
      <c r="T92" s="7">
        <v>3.9438465783664493E-3</v>
      </c>
      <c r="U92" s="7">
        <v>-7.4282560706401767E-4</v>
      </c>
      <c r="V92" s="7">
        <v>6.6992273730684228E-3</v>
      </c>
      <c r="W92" s="7">
        <v>-2.894315673289175E-3</v>
      </c>
      <c r="X92" s="6">
        <v>-1.9599889624724288E-3</v>
      </c>
      <c r="Y92" s="1">
        <v>22</v>
      </c>
      <c r="Z92" s="1">
        <v>30</v>
      </c>
      <c r="AA92" s="5">
        <v>1.536437637969095E-2</v>
      </c>
      <c r="AB92" s="5">
        <v>1.844274282560706E-2</v>
      </c>
      <c r="AC92" s="5">
        <v>6.9526766004415009E-3</v>
      </c>
      <c r="AD92" s="5">
        <v>2.058774834437086E-3</v>
      </c>
      <c r="AE92" s="5">
        <v>5.7378587196467989E-3</v>
      </c>
      <c r="AF92" s="5">
        <v>1.4707229580573951E-2</v>
      </c>
      <c r="AG92" s="5">
        <v>1.123233995584989E-2</v>
      </c>
      <c r="AH92" s="5">
        <v>1.398082229580574E-2</v>
      </c>
      <c r="AI92" s="5">
        <v>3.8910044150110377E-3</v>
      </c>
      <c r="AJ92" s="5">
        <v>4.8911423841059608E-3</v>
      </c>
      <c r="AK92" s="14">
        <f t="shared" si="16"/>
        <v>3.1550772626931595E-2</v>
      </c>
      <c r="AL92" s="14">
        <f t="shared" si="17"/>
        <v>-5.9426048565121414E-3</v>
      </c>
      <c r="AM92" s="14">
        <f t="shared" si="18"/>
        <v>5.3593818984547383E-2</v>
      </c>
      <c r="AN92" s="14">
        <f t="shared" si="19"/>
        <v>-2.31545253863134E-2</v>
      </c>
      <c r="AO92" s="14">
        <f t="shared" si="20"/>
        <v>-1.567991169977943E-2</v>
      </c>
      <c r="AP92" s="14" t="str">
        <f t="shared" si="21"/>
        <v>-</v>
      </c>
      <c r="AQ92" s="14" t="str">
        <f t="shared" si="22"/>
        <v>-</v>
      </c>
      <c r="AR92" s="14" t="str">
        <f t="shared" si="23"/>
        <v>-</v>
      </c>
      <c r="AS92" s="14" t="str">
        <f t="shared" si="24"/>
        <v>-</v>
      </c>
      <c r="AT92" s="14" t="str">
        <f t="shared" si="25"/>
        <v>-</v>
      </c>
      <c r="AU92" s="14">
        <f t="shared" si="26"/>
        <v>0.7641622809865134</v>
      </c>
      <c r="AV92" s="14">
        <f t="shared" si="26"/>
        <v>0.95534655933399437</v>
      </c>
      <c r="AW92" s="14">
        <f t="shared" si="26"/>
        <v>0.49867720840593244</v>
      </c>
      <c r="AX92" s="14">
        <f t="shared" si="26"/>
        <v>0.31836015233871984</v>
      </c>
      <c r="AY92" s="14">
        <f t="shared" si="26"/>
        <v>0.67584817035904754</v>
      </c>
    </row>
    <row r="93" spans="1:51" x14ac:dyDescent="0.2">
      <c r="A93" s="1">
        <v>25</v>
      </c>
      <c r="B93" s="1">
        <v>37</v>
      </c>
      <c r="D93">
        <v>1366.7689</v>
      </c>
      <c r="E93" s="1">
        <v>12</v>
      </c>
      <c r="F93" t="s">
        <v>331</v>
      </c>
      <c r="G93" s="5">
        <v>0.26912408020603384</v>
      </c>
      <c r="H93" s="5">
        <v>0.27615958425312731</v>
      </c>
      <c r="I93" s="5">
        <v>0.27815802060338485</v>
      </c>
      <c r="J93" s="5">
        <v>0.27358857615894039</v>
      </c>
      <c r="K93" s="5">
        <v>0.28557027225901399</v>
      </c>
      <c r="M93" s="5">
        <v>0.2724465599705666</v>
      </c>
      <c r="N93" s="5">
        <v>0.27502437454010298</v>
      </c>
      <c r="O93" s="5">
        <v>0.27028210080941867</v>
      </c>
      <c r="P93" s="5">
        <v>0.27429644959529065</v>
      </c>
      <c r="Q93" s="5">
        <v>0.28552694996320821</v>
      </c>
      <c r="R93" s="1">
        <v>25</v>
      </c>
      <c r="S93" s="1">
        <v>37</v>
      </c>
      <c r="T93" s="7">
        <v>-3.3224797645327229E-3</v>
      </c>
      <c r="U93" s="7">
        <v>1.1352097130242691E-3</v>
      </c>
      <c r="V93" s="7">
        <v>7.8759197939661622E-3</v>
      </c>
      <c r="W93" s="7">
        <v>-7.0787343635027105E-4</v>
      </c>
      <c r="X93" s="6">
        <v>4.3322295805749656E-5</v>
      </c>
      <c r="Y93" s="1">
        <v>25</v>
      </c>
      <c r="Z93" s="1">
        <v>37</v>
      </c>
      <c r="AA93" s="5">
        <v>5.3774834437086095E-3</v>
      </c>
      <c r="AB93" s="5">
        <v>4.2280169242089769E-3</v>
      </c>
      <c r="AC93" s="5">
        <v>4.5802980132450327E-3</v>
      </c>
      <c r="AD93" s="5">
        <v>3.0688005886681377E-3</v>
      </c>
      <c r="AE93" s="5">
        <v>4.4697387785136121E-3</v>
      </c>
      <c r="AF93" s="5">
        <v>5.2640728476821188E-3</v>
      </c>
      <c r="AG93" s="5">
        <v>4.3820824135393666E-3</v>
      </c>
      <c r="AH93" s="5">
        <v>2.6426600441501105E-3</v>
      </c>
      <c r="AI93" s="5">
        <v>2.9810522442972774E-3</v>
      </c>
      <c r="AJ93" s="5">
        <v>2.0948307579102278E-3</v>
      </c>
      <c r="AK93" s="14">
        <f t="shared" si="16"/>
        <v>-3.9869757174392673E-2</v>
      </c>
      <c r="AL93" s="14">
        <f t="shared" si="17"/>
        <v>1.362251655629123E-2</v>
      </c>
      <c r="AM93" s="14">
        <f t="shared" si="18"/>
        <v>9.4511037527593947E-2</v>
      </c>
      <c r="AN93" s="14">
        <f t="shared" si="19"/>
        <v>-8.494481236203253E-3</v>
      </c>
      <c r="AO93" s="14">
        <f t="shared" si="20"/>
        <v>5.198675496689959E-4</v>
      </c>
      <c r="AP93" s="14" t="str">
        <f t="shared" si="21"/>
        <v>-</v>
      </c>
      <c r="AQ93" s="14" t="str">
        <f t="shared" si="22"/>
        <v>-</v>
      </c>
      <c r="AR93" s="14" t="str">
        <f t="shared" si="23"/>
        <v>-</v>
      </c>
      <c r="AS93" s="14" t="str">
        <f t="shared" si="24"/>
        <v>-</v>
      </c>
      <c r="AT93" s="14" t="str">
        <f t="shared" si="25"/>
        <v>-</v>
      </c>
      <c r="AU93" s="14">
        <f t="shared" si="26"/>
        <v>0.4870568455364338</v>
      </c>
      <c r="AV93" s="14">
        <f t="shared" si="26"/>
        <v>0.76294226335167459</v>
      </c>
      <c r="AW93" s="14">
        <f t="shared" si="26"/>
        <v>6.1345886244104746E-2</v>
      </c>
      <c r="AX93" s="14">
        <f t="shared" si="26"/>
        <v>0.78866737678155707</v>
      </c>
      <c r="AY93" s="14">
        <f t="shared" si="26"/>
        <v>0.98859979974841072</v>
      </c>
    </row>
    <row r="94" spans="1:51" x14ac:dyDescent="0.2">
      <c r="A94" s="1">
        <v>38</v>
      </c>
      <c r="B94" s="1">
        <v>52</v>
      </c>
      <c r="D94">
        <v>1604.7551000000001</v>
      </c>
      <c r="E94" s="1">
        <v>13</v>
      </c>
      <c r="F94" t="s">
        <v>330</v>
      </c>
      <c r="G94" s="5">
        <v>0.36360867719476991</v>
      </c>
      <c r="H94" s="5">
        <v>0.4501709967736458</v>
      </c>
      <c r="I94" s="5">
        <v>0.52377143827474948</v>
      </c>
      <c r="J94" s="5">
        <v>0.54170784513499737</v>
      </c>
      <c r="K94" s="5">
        <v>0.53453973509933772</v>
      </c>
      <c r="M94" s="5">
        <v>0.36743878417388348</v>
      </c>
      <c r="N94" s="5">
        <v>0.45278281541857696</v>
      </c>
      <c r="O94" s="5">
        <v>0.52431278655119717</v>
      </c>
      <c r="P94" s="5">
        <v>0.54378926812701645</v>
      </c>
      <c r="Q94" s="5">
        <v>0.54353430123959923</v>
      </c>
      <c r="R94" s="1">
        <v>38</v>
      </c>
      <c r="S94" s="1">
        <v>52</v>
      </c>
      <c r="T94" s="7">
        <v>-3.8301069791136311E-3</v>
      </c>
      <c r="U94" s="7">
        <v>-2.6118186449311672E-3</v>
      </c>
      <c r="V94" s="7">
        <v>-5.4134827644757109E-4</v>
      </c>
      <c r="W94" s="7">
        <v>-2.0814229920190241E-3</v>
      </c>
      <c r="X94" s="6">
        <v>-8.9945661402615115E-3</v>
      </c>
      <c r="Y94" s="1">
        <v>38</v>
      </c>
      <c r="Z94" s="1">
        <v>52</v>
      </c>
      <c r="AA94" s="5">
        <v>3.6280353200883E-3</v>
      </c>
      <c r="AB94" s="5">
        <v>7.7739853965019525E-3</v>
      </c>
      <c r="AC94" s="5">
        <v>1.6974019358125317E-3</v>
      </c>
      <c r="AD94" s="5">
        <v>4.7435048395313298E-3</v>
      </c>
      <c r="AE94" s="5">
        <v>5.96425539140771E-3</v>
      </c>
      <c r="AF94" s="5">
        <v>6.7891832229580572E-3</v>
      </c>
      <c r="AG94" s="5">
        <v>5.3128714552555618E-3</v>
      </c>
      <c r="AH94" s="5">
        <v>1.4941416199694346E-3</v>
      </c>
      <c r="AI94" s="5">
        <v>5.7546272711835626E-3</v>
      </c>
      <c r="AJ94" s="5">
        <v>4.1349974528782476E-3</v>
      </c>
      <c r="AK94" s="14">
        <f t="shared" si="16"/>
        <v>-4.9791390728477207E-2</v>
      </c>
      <c r="AL94" s="14">
        <f t="shared" si="17"/>
        <v>-3.395364238410517E-2</v>
      </c>
      <c r="AM94" s="14">
        <f t="shared" si="18"/>
        <v>-7.0375275938184241E-3</v>
      </c>
      <c r="AN94" s="14">
        <f t="shared" si="19"/>
        <v>-2.7058498896247313E-2</v>
      </c>
      <c r="AO94" s="14">
        <f t="shared" si="20"/>
        <v>-0.11692935982339965</v>
      </c>
      <c r="AP94" s="14" t="str">
        <f t="shared" si="21"/>
        <v>-</v>
      </c>
      <c r="AQ94" s="14" t="str">
        <f t="shared" si="22"/>
        <v>-</v>
      </c>
      <c r="AR94" s="14" t="str">
        <f t="shared" si="23"/>
        <v>-</v>
      </c>
      <c r="AS94" s="14" t="str">
        <f t="shared" si="24"/>
        <v>-</v>
      </c>
      <c r="AT94" s="14" t="str">
        <f t="shared" si="25"/>
        <v>-</v>
      </c>
      <c r="AU94" s="14">
        <f t="shared" si="26"/>
        <v>0.43739702700894717</v>
      </c>
      <c r="AV94" s="14">
        <f t="shared" si="26"/>
        <v>0.65601092338193645</v>
      </c>
      <c r="AW94" s="14">
        <f t="shared" si="26"/>
        <v>0.69967719019364605</v>
      </c>
      <c r="AX94" s="14">
        <f t="shared" si="26"/>
        <v>0.65407210068447919</v>
      </c>
      <c r="AY94" s="14">
        <f t="shared" si="26"/>
        <v>9.835299827736213E-2</v>
      </c>
    </row>
    <row r="95" spans="1:51" x14ac:dyDescent="0.2">
      <c r="A95" s="1">
        <v>53</v>
      </c>
      <c r="B95" s="1">
        <v>60</v>
      </c>
      <c r="D95">
        <v>936.45740000000001</v>
      </c>
      <c r="E95" s="1">
        <v>7</v>
      </c>
      <c r="F95" t="s">
        <v>329</v>
      </c>
      <c r="G95" s="5">
        <v>5.7798486281929989E-2</v>
      </c>
      <c r="H95" s="5">
        <v>0.10644465468306528</v>
      </c>
      <c r="I95" s="5">
        <v>0.14749353516240934</v>
      </c>
      <c r="J95" s="5">
        <v>0.14396941028066856</v>
      </c>
      <c r="K95" s="5">
        <v>0.15898691264585302</v>
      </c>
      <c r="M95" s="5">
        <v>6.2071113213497314E-2</v>
      </c>
      <c r="N95" s="5">
        <v>0.11215673289183223</v>
      </c>
      <c r="O95" s="5">
        <v>0.13720577105014189</v>
      </c>
      <c r="P95" s="5">
        <v>0.15101466414380321</v>
      </c>
      <c r="Q95" s="5">
        <v>0.16067060864080729</v>
      </c>
      <c r="R95" s="1">
        <v>53</v>
      </c>
      <c r="S95" s="1">
        <v>60</v>
      </c>
      <c r="T95" s="7">
        <v>-4.2726269315673257E-3</v>
      </c>
      <c r="U95" s="7">
        <v>-5.7120782087669479E-3</v>
      </c>
      <c r="V95" s="7">
        <v>1.0287764112267422E-2</v>
      </c>
      <c r="W95" s="7">
        <v>-7.0452538631346527E-3</v>
      </c>
      <c r="X95" s="6">
        <v>-1.6836959949542677E-3</v>
      </c>
      <c r="Y95" s="1">
        <v>53</v>
      </c>
      <c r="Z95" s="1">
        <v>60</v>
      </c>
      <c r="AA95" s="5">
        <v>7.4872280037842952E-3</v>
      </c>
      <c r="AB95" s="5">
        <v>1.1506307158625039E-2</v>
      </c>
      <c r="AC95" s="5">
        <v>7.1641438032166516E-3</v>
      </c>
      <c r="AD95" s="5">
        <v>4.6512141280353201E-3</v>
      </c>
      <c r="AE95" s="5">
        <v>6.9713024282560708E-3</v>
      </c>
      <c r="AF95" s="5">
        <v>9.175339009776096E-3</v>
      </c>
      <c r="AG95" s="5">
        <v>8.5189214758751176E-3</v>
      </c>
      <c r="AH95" s="5">
        <v>5.6151056449069685E-3</v>
      </c>
      <c r="AI95" s="5">
        <v>7.7117628508356984E-3</v>
      </c>
      <c r="AJ95" s="5">
        <v>2.054399243140965E-3</v>
      </c>
      <c r="AK95" s="14">
        <f t="shared" si="16"/>
        <v>-2.9908388520971281E-2</v>
      </c>
      <c r="AL95" s="14">
        <f t="shared" si="17"/>
        <v>-3.9984547461368633E-2</v>
      </c>
      <c r="AM95" s="14">
        <f t="shared" si="18"/>
        <v>7.2014348785871957E-2</v>
      </c>
      <c r="AN95" s="14">
        <f t="shared" si="19"/>
        <v>-4.9316777041942567E-2</v>
      </c>
      <c r="AO95" s="14">
        <f t="shared" si="20"/>
        <v>-1.1785871964679874E-2</v>
      </c>
      <c r="AP95" s="14" t="str">
        <f t="shared" si="21"/>
        <v>-</v>
      </c>
      <c r="AQ95" s="14" t="str">
        <f t="shared" si="22"/>
        <v>-</v>
      </c>
      <c r="AR95" s="14" t="str">
        <f t="shared" si="23"/>
        <v>-</v>
      </c>
      <c r="AS95" s="14" t="str">
        <f t="shared" si="24"/>
        <v>-</v>
      </c>
      <c r="AT95" s="14" t="str">
        <f t="shared" si="25"/>
        <v>-</v>
      </c>
      <c r="AU95" s="14">
        <f t="shared" si="26"/>
        <v>0.56591477355144115</v>
      </c>
      <c r="AV95" s="14">
        <f t="shared" si="26"/>
        <v>0.52754308084221258</v>
      </c>
      <c r="AW95" s="14">
        <f t="shared" si="26"/>
        <v>0.12188967550686573</v>
      </c>
      <c r="AX95" s="14">
        <f t="shared" si="26"/>
        <v>0.24689380690684642</v>
      </c>
      <c r="AY95" s="14">
        <f t="shared" si="26"/>
        <v>0.70874026325559725</v>
      </c>
    </row>
    <row r="96" spans="1:51" x14ac:dyDescent="0.2">
      <c r="A96" s="1">
        <v>53</v>
      </c>
      <c r="B96" s="1">
        <v>65</v>
      </c>
      <c r="D96">
        <v>1453.6594</v>
      </c>
      <c r="E96" s="1">
        <v>12</v>
      </c>
      <c r="F96" t="s">
        <v>328</v>
      </c>
      <c r="G96" s="5">
        <v>5.1623344370860927E-2</v>
      </c>
      <c r="H96" s="5">
        <v>7.7495952906548926E-2</v>
      </c>
      <c r="I96" s="5">
        <v>9.7576986754966871E-2</v>
      </c>
      <c r="J96" s="5">
        <v>0.18573519131714494</v>
      </c>
      <c r="K96" s="5">
        <v>0.23571136865342163</v>
      </c>
      <c r="M96" s="5">
        <v>4.974714863870492E-2</v>
      </c>
      <c r="N96" s="5">
        <v>8.0658848417954385E-2</v>
      </c>
      <c r="O96" s="5">
        <v>9.5315489330389996E-2</v>
      </c>
      <c r="P96" s="5">
        <v>0.19248123620309049</v>
      </c>
      <c r="Q96" s="5">
        <v>0.24026057763061073</v>
      </c>
      <c r="R96" s="1">
        <v>53</v>
      </c>
      <c r="S96" s="1">
        <v>65</v>
      </c>
      <c r="T96" s="7">
        <v>1.8761957321559994E-3</v>
      </c>
      <c r="U96" s="7">
        <v>-3.1628955114054503E-3</v>
      </c>
      <c r="V96" s="7">
        <v>2.2614974245768866E-3</v>
      </c>
      <c r="W96" s="7">
        <v>-6.7460448859455423E-3</v>
      </c>
      <c r="X96" s="6">
        <v>-4.5492089771890813E-3</v>
      </c>
      <c r="Y96" s="1">
        <v>53</v>
      </c>
      <c r="Z96" s="1">
        <v>65</v>
      </c>
      <c r="AA96" s="5">
        <v>1.1855868285504048E-2</v>
      </c>
      <c r="AB96" s="5">
        <v>8.2739146431199413E-3</v>
      </c>
      <c r="AC96" s="5">
        <v>4.3672737306843269E-3</v>
      </c>
      <c r="AD96" s="5">
        <v>4.4709345106696101E-3</v>
      </c>
      <c r="AE96" s="5">
        <v>2.9177704194260487E-3</v>
      </c>
      <c r="AF96" s="5">
        <v>8.5323767476085353E-3</v>
      </c>
      <c r="AG96" s="5">
        <v>6.5435982339955845E-3</v>
      </c>
      <c r="AH96" s="5">
        <v>6.3918322295805742E-3</v>
      </c>
      <c r="AI96" s="5">
        <v>6.871228844738779E-3</v>
      </c>
      <c r="AJ96" s="5">
        <v>3.2808130978660777E-3</v>
      </c>
      <c r="AK96" s="14">
        <f t="shared" si="16"/>
        <v>2.2514348785871992E-2</v>
      </c>
      <c r="AL96" s="14">
        <f t="shared" si="17"/>
        <v>-3.7954746136865405E-2</v>
      </c>
      <c r="AM96" s="14">
        <f t="shared" si="18"/>
        <v>2.7137969094922637E-2</v>
      </c>
      <c r="AN96" s="14">
        <f t="shared" si="19"/>
        <v>-8.0952538631346507E-2</v>
      </c>
      <c r="AO96" s="14">
        <f t="shared" si="20"/>
        <v>-5.4590507726268972E-2</v>
      </c>
      <c r="AP96" s="14" t="str">
        <f t="shared" si="21"/>
        <v>-</v>
      </c>
      <c r="AQ96" s="14" t="str">
        <f t="shared" si="22"/>
        <v>-</v>
      </c>
      <c r="AR96" s="14" t="str">
        <f t="shared" si="23"/>
        <v>-</v>
      </c>
      <c r="AS96" s="14" t="str">
        <f t="shared" si="24"/>
        <v>-</v>
      </c>
      <c r="AT96" s="14" t="str">
        <f t="shared" si="25"/>
        <v>-</v>
      </c>
      <c r="AU96" s="14">
        <f t="shared" si="26"/>
        <v>0.83484299379147064</v>
      </c>
      <c r="AV96" s="14">
        <f t="shared" si="26"/>
        <v>0.63094218915148215</v>
      </c>
      <c r="AW96" s="14">
        <f t="shared" si="26"/>
        <v>0.63947778344888895</v>
      </c>
      <c r="AX96" s="14">
        <f t="shared" si="26"/>
        <v>0.22719391077821682</v>
      </c>
      <c r="AY96" s="14">
        <f t="shared" si="26"/>
        <v>0.14715483740595686</v>
      </c>
    </row>
    <row r="97" spans="1:51" x14ac:dyDescent="0.2">
      <c r="A97" s="1">
        <v>53</v>
      </c>
      <c r="B97" s="1">
        <v>73</v>
      </c>
      <c r="D97">
        <v>2347.0626000000002</v>
      </c>
      <c r="E97" s="1">
        <v>19</v>
      </c>
      <c r="F97" t="s">
        <v>339</v>
      </c>
      <c r="G97" s="5">
        <v>8.7678168932264447E-2</v>
      </c>
      <c r="H97" s="5">
        <v>0.14616678285116766</v>
      </c>
      <c r="I97" s="5">
        <v>0.1825626234460323</v>
      </c>
      <c r="J97" s="5">
        <v>0.21841460439177413</v>
      </c>
      <c r="K97" s="5">
        <v>0.28262826768909027</v>
      </c>
      <c r="M97" s="5">
        <v>8.3076217032647851E-2</v>
      </c>
      <c r="N97" s="5">
        <v>0.15033693505286391</v>
      </c>
      <c r="O97" s="5">
        <v>0.17459521319855931</v>
      </c>
      <c r="P97" s="5">
        <v>0.21867003601719529</v>
      </c>
      <c r="Q97" s="5">
        <v>0.28448042291158354</v>
      </c>
      <c r="R97" s="1">
        <v>53</v>
      </c>
      <c r="S97" s="1">
        <v>73</v>
      </c>
      <c r="T97" s="7">
        <v>4.6019518996165921E-3</v>
      </c>
      <c r="U97" s="7">
        <v>-4.1701522016962802E-3</v>
      </c>
      <c r="V97" s="7">
        <v>7.9674102474729756E-3</v>
      </c>
      <c r="W97" s="7">
        <v>-2.554316254211679E-4</v>
      </c>
      <c r="X97" s="6">
        <v>-1.8521552224932997E-3</v>
      </c>
      <c r="Y97" s="1">
        <v>53</v>
      </c>
      <c r="Z97" s="1">
        <v>73</v>
      </c>
      <c r="AA97" s="5">
        <v>1.9211978622051817E-2</v>
      </c>
      <c r="AB97" s="5">
        <v>1.458859068200302E-2</v>
      </c>
      <c r="AC97" s="5">
        <v>7.6851980945741834E-3</v>
      </c>
      <c r="AD97" s="5">
        <v>4.2832578134076914E-3</v>
      </c>
      <c r="AE97" s="5">
        <v>4.4850121993726035E-3</v>
      </c>
      <c r="AF97" s="5">
        <v>1.2875624491692808E-2</v>
      </c>
      <c r="AG97" s="5">
        <v>1.2077727431160682E-2</v>
      </c>
      <c r="AH97" s="5">
        <v>9.520448472173813E-3</v>
      </c>
      <c r="AI97" s="5">
        <v>4.766178691762519E-3</v>
      </c>
      <c r="AJ97" s="5">
        <v>3.9833275241082846E-3</v>
      </c>
      <c r="AK97" s="14">
        <f t="shared" si="16"/>
        <v>8.7437086092715249E-2</v>
      </c>
      <c r="AL97" s="14">
        <f t="shared" si="17"/>
        <v>-7.9232891832229327E-2</v>
      </c>
      <c r="AM97" s="14">
        <f t="shared" si="18"/>
        <v>0.15138079470198654</v>
      </c>
      <c r="AN97" s="14">
        <f t="shared" si="19"/>
        <v>-4.8532008830021898E-3</v>
      </c>
      <c r="AO97" s="14">
        <f t="shared" si="20"/>
        <v>-3.5190949227372696E-2</v>
      </c>
      <c r="AP97" s="14" t="str">
        <f t="shared" si="21"/>
        <v>-</v>
      </c>
      <c r="AQ97" s="14" t="str">
        <f t="shared" si="22"/>
        <v>-</v>
      </c>
      <c r="AR97" s="14" t="str">
        <f t="shared" si="23"/>
        <v>-</v>
      </c>
      <c r="AS97" s="14" t="str">
        <f t="shared" si="24"/>
        <v>-</v>
      </c>
      <c r="AT97" s="14" t="str">
        <f t="shared" si="25"/>
        <v>-</v>
      </c>
      <c r="AU97" s="14">
        <f t="shared" si="26"/>
        <v>0.74771837196921664</v>
      </c>
      <c r="AV97" s="14">
        <f t="shared" si="26"/>
        <v>0.72232008930931002</v>
      </c>
      <c r="AW97" s="14">
        <f t="shared" si="26"/>
        <v>0.32243986835697497</v>
      </c>
      <c r="AX97" s="14">
        <f t="shared" si="26"/>
        <v>0.94827011115683368</v>
      </c>
      <c r="AY97" s="14">
        <f t="shared" si="26"/>
        <v>0.62113116121515555</v>
      </c>
    </row>
    <row r="98" spans="1:51" x14ac:dyDescent="0.2">
      <c r="A98" s="1">
        <v>77</v>
      </c>
      <c r="B98" s="1">
        <v>106</v>
      </c>
      <c r="D98">
        <v>3159.8476999999998</v>
      </c>
      <c r="E98" s="1">
        <v>20</v>
      </c>
      <c r="F98" t="s">
        <v>326</v>
      </c>
      <c r="G98" s="5">
        <v>0.49093173289183223</v>
      </c>
      <c r="H98" s="5">
        <v>0.49788874172185432</v>
      </c>
      <c r="I98" s="5">
        <v>0.49371517660044145</v>
      </c>
      <c r="J98" s="5">
        <v>0.49885717439293598</v>
      </c>
      <c r="K98" s="5">
        <v>0.49669718543046354</v>
      </c>
      <c r="M98" s="5">
        <v>0.5014797461368653</v>
      </c>
      <c r="N98" s="5">
        <v>0.50161931567328921</v>
      </c>
      <c r="O98" s="5">
        <v>0.49975005518763799</v>
      </c>
      <c r="P98" s="5">
        <v>0.50088818984547456</v>
      </c>
      <c r="Q98" s="5">
        <v>0.49639475717439296</v>
      </c>
      <c r="R98" s="1">
        <v>77</v>
      </c>
      <c r="S98" s="1">
        <v>106</v>
      </c>
      <c r="T98" s="7">
        <v>-1.0548013245033077E-2</v>
      </c>
      <c r="U98" s="7">
        <v>-3.7305739514348932E-3</v>
      </c>
      <c r="V98" s="7">
        <v>-6.0348785871965349E-3</v>
      </c>
      <c r="W98" s="7">
        <v>-2.0310154525386192E-3</v>
      </c>
      <c r="X98" s="6">
        <v>3.0242825607056274E-4</v>
      </c>
      <c r="Y98" s="1">
        <v>77</v>
      </c>
      <c r="Z98" s="1">
        <v>106</v>
      </c>
      <c r="AA98" s="5">
        <v>6.1672737306843264E-3</v>
      </c>
      <c r="AB98" s="5">
        <v>1.2438245033112581E-2</v>
      </c>
      <c r="AC98" s="5">
        <v>1.1151490066225164E-2</v>
      </c>
      <c r="AD98" s="5">
        <v>1.3417770419426047E-3</v>
      </c>
      <c r="AE98" s="5">
        <v>8.1842715231788075E-3</v>
      </c>
      <c r="AF98" s="5">
        <v>3.7605408388520964E-3</v>
      </c>
      <c r="AG98" s="5">
        <v>5.6899006622516549E-3</v>
      </c>
      <c r="AH98" s="5">
        <v>4.1493929359823403E-3</v>
      </c>
      <c r="AI98" s="5">
        <v>1.0001931567328919E-2</v>
      </c>
      <c r="AJ98" s="5">
        <v>8.0802428256070633E-3</v>
      </c>
      <c r="AK98" s="14">
        <f t="shared" si="16"/>
        <v>-0.21096026490066155</v>
      </c>
      <c r="AL98" s="14">
        <f t="shared" si="17"/>
        <v>-7.4611479028697858E-2</v>
      </c>
      <c r="AM98" s="14">
        <f t="shared" si="18"/>
        <v>-0.1206975717439307</v>
      </c>
      <c r="AN98" s="14">
        <f t="shared" si="19"/>
        <v>-4.062030905077238E-2</v>
      </c>
      <c r="AO98" s="14">
        <f t="shared" si="20"/>
        <v>6.0485651214112549E-3</v>
      </c>
      <c r="AP98" s="14" t="str">
        <f t="shared" si="21"/>
        <v>-</v>
      </c>
      <c r="AQ98" s="14" t="str">
        <f t="shared" si="22"/>
        <v>-</v>
      </c>
      <c r="AR98" s="14" t="str">
        <f t="shared" si="23"/>
        <v>-</v>
      </c>
      <c r="AS98" s="14" t="str">
        <f t="shared" si="24"/>
        <v>-</v>
      </c>
      <c r="AT98" s="14" t="str">
        <f t="shared" si="25"/>
        <v>-</v>
      </c>
      <c r="AU98" s="14">
        <f t="shared" si="26"/>
        <v>6.4716168246169589E-2</v>
      </c>
      <c r="AV98" s="14">
        <f t="shared" si="26"/>
        <v>0.66125662637460536</v>
      </c>
      <c r="AW98" s="14">
        <f t="shared" si="26"/>
        <v>0.42928017428427817</v>
      </c>
      <c r="AX98" s="14">
        <f t="shared" si="26"/>
        <v>0.74497057521366661</v>
      </c>
      <c r="AY98" s="14">
        <f t="shared" si="26"/>
        <v>0.96585543037233856</v>
      </c>
    </row>
    <row r="99" spans="1:51" x14ac:dyDescent="0.2">
      <c r="A99" s="1">
        <v>103</v>
      </c>
      <c r="B99" s="1">
        <v>116</v>
      </c>
      <c r="D99">
        <v>1542.8009999999999</v>
      </c>
      <c r="E99" s="1">
        <v>12</v>
      </c>
      <c r="F99" t="s">
        <v>325</v>
      </c>
      <c r="G99" s="5">
        <v>3.6699963208241357E-2</v>
      </c>
      <c r="H99" s="5">
        <v>5.0272167034584252E-2</v>
      </c>
      <c r="I99" s="5">
        <v>5.6950699043414273E-2</v>
      </c>
      <c r="J99" s="5">
        <v>7.7098417954378218E-2</v>
      </c>
      <c r="K99" s="5">
        <v>0.18275358719646798</v>
      </c>
      <c r="M99" s="5">
        <v>3.4833425312729947E-2</v>
      </c>
      <c r="N99" s="5">
        <v>4.8014900662251656E-2</v>
      </c>
      <c r="O99" s="5">
        <v>4.6600257542310529E-2</v>
      </c>
      <c r="P99" s="5">
        <v>7.0021247240618104E-2</v>
      </c>
      <c r="Q99" s="5">
        <v>0.16677630610743194</v>
      </c>
      <c r="R99" s="1">
        <v>103</v>
      </c>
      <c r="S99" s="1">
        <v>116</v>
      </c>
      <c r="T99" s="7">
        <v>1.8665378955114058E-3</v>
      </c>
      <c r="U99" s="7">
        <v>2.2572663723326005E-3</v>
      </c>
      <c r="V99" s="7">
        <v>1.0350441501103754E-2</v>
      </c>
      <c r="W99" s="7">
        <v>7.0771707137601159E-3</v>
      </c>
      <c r="X99" s="6">
        <v>1.5977281089036056E-2</v>
      </c>
      <c r="Y99" s="1">
        <v>103</v>
      </c>
      <c r="Z99" s="1">
        <v>116</v>
      </c>
      <c r="AA99" s="5">
        <v>1.1062821927888154E-2</v>
      </c>
      <c r="AB99" s="5">
        <v>1.0989238410596026E-2</v>
      </c>
      <c r="AC99" s="5">
        <v>4.4831677704194259E-3</v>
      </c>
      <c r="AD99" s="5">
        <v>3.9235651214128038E-3</v>
      </c>
      <c r="AE99" s="5">
        <v>3.5123252391464307E-3</v>
      </c>
      <c r="AF99" s="5">
        <v>8.5573031640912445E-3</v>
      </c>
      <c r="AG99" s="5">
        <v>1.0855592347314202E-2</v>
      </c>
      <c r="AH99" s="5">
        <v>7.782192788815305E-3</v>
      </c>
      <c r="AI99" s="5">
        <v>5.1686902133921998E-3</v>
      </c>
      <c r="AJ99" s="5">
        <v>3.5521523178807949E-3</v>
      </c>
      <c r="AK99" s="14">
        <f t="shared" si="16"/>
        <v>2.2398454746136869E-2</v>
      </c>
      <c r="AL99" s="14">
        <f t="shared" si="17"/>
        <v>2.7087196467991206E-2</v>
      </c>
      <c r="AM99" s="14">
        <f t="shared" si="18"/>
        <v>0.12420529801324505</v>
      </c>
      <c r="AN99" s="14">
        <f t="shared" si="19"/>
        <v>8.4926048565121398E-2</v>
      </c>
      <c r="AO99" s="14">
        <f t="shared" si="20"/>
        <v>0.19172737306843268</v>
      </c>
      <c r="AP99" s="14" t="str">
        <f t="shared" si="21"/>
        <v>-</v>
      </c>
      <c r="AQ99" s="14" t="str">
        <f t="shared" si="22"/>
        <v>-</v>
      </c>
      <c r="AR99" s="14" t="str">
        <f t="shared" si="23"/>
        <v>-</v>
      </c>
      <c r="AS99" s="14" t="str">
        <f t="shared" si="24"/>
        <v>-</v>
      </c>
      <c r="AT99" s="14" t="str">
        <f t="shared" si="25"/>
        <v>-</v>
      </c>
      <c r="AU99" s="14">
        <f t="shared" si="26"/>
        <v>0.82853896023027895</v>
      </c>
      <c r="AV99" s="14">
        <f t="shared" si="26"/>
        <v>0.81266249380847644</v>
      </c>
      <c r="AW99" s="14">
        <f t="shared" si="26"/>
        <v>0.11663207084620453</v>
      </c>
      <c r="AX99" s="14">
        <f t="shared" si="26"/>
        <v>0.13190463769875085</v>
      </c>
      <c r="AY99" s="14">
        <f t="shared" si="26"/>
        <v>5.1912965490423625E-3</v>
      </c>
    </row>
    <row r="100" spans="1:51" x14ac:dyDescent="0.2">
      <c r="A100" s="1">
        <v>107</v>
      </c>
      <c r="B100" s="1">
        <v>118</v>
      </c>
      <c r="D100">
        <v>1341.6895999999999</v>
      </c>
      <c r="E100" s="1">
        <v>10</v>
      </c>
      <c r="F100" t="s">
        <v>324</v>
      </c>
      <c r="G100" s="5">
        <v>0.47071523178807945</v>
      </c>
      <c r="H100" s="5">
        <v>0.52710364238410601</v>
      </c>
      <c r="I100" s="5">
        <v>0.56916048565121413</v>
      </c>
      <c r="J100" s="5">
        <v>0.59041578366445902</v>
      </c>
      <c r="K100" s="5">
        <v>0.58848377483443703</v>
      </c>
      <c r="M100" s="5">
        <v>0.48794889624724064</v>
      </c>
      <c r="N100" s="5">
        <v>0.53710640176600433</v>
      </c>
      <c r="O100" s="5">
        <v>0.57321964679911697</v>
      </c>
      <c r="P100" s="5">
        <v>0.60084679911699779</v>
      </c>
      <c r="Q100" s="5">
        <v>0.60196026490066223</v>
      </c>
      <c r="R100" s="1">
        <v>107</v>
      </c>
      <c r="S100" s="1">
        <v>118</v>
      </c>
      <c r="T100" s="7">
        <v>-1.7233664459161167E-2</v>
      </c>
      <c r="U100" s="7">
        <v>-1.0002759381898376E-2</v>
      </c>
      <c r="V100" s="7">
        <v>-4.0591611479028362E-3</v>
      </c>
      <c r="W100" s="7">
        <v>-1.0431015452538711E-2</v>
      </c>
      <c r="X100" s="6">
        <v>-1.3476490066225179E-2</v>
      </c>
      <c r="Y100" s="1">
        <v>107</v>
      </c>
      <c r="Z100" s="1">
        <v>118</v>
      </c>
      <c r="AA100" s="5">
        <v>2.2892935982339953E-3</v>
      </c>
      <c r="AB100" s="5">
        <v>7.1927152317880789E-3</v>
      </c>
      <c r="AC100" s="5">
        <v>5.5502207505518765E-3</v>
      </c>
      <c r="AD100" s="5">
        <v>3.5544150110375277E-3</v>
      </c>
      <c r="AE100" s="5">
        <v>6.5345474613686533E-3</v>
      </c>
      <c r="AF100" s="5">
        <v>8.0157836644591599E-3</v>
      </c>
      <c r="AG100" s="5">
        <v>1.6646136865342161E-2</v>
      </c>
      <c r="AH100" s="5">
        <v>8.8690949227373059E-3</v>
      </c>
      <c r="AI100" s="5">
        <v>1.0598785871964679E-2</v>
      </c>
      <c r="AJ100" s="5">
        <v>1.2726048565121412E-2</v>
      </c>
      <c r="AK100" s="14">
        <f t="shared" si="16"/>
        <v>-0.17233664459161166</v>
      </c>
      <c r="AL100" s="14">
        <f t="shared" si="17"/>
        <v>-0.10002759381898375</v>
      </c>
      <c r="AM100" s="14">
        <f t="shared" si="18"/>
        <v>-4.0591611479028358E-2</v>
      </c>
      <c r="AN100" s="14">
        <f t="shared" si="19"/>
        <v>-0.10431015452538711</v>
      </c>
      <c r="AO100" s="14">
        <f t="shared" si="20"/>
        <v>-0.13476490066225177</v>
      </c>
      <c r="AP100" s="14" t="str">
        <f t="shared" si="21"/>
        <v>-</v>
      </c>
      <c r="AQ100" s="14" t="str">
        <f t="shared" si="22"/>
        <v>-</v>
      </c>
      <c r="AR100" s="14" t="str">
        <f t="shared" si="23"/>
        <v>-</v>
      </c>
      <c r="AS100" s="14" t="str">
        <f t="shared" si="24"/>
        <v>-</v>
      </c>
      <c r="AT100" s="14" t="str">
        <f t="shared" si="25"/>
        <v>-</v>
      </c>
      <c r="AU100" s="14">
        <f t="shared" si="26"/>
        <v>2.3153583026986408E-2</v>
      </c>
      <c r="AV100" s="14">
        <f t="shared" si="26"/>
        <v>0.39346827103375775</v>
      </c>
      <c r="AW100" s="14">
        <f t="shared" si="26"/>
        <v>0.53841243466935207</v>
      </c>
      <c r="AX100" s="14">
        <f t="shared" si="26"/>
        <v>0.18136226296787678</v>
      </c>
      <c r="AY100" s="14">
        <f t="shared" si="26"/>
        <v>0.17808756441484891</v>
      </c>
    </row>
    <row r="101" spans="1:51" x14ac:dyDescent="0.2">
      <c r="A101" s="1">
        <v>108</v>
      </c>
      <c r="B101" s="1">
        <v>118</v>
      </c>
      <c r="D101">
        <v>1226.6627000000001</v>
      </c>
      <c r="E101" s="1">
        <v>9</v>
      </c>
      <c r="F101" t="s">
        <v>323</v>
      </c>
      <c r="G101" s="5">
        <v>0.42627557027225899</v>
      </c>
      <c r="H101" s="5">
        <v>0.4826149129261712</v>
      </c>
      <c r="I101" s="5">
        <v>0.53094015207260237</v>
      </c>
      <c r="J101" s="5">
        <v>0.56554439538876622</v>
      </c>
      <c r="K101" s="5">
        <v>0.55274552366936469</v>
      </c>
      <c r="M101" s="5">
        <v>0.43601017905322537</v>
      </c>
      <c r="N101" s="5">
        <v>0.4900058866813834</v>
      </c>
      <c r="O101" s="5">
        <v>0.53693757664949715</v>
      </c>
      <c r="P101" s="5">
        <v>0.5704038508707383</v>
      </c>
      <c r="Q101" s="5">
        <v>0.56633357861172429</v>
      </c>
      <c r="R101" s="1">
        <v>108</v>
      </c>
      <c r="S101" s="1">
        <v>118</v>
      </c>
      <c r="T101" s="7">
        <v>-9.7346087809663841E-3</v>
      </c>
      <c r="U101" s="7">
        <v>-7.390973755212157E-3</v>
      </c>
      <c r="V101" s="7">
        <v>-5.9974245768947927E-3</v>
      </c>
      <c r="W101" s="7">
        <v>-4.8594554819720234E-3</v>
      </c>
      <c r="X101" s="6">
        <v>-1.3588054942359555E-2</v>
      </c>
      <c r="Y101" s="1">
        <v>108</v>
      </c>
      <c r="Z101" s="1">
        <v>118</v>
      </c>
      <c r="AA101" s="5">
        <v>9.6623742948246244E-3</v>
      </c>
      <c r="AB101" s="5">
        <v>8.004782928623987E-3</v>
      </c>
      <c r="AC101" s="5">
        <v>3.8097866077998529E-3</v>
      </c>
      <c r="AD101" s="5">
        <v>4.4636987981358841E-3</v>
      </c>
      <c r="AE101" s="5">
        <v>3.4087564385577632E-3</v>
      </c>
      <c r="AF101" s="5">
        <v>1.2357370615648762E-2</v>
      </c>
      <c r="AG101" s="5">
        <v>1.2673779740004906E-2</v>
      </c>
      <c r="AH101" s="5">
        <v>1.0556781947510424E-2</v>
      </c>
      <c r="AI101" s="5">
        <v>1.2469953397105715E-2</v>
      </c>
      <c r="AJ101" s="5">
        <v>9.1319597743438792E-3</v>
      </c>
      <c r="AK101" s="14">
        <f t="shared" si="16"/>
        <v>-8.7611479028697453E-2</v>
      </c>
      <c r="AL101" s="14">
        <f t="shared" si="17"/>
        <v>-6.6518763796909408E-2</v>
      </c>
      <c r="AM101" s="14">
        <f t="shared" si="18"/>
        <v>-5.3976821192053132E-2</v>
      </c>
      <c r="AN101" s="14">
        <f t="shared" si="19"/>
        <v>-4.3735099337748211E-2</v>
      </c>
      <c r="AO101" s="14">
        <f t="shared" si="20"/>
        <v>-0.122292494481236</v>
      </c>
      <c r="AP101" s="14" t="str">
        <f t="shared" si="21"/>
        <v>-</v>
      </c>
      <c r="AQ101" s="14" t="str">
        <f t="shared" si="22"/>
        <v>-</v>
      </c>
      <c r="AR101" s="14" t="str">
        <f t="shared" si="23"/>
        <v>-</v>
      </c>
      <c r="AS101" s="14" t="str">
        <f t="shared" si="24"/>
        <v>-</v>
      </c>
      <c r="AT101" s="14" t="str">
        <f t="shared" si="25"/>
        <v>-</v>
      </c>
      <c r="AU101" s="14">
        <f t="shared" si="26"/>
        <v>0.34295043242143702</v>
      </c>
      <c r="AV101" s="14">
        <f t="shared" si="26"/>
        <v>0.44123067034084662</v>
      </c>
      <c r="AW101" s="14">
        <f t="shared" si="26"/>
        <v>0.40705603017462028</v>
      </c>
      <c r="AX101" s="14">
        <f t="shared" si="26"/>
        <v>0.55965133745977846</v>
      </c>
      <c r="AY101" s="14">
        <f t="shared" si="26"/>
        <v>7.3196967125072523E-2</v>
      </c>
    </row>
    <row r="102" spans="1:51" x14ac:dyDescent="0.2">
      <c r="A102" s="1">
        <v>119</v>
      </c>
      <c r="B102" s="1">
        <v>132</v>
      </c>
      <c r="D102">
        <v>1478.789</v>
      </c>
      <c r="E102" s="1">
        <v>9</v>
      </c>
      <c r="F102" t="s">
        <v>229</v>
      </c>
      <c r="G102" s="5">
        <v>9.6566102526367423E-2</v>
      </c>
      <c r="H102" s="5">
        <v>0.15936963453519745</v>
      </c>
      <c r="I102" s="5">
        <v>0.19851312239391711</v>
      </c>
      <c r="J102" s="5">
        <v>0.26130132450331123</v>
      </c>
      <c r="K102" s="5">
        <v>0.33078611724307083</v>
      </c>
      <c r="M102" s="5">
        <v>9.1713392200147167E-2</v>
      </c>
      <c r="N102" s="5">
        <v>0.15511062055432917</v>
      </c>
      <c r="O102" s="5">
        <v>0.19416727986264409</v>
      </c>
      <c r="P102" s="5">
        <v>0.2503360313956341</v>
      </c>
      <c r="Q102" s="5">
        <v>0.32951876379690948</v>
      </c>
      <c r="R102" s="1">
        <v>119</v>
      </c>
      <c r="S102" s="1">
        <v>132</v>
      </c>
      <c r="T102" s="7">
        <v>4.8527103262202562E-3</v>
      </c>
      <c r="U102" s="7">
        <v>4.259013980868297E-3</v>
      </c>
      <c r="V102" s="7">
        <v>4.3458425312729978E-3</v>
      </c>
      <c r="W102" s="7">
        <v>1.0965293107677175E-2</v>
      </c>
      <c r="X102" s="6">
        <v>1.2673534461613738E-3</v>
      </c>
      <c r="Y102" s="1">
        <v>119</v>
      </c>
      <c r="Z102" s="1">
        <v>132</v>
      </c>
      <c r="AA102" s="5">
        <v>1.7431444689722839E-2</v>
      </c>
      <c r="AB102" s="5">
        <v>1.5721976943831248E-2</v>
      </c>
      <c r="AC102" s="5">
        <v>2.2770419426048565E-2</v>
      </c>
      <c r="AD102" s="5">
        <v>2.2849399067942113E-2</v>
      </c>
      <c r="AE102" s="5">
        <v>2.6036546480255086E-2</v>
      </c>
      <c r="AF102" s="5">
        <v>8.4851606573460876E-3</v>
      </c>
      <c r="AG102" s="5">
        <v>1.3869879813588422E-2</v>
      </c>
      <c r="AH102" s="5">
        <v>1.2221363747853814E-2</v>
      </c>
      <c r="AI102" s="5">
        <v>1.3574564630856021E-2</v>
      </c>
      <c r="AJ102" s="5">
        <v>2.425055187637969E-2</v>
      </c>
      <c r="AK102" s="14">
        <f t="shared" si="16"/>
        <v>4.3674392935982305E-2</v>
      </c>
      <c r="AL102" s="14">
        <f t="shared" si="17"/>
        <v>3.8331125827814672E-2</v>
      </c>
      <c r="AM102" s="14">
        <f t="shared" si="18"/>
        <v>3.9112582781456982E-2</v>
      </c>
      <c r="AN102" s="14">
        <f t="shared" si="19"/>
        <v>9.8687637969094577E-2</v>
      </c>
      <c r="AO102" s="14">
        <f t="shared" si="20"/>
        <v>1.1406181015452365E-2</v>
      </c>
      <c r="AP102" s="14" t="str">
        <f t="shared" si="21"/>
        <v>-</v>
      </c>
      <c r="AQ102" s="14" t="str">
        <f t="shared" si="22"/>
        <v>-</v>
      </c>
      <c r="AR102" s="14" t="str">
        <f t="shared" si="23"/>
        <v>-</v>
      </c>
      <c r="AS102" s="14" t="str">
        <f t="shared" si="24"/>
        <v>-</v>
      </c>
      <c r="AT102" s="14" t="str">
        <f t="shared" si="25"/>
        <v>-</v>
      </c>
      <c r="AU102" s="14">
        <f t="shared" si="26"/>
        <v>0.68697477376838956</v>
      </c>
      <c r="AV102" s="14">
        <f t="shared" si="26"/>
        <v>0.74270108096346243</v>
      </c>
      <c r="AW102" s="14">
        <f t="shared" si="26"/>
        <v>0.78532536050504076</v>
      </c>
      <c r="AX102" s="14">
        <f t="shared" si="26"/>
        <v>0.5143410599306969</v>
      </c>
      <c r="AY102" s="14">
        <f t="shared" si="26"/>
        <v>0.95376613902354124</v>
      </c>
    </row>
    <row r="103" spans="1:51" x14ac:dyDescent="0.2">
      <c r="A103" s="1">
        <v>150</v>
      </c>
      <c r="B103" s="1">
        <v>158</v>
      </c>
      <c r="D103">
        <v>1055.5116</v>
      </c>
      <c r="E103" s="1">
        <v>8</v>
      </c>
      <c r="F103" t="s">
        <v>322</v>
      </c>
      <c r="G103" s="5">
        <v>0.47943570640176603</v>
      </c>
      <c r="H103" s="5">
        <v>0.47645309050772627</v>
      </c>
      <c r="I103" s="5">
        <v>0.47328849337748341</v>
      </c>
      <c r="J103" s="5">
        <v>0.48335913355408389</v>
      </c>
      <c r="K103" s="5">
        <v>0.48285182119205294</v>
      </c>
      <c r="M103" s="5">
        <v>0.48251172737306841</v>
      </c>
      <c r="N103" s="5">
        <v>0.47708954194260483</v>
      </c>
      <c r="O103" s="5">
        <v>0.47590894039735099</v>
      </c>
      <c r="P103" s="5">
        <v>0.48587803532008833</v>
      </c>
      <c r="Q103" s="5">
        <v>0.48655739514348789</v>
      </c>
      <c r="R103" s="1">
        <v>150</v>
      </c>
      <c r="S103" s="1">
        <v>158</v>
      </c>
      <c r="T103" s="7">
        <v>-3.076020971302391E-3</v>
      </c>
      <c r="U103" s="7">
        <v>-6.3645143487858422E-4</v>
      </c>
      <c r="V103" s="7">
        <v>-2.6204470198675548E-3</v>
      </c>
      <c r="W103" s="7">
        <v>-2.5189017660044409E-3</v>
      </c>
      <c r="X103" s="6">
        <v>-3.7055739514349159E-3</v>
      </c>
      <c r="Y103" s="1">
        <v>150</v>
      </c>
      <c r="Z103" s="1">
        <v>158</v>
      </c>
      <c r="AA103" s="5">
        <v>1.5908802428256073E-2</v>
      </c>
      <c r="AB103" s="5">
        <v>1.6898178807947018E-2</v>
      </c>
      <c r="AC103" s="5">
        <v>8.1009933774834429E-3</v>
      </c>
      <c r="AD103" s="5">
        <v>1.0347130242825606E-2</v>
      </c>
      <c r="AE103" s="5">
        <v>1.1520005518763797E-2</v>
      </c>
      <c r="AF103" s="5">
        <v>1.1397488962472406E-2</v>
      </c>
      <c r="AG103" s="5">
        <v>8.5031732891832218E-3</v>
      </c>
      <c r="AH103" s="5">
        <v>7.7577262693156734E-3</v>
      </c>
      <c r="AI103" s="5">
        <v>6.9343267108167763E-3</v>
      </c>
      <c r="AJ103" s="5">
        <v>5.8046357615894034E-3</v>
      </c>
      <c r="AK103" s="14">
        <f t="shared" si="16"/>
        <v>-2.4608167770419128E-2</v>
      </c>
      <c r="AL103" s="14">
        <f t="shared" si="17"/>
        <v>-5.0916114790286737E-3</v>
      </c>
      <c r="AM103" s="14">
        <f t="shared" si="18"/>
        <v>-2.0963576158940438E-2</v>
      </c>
      <c r="AN103" s="14">
        <f t="shared" si="19"/>
        <v>-2.0151214128035527E-2</v>
      </c>
      <c r="AO103" s="14">
        <f t="shared" si="20"/>
        <v>-2.9644591611479327E-2</v>
      </c>
      <c r="AP103" s="14" t="str">
        <f t="shared" si="21"/>
        <v>-</v>
      </c>
      <c r="AQ103" s="14" t="str">
        <f t="shared" si="22"/>
        <v>-</v>
      </c>
      <c r="AR103" s="14" t="str">
        <f t="shared" si="23"/>
        <v>-</v>
      </c>
      <c r="AS103" s="14" t="str">
        <f t="shared" si="24"/>
        <v>-</v>
      </c>
      <c r="AT103" s="14" t="str">
        <f t="shared" si="25"/>
        <v>-</v>
      </c>
      <c r="AU103" s="14">
        <f t="shared" si="26"/>
        <v>0.79891129375079761</v>
      </c>
      <c r="AV103" s="14">
        <f t="shared" si="26"/>
        <v>0.95632548332807876</v>
      </c>
      <c r="AW103" s="14">
        <f t="shared" si="26"/>
        <v>0.70643800194991679</v>
      </c>
      <c r="AX103" s="14">
        <f t="shared" si="26"/>
        <v>0.74380519642460341</v>
      </c>
      <c r="AY103" s="14">
        <f t="shared" si="26"/>
        <v>0.64491234330486258</v>
      </c>
    </row>
    <row r="104" spans="1:51" x14ac:dyDescent="0.2">
      <c r="A104" s="1">
        <v>162</v>
      </c>
      <c r="B104" s="1">
        <v>173</v>
      </c>
      <c r="D104">
        <v>1361.6366</v>
      </c>
      <c r="E104" s="1">
        <v>10</v>
      </c>
      <c r="F104" t="s">
        <v>321</v>
      </c>
      <c r="G104" s="5">
        <v>0.38449293598233997</v>
      </c>
      <c r="H104" s="5">
        <v>0.3973616997792494</v>
      </c>
      <c r="I104" s="5">
        <v>0.42050154525386313</v>
      </c>
      <c r="J104" s="5">
        <v>0.47059415011037525</v>
      </c>
      <c r="K104" s="5">
        <v>0.53461479028697567</v>
      </c>
      <c r="M104" s="5">
        <v>0.39430761589403968</v>
      </c>
      <c r="N104" s="5">
        <v>0.40311214128035316</v>
      </c>
      <c r="O104" s="5">
        <v>0.4241246136865342</v>
      </c>
      <c r="P104" s="5">
        <v>0.48389415011037529</v>
      </c>
      <c r="Q104" s="5">
        <v>0.5421867549668874</v>
      </c>
      <c r="R104" s="1">
        <v>162</v>
      </c>
      <c r="S104" s="1">
        <v>173</v>
      </c>
      <c r="T104" s="7">
        <v>-9.8146799116997328E-3</v>
      </c>
      <c r="U104" s="7">
        <v>-5.7504415011037664E-3</v>
      </c>
      <c r="V104" s="7">
        <v>-3.6230684326711178E-3</v>
      </c>
      <c r="W104" s="7">
        <v>-1.3300000000000048E-2</v>
      </c>
      <c r="X104" s="6">
        <v>-7.5719646799117298E-3</v>
      </c>
      <c r="Y104" s="1">
        <v>162</v>
      </c>
      <c r="Z104" s="1">
        <v>173</v>
      </c>
      <c r="AA104" s="5">
        <v>4.2661147902869753E-3</v>
      </c>
      <c r="AB104" s="5">
        <v>4.6887417218543044E-3</v>
      </c>
      <c r="AC104" s="5">
        <v>2.9002207505518761E-3</v>
      </c>
      <c r="AD104" s="5">
        <v>2.6560706401766005E-3</v>
      </c>
      <c r="AE104" s="5">
        <v>3.4226269315673287E-3</v>
      </c>
      <c r="AF104" s="5">
        <v>1.302869757174393E-3</v>
      </c>
      <c r="AG104" s="5">
        <v>6.4187637969094925E-3</v>
      </c>
      <c r="AH104" s="5">
        <v>3.2511037527593817E-3</v>
      </c>
      <c r="AI104" s="5">
        <v>6.6199779249448117E-3</v>
      </c>
      <c r="AJ104" s="5">
        <v>3.5561810154525384E-3</v>
      </c>
      <c r="AK104" s="14">
        <f t="shared" si="16"/>
        <v>-9.8146799116997335E-2</v>
      </c>
      <c r="AL104" s="14">
        <f t="shared" si="17"/>
        <v>-5.750441501103766E-2</v>
      </c>
      <c r="AM104" s="14">
        <f t="shared" si="18"/>
        <v>-3.6230684326711178E-2</v>
      </c>
      <c r="AN104" s="14">
        <f t="shared" si="19"/>
        <v>-0.13300000000000048</v>
      </c>
      <c r="AO104" s="14">
        <f t="shared" si="20"/>
        <v>-7.5719646799117302E-2</v>
      </c>
      <c r="AP104" s="14" t="str">
        <f t="shared" si="21"/>
        <v>-</v>
      </c>
      <c r="AQ104" s="14" t="str">
        <f t="shared" si="22"/>
        <v>-</v>
      </c>
      <c r="AR104" s="14" t="str">
        <f t="shared" si="23"/>
        <v>-</v>
      </c>
      <c r="AS104" s="14" t="str">
        <f t="shared" si="24"/>
        <v>-</v>
      </c>
      <c r="AT104" s="14" t="str">
        <f t="shared" si="25"/>
        <v>-</v>
      </c>
      <c r="AU104" s="14">
        <f t="shared" si="26"/>
        <v>1.892362716597773E-2</v>
      </c>
      <c r="AV104" s="14">
        <f t="shared" si="26"/>
        <v>0.2784505602317186</v>
      </c>
      <c r="AW104" s="14">
        <f t="shared" si="26"/>
        <v>0.22318603122004302</v>
      </c>
      <c r="AX104" s="14">
        <f t="shared" si="26"/>
        <v>3.1988797476241608E-2</v>
      </c>
      <c r="AY104" s="14">
        <f t="shared" si="26"/>
        <v>5.6555532475421257E-2</v>
      </c>
    </row>
    <row r="105" spans="1:51" x14ac:dyDescent="0.2">
      <c r="A105" s="1">
        <v>168</v>
      </c>
      <c r="B105" s="1">
        <v>173</v>
      </c>
      <c r="D105">
        <v>633.27260000000001</v>
      </c>
      <c r="E105" s="1">
        <v>4</v>
      </c>
      <c r="F105" t="s">
        <v>320</v>
      </c>
      <c r="G105" s="5">
        <v>0.53176020971302429</v>
      </c>
      <c r="H105" s="5">
        <v>0.52709381898454744</v>
      </c>
      <c r="I105" s="5">
        <v>0.52794729580573951</v>
      </c>
      <c r="J105" s="5">
        <v>0.53019619205298019</v>
      </c>
      <c r="K105" s="5">
        <v>0.52487472406181013</v>
      </c>
      <c r="M105" s="5">
        <v>0.54381677704194264</v>
      </c>
      <c r="N105" s="5">
        <v>0.53215673289183218</v>
      </c>
      <c r="O105" s="5">
        <v>0.53474116997792498</v>
      </c>
      <c r="P105" s="5">
        <v>0.54404470198675503</v>
      </c>
      <c r="Q105" s="5">
        <v>0.53520198675496689</v>
      </c>
      <c r="R105" s="1">
        <v>168</v>
      </c>
      <c r="S105" s="1">
        <v>173</v>
      </c>
      <c r="T105" s="7">
        <v>-1.2056567328918378E-2</v>
      </c>
      <c r="U105" s="7">
        <v>-5.0629139072847764E-3</v>
      </c>
      <c r="V105" s="7">
        <v>-6.7938741721854309E-3</v>
      </c>
      <c r="W105" s="7">
        <v>-1.3848509933774828E-2</v>
      </c>
      <c r="X105" s="6">
        <v>-1.0327262693156782E-2</v>
      </c>
      <c r="Y105" s="1">
        <v>168</v>
      </c>
      <c r="Z105" s="1">
        <v>173</v>
      </c>
      <c r="AA105" s="5">
        <v>1.2423013245033112E-2</v>
      </c>
      <c r="AB105" s="5">
        <v>1.219757174392936E-2</v>
      </c>
      <c r="AC105" s="5">
        <v>1.7244205298013245E-2</v>
      </c>
      <c r="AD105" s="5">
        <v>6.1037527593818981E-3</v>
      </c>
      <c r="AE105" s="5">
        <v>1.0958333333333332E-2</v>
      </c>
      <c r="AF105" s="5">
        <v>8.7974613686534215E-3</v>
      </c>
      <c r="AG105" s="5">
        <v>1.2462472406181016E-2</v>
      </c>
      <c r="AH105" s="5">
        <v>7.1945364238410591E-3</v>
      </c>
      <c r="AI105" s="5">
        <v>8.0951986754966877E-3</v>
      </c>
      <c r="AJ105" s="5">
        <v>6.4519867549668874E-3</v>
      </c>
      <c r="AK105" s="14">
        <f t="shared" si="16"/>
        <v>-4.822626931567351E-2</v>
      </c>
      <c r="AL105" s="14">
        <f t="shared" si="17"/>
        <v>-2.0251655629139106E-2</v>
      </c>
      <c r="AM105" s="14">
        <f t="shared" si="18"/>
        <v>-2.7175496688741724E-2</v>
      </c>
      <c r="AN105" s="14">
        <f t="shared" si="19"/>
        <v>-5.5394039735099314E-2</v>
      </c>
      <c r="AO105" s="14">
        <f t="shared" si="20"/>
        <v>-4.1309050772627129E-2</v>
      </c>
      <c r="AP105" s="14" t="str">
        <f t="shared" si="21"/>
        <v>-</v>
      </c>
      <c r="AQ105" s="14" t="str">
        <f t="shared" si="22"/>
        <v>-</v>
      </c>
      <c r="AR105" s="14" t="str">
        <f t="shared" si="23"/>
        <v>-</v>
      </c>
      <c r="AS105" s="14" t="str">
        <f t="shared" si="24"/>
        <v>-</v>
      </c>
      <c r="AT105" s="14" t="str">
        <f t="shared" si="25"/>
        <v>-</v>
      </c>
      <c r="AU105" s="14">
        <f t="shared" si="26"/>
        <v>0.24203045885690047</v>
      </c>
      <c r="AV105" s="14">
        <f t="shared" si="26"/>
        <v>0.64148059988464212</v>
      </c>
      <c r="AW105" s="14">
        <f t="shared" si="26"/>
        <v>0.56302126564051846</v>
      </c>
      <c r="AX105" s="14">
        <f t="shared" si="26"/>
        <v>7.7166727238197619E-2</v>
      </c>
      <c r="AY105" s="14">
        <f t="shared" si="26"/>
        <v>0.23227888567490759</v>
      </c>
    </row>
    <row r="106" spans="1:51" x14ac:dyDescent="0.2">
      <c r="A106" s="1">
        <v>177</v>
      </c>
      <c r="B106" s="1">
        <v>186</v>
      </c>
      <c r="D106">
        <v>1099.5781999999999</v>
      </c>
      <c r="E106" s="1">
        <v>9</v>
      </c>
      <c r="F106" t="s">
        <v>214</v>
      </c>
      <c r="G106" s="5">
        <v>8.4538753985773846E-2</v>
      </c>
      <c r="H106" s="5">
        <v>0.10345781211675251</v>
      </c>
      <c r="I106" s="5">
        <v>0.11583406916850625</v>
      </c>
      <c r="J106" s="5">
        <v>0.12128709835663479</v>
      </c>
      <c r="K106" s="5">
        <v>0.15920186411577139</v>
      </c>
      <c r="M106" s="5">
        <v>8.5929727740986034E-2</v>
      </c>
      <c r="N106" s="5">
        <v>0.10744701986754968</v>
      </c>
      <c r="O106" s="5">
        <v>0.11525533480500366</v>
      </c>
      <c r="P106" s="5">
        <v>0.12422516556291389</v>
      </c>
      <c r="Q106" s="5">
        <v>0.16340458670591118</v>
      </c>
      <c r="R106" s="1">
        <v>177</v>
      </c>
      <c r="S106" s="1">
        <v>186</v>
      </c>
      <c r="T106" s="7">
        <v>-1.3909737552121749E-3</v>
      </c>
      <c r="U106" s="7">
        <v>-3.9892077507971543E-3</v>
      </c>
      <c r="V106" s="7">
        <v>5.7873436350257886E-4</v>
      </c>
      <c r="W106" s="7">
        <v>-2.938067206279114E-3</v>
      </c>
      <c r="X106" s="6">
        <v>-4.2027225901397946E-3</v>
      </c>
      <c r="Y106" s="1">
        <v>177</v>
      </c>
      <c r="Z106" s="1">
        <v>186</v>
      </c>
      <c r="AA106" s="5">
        <v>5.2915133676723078E-3</v>
      </c>
      <c r="AB106" s="5">
        <v>4.4043414275202353E-3</v>
      </c>
      <c r="AC106" s="5">
        <v>5.0095658572479763E-3</v>
      </c>
      <c r="AD106" s="5">
        <v>3.2561932793720872E-3</v>
      </c>
      <c r="AE106" s="5">
        <v>3.9021339220014712E-3</v>
      </c>
      <c r="AF106" s="5">
        <v>5.7588913416727981E-3</v>
      </c>
      <c r="AG106" s="5">
        <v>4.2326465538386074E-3</v>
      </c>
      <c r="AH106" s="5">
        <v>4.3617856266862888E-3</v>
      </c>
      <c r="AI106" s="5">
        <v>3.5727250429237185E-3</v>
      </c>
      <c r="AJ106" s="5">
        <v>3.1142997301937697E-3</v>
      </c>
      <c r="AK106" s="14">
        <f t="shared" si="16"/>
        <v>-1.2518763796909574E-2</v>
      </c>
      <c r="AL106" s="14">
        <f t="shared" si="17"/>
        <v>-3.590286975717439E-2</v>
      </c>
      <c r="AM106" s="14">
        <f t="shared" si="18"/>
        <v>5.2086092715232096E-3</v>
      </c>
      <c r="AN106" s="14">
        <f t="shared" si="19"/>
        <v>-2.6442604856512026E-2</v>
      </c>
      <c r="AO106" s="14">
        <f t="shared" si="20"/>
        <v>-3.7824503311258154E-2</v>
      </c>
      <c r="AP106" s="14" t="str">
        <f t="shared" si="21"/>
        <v>-</v>
      </c>
      <c r="AQ106" s="14" t="str">
        <f t="shared" si="22"/>
        <v>-</v>
      </c>
      <c r="AR106" s="14" t="str">
        <f t="shared" si="23"/>
        <v>-</v>
      </c>
      <c r="AS106" s="14" t="str">
        <f t="shared" si="24"/>
        <v>-</v>
      </c>
      <c r="AT106" s="14" t="str">
        <f t="shared" si="25"/>
        <v>-</v>
      </c>
      <c r="AU106" s="14">
        <f t="shared" si="26"/>
        <v>0.77341555410782825</v>
      </c>
      <c r="AV106" s="14">
        <f t="shared" si="26"/>
        <v>0.32122041391360073</v>
      </c>
      <c r="AW106" s="14">
        <f t="shared" si="26"/>
        <v>0.88735141705608567</v>
      </c>
      <c r="AX106" s="14">
        <f t="shared" si="26"/>
        <v>0.35185272924593441</v>
      </c>
      <c r="AY106" s="14">
        <f t="shared" si="26"/>
        <v>0.2185755089016351</v>
      </c>
    </row>
    <row r="107" spans="1:51" x14ac:dyDescent="0.2">
      <c r="A107" s="1">
        <v>186</v>
      </c>
      <c r="B107" s="1">
        <v>202</v>
      </c>
      <c r="D107">
        <v>1926.1211000000001</v>
      </c>
      <c r="E107" s="1">
        <v>13</v>
      </c>
      <c r="F107" t="s">
        <v>319</v>
      </c>
      <c r="G107" s="5">
        <v>9.5869587366276099E-2</v>
      </c>
      <c r="H107" s="5">
        <v>0.12283740872813721</v>
      </c>
      <c r="I107" s="5">
        <v>0.12571455255561217</v>
      </c>
      <c r="J107" s="5">
        <v>0.14157624384445577</v>
      </c>
      <c r="K107" s="5">
        <v>0.22145228391917132</v>
      </c>
      <c r="M107" s="5">
        <v>9.8495245372728815E-2</v>
      </c>
      <c r="N107" s="5">
        <v>0.12305433859738493</v>
      </c>
      <c r="O107" s="5">
        <v>0.12332764476141959</v>
      </c>
      <c r="P107" s="5">
        <v>0.14251723552385803</v>
      </c>
      <c r="Q107" s="5">
        <v>0.22506656478179657</v>
      </c>
      <c r="R107" s="1">
        <v>186</v>
      </c>
      <c r="S107" s="1">
        <v>202</v>
      </c>
      <c r="T107" s="7">
        <v>-2.6256580064527163E-3</v>
      </c>
      <c r="U107" s="7">
        <v>-2.1692986924773839E-4</v>
      </c>
      <c r="V107" s="7">
        <v>2.3869077941925669E-3</v>
      </c>
      <c r="W107" s="7">
        <v>-9.4099167940227149E-4</v>
      </c>
      <c r="X107" s="6">
        <v>-3.6142808626252586E-3</v>
      </c>
      <c r="Y107" s="1">
        <v>186</v>
      </c>
      <c r="Z107" s="1">
        <v>202</v>
      </c>
      <c r="AA107" s="5">
        <v>3.7455425369332658E-3</v>
      </c>
      <c r="AB107" s="5">
        <v>5.3562574291051114E-3</v>
      </c>
      <c r="AC107" s="5">
        <v>3.5504330106979113E-3</v>
      </c>
      <c r="AD107" s="5">
        <v>3.1729495669893019E-3</v>
      </c>
      <c r="AE107" s="5">
        <v>3.434623875021226E-3</v>
      </c>
      <c r="AF107" s="5">
        <v>3.8761249787739849E-3</v>
      </c>
      <c r="AG107" s="5">
        <v>3.555102733910681E-3</v>
      </c>
      <c r="AH107" s="5">
        <v>3.0527254202750891E-3</v>
      </c>
      <c r="AI107" s="5">
        <v>2.7937680421124124E-3</v>
      </c>
      <c r="AJ107" s="5">
        <v>2.9543216165732718E-3</v>
      </c>
      <c r="AK107" s="14">
        <f t="shared" si="16"/>
        <v>-3.4133554083885312E-2</v>
      </c>
      <c r="AL107" s="14">
        <f t="shared" si="17"/>
        <v>-2.8200883002205989E-3</v>
      </c>
      <c r="AM107" s="14">
        <f t="shared" si="18"/>
        <v>3.1029801324503371E-2</v>
      </c>
      <c r="AN107" s="14">
        <f t="shared" si="19"/>
        <v>-1.2232891832229529E-2</v>
      </c>
      <c r="AO107" s="14">
        <f t="shared" si="20"/>
        <v>-4.6985651214128364E-2</v>
      </c>
      <c r="AP107" s="14" t="str">
        <f t="shared" si="21"/>
        <v>-</v>
      </c>
      <c r="AQ107" s="14" t="str">
        <f t="shared" si="22"/>
        <v>-</v>
      </c>
      <c r="AR107" s="14" t="str">
        <f t="shared" si="23"/>
        <v>-</v>
      </c>
      <c r="AS107" s="14" t="str">
        <f t="shared" si="24"/>
        <v>-</v>
      </c>
      <c r="AT107" s="14" t="str">
        <f t="shared" si="25"/>
        <v>-</v>
      </c>
      <c r="AU107" s="14">
        <f t="shared" si="26"/>
        <v>0.44632653655343624</v>
      </c>
      <c r="AV107" s="14">
        <f t="shared" si="26"/>
        <v>0.95619649731255207</v>
      </c>
      <c r="AW107" s="14">
        <f t="shared" si="26"/>
        <v>0.4271409083389478</v>
      </c>
      <c r="AX107" s="14">
        <f t="shared" si="26"/>
        <v>0.71947460209253289</v>
      </c>
      <c r="AY107" s="14">
        <f t="shared" si="26"/>
        <v>0.2391922662300261</v>
      </c>
    </row>
    <row r="108" spans="1:51" x14ac:dyDescent="0.2">
      <c r="A108" s="1">
        <v>207</v>
      </c>
      <c r="B108" s="1">
        <v>219</v>
      </c>
      <c r="D108">
        <v>1451.69</v>
      </c>
      <c r="E108" s="1">
        <v>11</v>
      </c>
      <c r="F108" t="s">
        <v>338</v>
      </c>
      <c r="G108" s="5">
        <v>0.37776289383905276</v>
      </c>
      <c r="H108" s="5">
        <v>0.46502909893638372</v>
      </c>
      <c r="I108" s="5">
        <v>0.52252197471402773</v>
      </c>
      <c r="J108" s="5">
        <v>0.54440056191049568</v>
      </c>
      <c r="K108" s="5">
        <v>0.54103662452337953</v>
      </c>
      <c r="M108" s="5">
        <v>0.39080433473810955</v>
      </c>
      <c r="N108" s="5">
        <v>0.4745899056793097</v>
      </c>
      <c r="O108" s="5">
        <v>0.52595725466586396</v>
      </c>
      <c r="P108" s="5">
        <v>0.5532577764398956</v>
      </c>
      <c r="Q108" s="5">
        <v>0.55096488059401971</v>
      </c>
      <c r="R108" s="1">
        <v>207</v>
      </c>
      <c r="S108" s="1">
        <v>219</v>
      </c>
      <c r="T108" s="7">
        <v>-1.304144089905682E-2</v>
      </c>
      <c r="U108" s="7">
        <v>-9.5608067429259706E-3</v>
      </c>
      <c r="V108" s="7">
        <v>-3.4352799518362364E-3</v>
      </c>
      <c r="W108" s="7">
        <v>-8.8572145293999375E-3</v>
      </c>
      <c r="X108" s="6">
        <v>-9.9282560706402279E-3</v>
      </c>
      <c r="Y108" s="1">
        <v>207</v>
      </c>
      <c r="Z108" s="1">
        <v>219</v>
      </c>
      <c r="AA108" s="5">
        <v>9.7078065422436296E-3</v>
      </c>
      <c r="AB108" s="5">
        <v>6.6029500301023484E-3</v>
      </c>
      <c r="AC108" s="5">
        <v>3.9464178205900055E-3</v>
      </c>
      <c r="AD108" s="5">
        <v>2.8508930363234999E-3</v>
      </c>
      <c r="AE108" s="5">
        <v>7.4381898454746135E-3</v>
      </c>
      <c r="AF108" s="5">
        <v>6.7659040738510942E-3</v>
      </c>
      <c r="AG108" s="5">
        <v>1.0177603853100544E-2</v>
      </c>
      <c r="AH108" s="5">
        <v>3.1570339153120606E-3</v>
      </c>
      <c r="AI108" s="5">
        <v>3.7057997190447522E-3</v>
      </c>
      <c r="AJ108" s="5">
        <v>5.4134055789684917E-3</v>
      </c>
      <c r="AK108" s="14">
        <f t="shared" si="16"/>
        <v>-0.14345584988962501</v>
      </c>
      <c r="AL108" s="14">
        <f t="shared" si="17"/>
        <v>-0.10516887417218568</v>
      </c>
      <c r="AM108" s="14">
        <f t="shared" si="18"/>
        <v>-3.7788079470198598E-2</v>
      </c>
      <c r="AN108" s="14">
        <f t="shared" si="19"/>
        <v>-9.7429359823399314E-2</v>
      </c>
      <c r="AO108" s="14">
        <f t="shared" si="20"/>
        <v>-0.1092108167770425</v>
      </c>
      <c r="AP108" s="14" t="str">
        <f t="shared" si="21"/>
        <v>-</v>
      </c>
      <c r="AQ108" s="14" t="str">
        <f t="shared" si="22"/>
        <v>-</v>
      </c>
      <c r="AR108" s="14" t="str">
        <f t="shared" si="23"/>
        <v>-</v>
      </c>
      <c r="AS108" s="14" t="str">
        <f t="shared" si="24"/>
        <v>-</v>
      </c>
      <c r="AT108" s="14" t="str">
        <f t="shared" si="25"/>
        <v>-</v>
      </c>
      <c r="AU108" s="14">
        <f t="shared" si="26"/>
        <v>0.12890296322752767</v>
      </c>
      <c r="AV108" s="14">
        <f t="shared" si="26"/>
        <v>0.24399344747535151</v>
      </c>
      <c r="AW108" s="14">
        <f t="shared" si="26"/>
        <v>0.30432820911944208</v>
      </c>
      <c r="AX108" s="14">
        <f t="shared" si="26"/>
        <v>3.0467511931179414E-2</v>
      </c>
      <c r="AY108" s="14">
        <f t="shared" si="26"/>
        <v>0.13494822673432455</v>
      </c>
    </row>
    <row r="109" spans="1:51" x14ac:dyDescent="0.2">
      <c r="A109" s="1">
        <v>220</v>
      </c>
      <c r="B109" s="1">
        <v>237</v>
      </c>
      <c r="D109">
        <v>2220.3015999999998</v>
      </c>
      <c r="E109" s="1">
        <v>15</v>
      </c>
      <c r="F109" t="s">
        <v>336</v>
      </c>
      <c r="G109" s="5">
        <v>5.3961147902869752E-2</v>
      </c>
      <c r="H109" s="5">
        <v>5.6632523914643115E-2</v>
      </c>
      <c r="I109" s="5">
        <v>6.8484841795437817E-2</v>
      </c>
      <c r="J109" s="5">
        <v>0.12961177336276675</v>
      </c>
      <c r="K109" s="5">
        <v>0.31570868285504045</v>
      </c>
      <c r="M109" s="5">
        <v>4.9455776306107431E-2</v>
      </c>
      <c r="N109" s="5">
        <v>6.0181751287711548E-2</v>
      </c>
      <c r="O109" s="5">
        <v>6.678727005150846E-2</v>
      </c>
      <c r="P109" s="5">
        <v>0.13497064017660043</v>
      </c>
      <c r="Q109" s="5">
        <v>0.32254900662251657</v>
      </c>
      <c r="R109" s="1">
        <v>220</v>
      </c>
      <c r="S109" s="1">
        <v>237</v>
      </c>
      <c r="T109" s="7">
        <v>4.5053715967623221E-3</v>
      </c>
      <c r="U109" s="7">
        <v>-3.5492273730684323E-3</v>
      </c>
      <c r="V109" s="7">
        <v>1.6975717439293623E-3</v>
      </c>
      <c r="W109" s="7">
        <v>-5.3588668138336995E-3</v>
      </c>
      <c r="X109" s="6">
        <v>-6.8403237674761292E-3</v>
      </c>
      <c r="Y109" s="1">
        <v>220</v>
      </c>
      <c r="Z109" s="1">
        <v>237</v>
      </c>
      <c r="AA109" s="5">
        <v>2.9096394407652684E-3</v>
      </c>
      <c r="AB109" s="5">
        <v>1.7085356880058868E-3</v>
      </c>
      <c r="AC109" s="5">
        <v>3.543193524650478E-3</v>
      </c>
      <c r="AD109" s="5">
        <v>1.5296541574687269E-3</v>
      </c>
      <c r="AE109" s="5">
        <v>3.4033848417954378E-3</v>
      </c>
      <c r="AF109" s="5">
        <v>6.1831493745401036E-3</v>
      </c>
      <c r="AG109" s="5">
        <v>3.4908020603384845E-3</v>
      </c>
      <c r="AH109" s="5">
        <v>3.4247976453274467E-3</v>
      </c>
      <c r="AI109" s="5">
        <v>2.8287711552612209E-3</v>
      </c>
      <c r="AJ109" s="5">
        <v>2.2770419426048566E-3</v>
      </c>
      <c r="AK109" s="14">
        <f t="shared" si="16"/>
        <v>6.7580573951434825E-2</v>
      </c>
      <c r="AL109" s="14">
        <f t="shared" si="17"/>
        <v>-5.3238410596026485E-2</v>
      </c>
      <c r="AM109" s="14">
        <f t="shared" si="18"/>
        <v>2.5463576158940435E-2</v>
      </c>
      <c r="AN109" s="14">
        <f t="shared" si="19"/>
        <v>-8.0383002207505494E-2</v>
      </c>
      <c r="AO109" s="14">
        <f t="shared" si="20"/>
        <v>-0.10260485651214193</v>
      </c>
      <c r="AP109" s="14" t="str">
        <f t="shared" si="21"/>
        <v>-</v>
      </c>
      <c r="AQ109" s="14" t="str">
        <f t="shared" si="22"/>
        <v>-</v>
      </c>
      <c r="AR109" s="14" t="str">
        <f t="shared" si="23"/>
        <v>-</v>
      </c>
      <c r="AS109" s="14" t="str">
        <f t="shared" si="24"/>
        <v>-</v>
      </c>
      <c r="AT109" s="14" t="str">
        <f t="shared" si="25"/>
        <v>-</v>
      </c>
      <c r="AU109" s="14">
        <f t="shared" si="26"/>
        <v>0.31719256111395139</v>
      </c>
      <c r="AV109" s="14">
        <f t="shared" si="26"/>
        <v>0.18886817348058466</v>
      </c>
      <c r="AW109" s="14">
        <f t="shared" si="26"/>
        <v>0.58285749980759805</v>
      </c>
      <c r="AX109" s="14">
        <f t="shared" si="26"/>
        <v>4.4730571986106922E-2</v>
      </c>
      <c r="AY109" s="14">
        <f t="shared" si="26"/>
        <v>4.4414353522584965E-2</v>
      </c>
    </row>
    <row r="110" spans="1:51" x14ac:dyDescent="0.2">
      <c r="A110" s="1">
        <v>224</v>
      </c>
      <c r="B110" s="1">
        <v>238</v>
      </c>
      <c r="D110">
        <v>1866.0748000000001</v>
      </c>
      <c r="E110" s="1">
        <v>12</v>
      </c>
      <c r="F110" t="s">
        <v>316</v>
      </c>
      <c r="G110" s="5">
        <v>6.2008462104488585E-2</v>
      </c>
      <c r="H110" s="5">
        <v>7.0313557763061085E-2</v>
      </c>
      <c r="I110" s="5">
        <v>7.7434234731420151E-2</v>
      </c>
      <c r="J110" s="5">
        <v>0.13094849153789551</v>
      </c>
      <c r="K110" s="5">
        <v>0.26541215967623255</v>
      </c>
      <c r="M110" s="5">
        <v>6.679506990434142E-2</v>
      </c>
      <c r="N110" s="5">
        <v>6.6121320824135396E-2</v>
      </c>
      <c r="O110" s="5">
        <v>7.6669426048565109E-2</v>
      </c>
      <c r="P110" s="5">
        <v>0.13184933774834437</v>
      </c>
      <c r="Q110" s="5">
        <v>0.26514873068432671</v>
      </c>
      <c r="R110" s="1">
        <v>224</v>
      </c>
      <c r="S110" s="1">
        <v>238</v>
      </c>
      <c r="T110" s="7">
        <v>-4.7866077998528307E-3</v>
      </c>
      <c r="U110" s="7">
        <v>4.1922369389256814E-3</v>
      </c>
      <c r="V110" s="7">
        <v>7.648086828550368E-4</v>
      </c>
      <c r="W110" s="7">
        <v>-9.0084621044884635E-4</v>
      </c>
      <c r="X110" s="6">
        <v>2.6342899190583146E-4</v>
      </c>
      <c r="Y110" s="1">
        <v>224</v>
      </c>
      <c r="Z110" s="1">
        <v>238</v>
      </c>
      <c r="AA110" s="5">
        <v>1.7798013245033113E-3</v>
      </c>
      <c r="AB110" s="5">
        <v>5.8573399558498893E-3</v>
      </c>
      <c r="AC110" s="5">
        <v>2.1019131714495954E-3</v>
      </c>
      <c r="AD110" s="5">
        <v>3.1664827078734361E-3</v>
      </c>
      <c r="AE110" s="5">
        <v>5.1963760117733626E-3</v>
      </c>
      <c r="AF110" s="5">
        <v>1.564569536423841E-4</v>
      </c>
      <c r="AG110" s="5">
        <v>2.587840323767476E-3</v>
      </c>
      <c r="AH110" s="5">
        <v>3.7306843267108163E-4</v>
      </c>
      <c r="AI110" s="5">
        <v>4.3861295069904339E-3</v>
      </c>
      <c r="AJ110" s="5">
        <v>3.422277409860191E-3</v>
      </c>
      <c r="AK110" s="14">
        <f t="shared" si="16"/>
        <v>-5.7439293598233965E-2</v>
      </c>
      <c r="AL110" s="14">
        <f t="shared" si="17"/>
        <v>5.0306843267108173E-2</v>
      </c>
      <c r="AM110" s="14">
        <f t="shared" si="18"/>
        <v>9.1777041942604411E-3</v>
      </c>
      <c r="AN110" s="14">
        <f t="shared" si="19"/>
        <v>-1.0810154525386157E-2</v>
      </c>
      <c r="AO110" s="14">
        <f t="shared" si="20"/>
        <v>3.1611479028699776E-3</v>
      </c>
      <c r="AP110" s="14" t="str">
        <f t="shared" si="21"/>
        <v>-</v>
      </c>
      <c r="AQ110" s="14" t="str">
        <f t="shared" si="22"/>
        <v>-</v>
      </c>
      <c r="AR110" s="14" t="str">
        <f t="shared" si="23"/>
        <v>-</v>
      </c>
      <c r="AS110" s="14" t="str">
        <f t="shared" si="24"/>
        <v>-</v>
      </c>
      <c r="AT110" s="14" t="str">
        <f t="shared" si="25"/>
        <v>-</v>
      </c>
      <c r="AU110" s="14">
        <f t="shared" si="26"/>
        <v>9.7318723819615986E-3</v>
      </c>
      <c r="AV110" s="14">
        <f t="shared" si="26"/>
        <v>0.32017435577901504</v>
      </c>
      <c r="AW110" s="14">
        <f t="shared" si="26"/>
        <v>0.56851543904057267</v>
      </c>
      <c r="AX110" s="14">
        <f t="shared" si="26"/>
        <v>0.78734735091807939</v>
      </c>
      <c r="AY110" s="14">
        <f t="shared" si="26"/>
        <v>0.94506317050870081</v>
      </c>
    </row>
    <row r="111" spans="1:51" x14ac:dyDescent="0.2">
      <c r="A111" s="1">
        <v>238</v>
      </c>
      <c r="B111" s="1">
        <v>250</v>
      </c>
      <c r="D111">
        <v>1663.9934000000001</v>
      </c>
      <c r="E111" s="1">
        <v>12</v>
      </c>
      <c r="F111" t="s">
        <v>315</v>
      </c>
      <c r="G111" s="5">
        <v>1.4048105224429728E-2</v>
      </c>
      <c r="H111" s="5">
        <v>1.6259381898454748E-2</v>
      </c>
      <c r="I111" s="5">
        <v>1.7341703458425315E-2</v>
      </c>
      <c r="J111" s="5">
        <v>8.7995768947755713E-3</v>
      </c>
      <c r="K111" s="5">
        <v>1.6630794701986754E-2</v>
      </c>
      <c r="M111" s="5">
        <v>1.270575791022811E-2</v>
      </c>
      <c r="N111" s="5">
        <v>1.902906548933039E-2</v>
      </c>
      <c r="O111" s="5">
        <v>1.6256438557763063E-2</v>
      </c>
      <c r="P111" s="5">
        <v>1.6194628403237675E-2</v>
      </c>
      <c r="Q111" s="5">
        <v>1.8000735835172921E-2</v>
      </c>
      <c r="R111" s="1">
        <v>238</v>
      </c>
      <c r="S111" s="1">
        <v>250</v>
      </c>
      <c r="T111" s="7">
        <v>1.3423473142016185E-3</v>
      </c>
      <c r="U111" s="7">
        <v>-2.7696835908756438E-3</v>
      </c>
      <c r="V111" s="7">
        <v>1.0852649006622521E-3</v>
      </c>
      <c r="W111" s="7">
        <v>-7.3950515084621037E-3</v>
      </c>
      <c r="X111" s="6">
        <v>-1.3699411331861654E-3</v>
      </c>
      <c r="Y111" s="1">
        <v>238</v>
      </c>
      <c r="Z111" s="1">
        <v>250</v>
      </c>
      <c r="AA111" s="5">
        <v>4.8810706401766005E-3</v>
      </c>
      <c r="AB111" s="5">
        <v>1.9620125091979394E-3</v>
      </c>
      <c r="AC111" s="5">
        <v>4.6272994849153792E-3</v>
      </c>
      <c r="AD111" s="5">
        <v>2.1719094922737305E-3</v>
      </c>
      <c r="AE111" s="5">
        <v>2.1467991169977921E-3</v>
      </c>
      <c r="AF111" s="5">
        <v>2.569260485651214E-3</v>
      </c>
      <c r="AG111" s="5">
        <v>3.0267660044150106E-3</v>
      </c>
      <c r="AH111" s="5">
        <v>2.1783480500367916E-3</v>
      </c>
      <c r="AI111" s="5">
        <v>1.2584621044885945E-3</v>
      </c>
      <c r="AJ111" s="5">
        <v>2.1992273730684327E-3</v>
      </c>
      <c r="AK111" s="14">
        <f t="shared" si="16"/>
        <v>1.6108167770419422E-2</v>
      </c>
      <c r="AL111" s="14">
        <f t="shared" si="17"/>
        <v>-3.3236203090507725E-2</v>
      </c>
      <c r="AM111" s="14">
        <f t="shared" si="18"/>
        <v>1.3023178807947025E-2</v>
      </c>
      <c r="AN111" s="14">
        <f t="shared" si="19"/>
        <v>-8.8740618101545238E-2</v>
      </c>
      <c r="AO111" s="14">
        <f t="shared" si="20"/>
        <v>-1.6439293598233984E-2</v>
      </c>
      <c r="AP111" s="14" t="str">
        <f t="shared" si="21"/>
        <v>-</v>
      </c>
      <c r="AQ111" s="14" t="str">
        <f t="shared" si="22"/>
        <v>-</v>
      </c>
      <c r="AR111" s="14" t="str">
        <f t="shared" si="23"/>
        <v>-</v>
      </c>
      <c r="AS111" s="14" t="str">
        <f t="shared" si="24"/>
        <v>-</v>
      </c>
      <c r="AT111" s="14" t="str">
        <f t="shared" si="25"/>
        <v>-</v>
      </c>
      <c r="AU111" s="14">
        <f t="shared" si="26"/>
        <v>0.69505100107280537</v>
      </c>
      <c r="AV111" s="14">
        <f t="shared" si="26"/>
        <v>0.25429900585396198</v>
      </c>
      <c r="AW111" s="14">
        <f t="shared" si="26"/>
        <v>0.73183900315702455</v>
      </c>
      <c r="AX111" s="14">
        <f t="shared" si="26"/>
        <v>6.9694898950959372E-3</v>
      </c>
      <c r="AY111" s="14">
        <f t="shared" si="26"/>
        <v>0.48315795054114352</v>
      </c>
    </row>
    <row r="112" spans="1:51" x14ac:dyDescent="0.2">
      <c r="A112" s="1">
        <v>238</v>
      </c>
      <c r="B112" s="1">
        <v>259</v>
      </c>
      <c r="D112">
        <v>2622.5018</v>
      </c>
      <c r="E112" s="1">
        <v>21</v>
      </c>
      <c r="F112" t="s">
        <v>335</v>
      </c>
      <c r="G112" s="5">
        <v>7.9322558604015547E-2</v>
      </c>
      <c r="H112" s="5">
        <v>0.1056001787028277</v>
      </c>
      <c r="I112" s="5">
        <v>0.13029559550089351</v>
      </c>
      <c r="J112" s="5">
        <v>0.15207042993797959</v>
      </c>
      <c r="K112" s="5">
        <v>0.17595169767686322</v>
      </c>
      <c r="M112" s="5">
        <v>8.2362819299905396E-2</v>
      </c>
      <c r="N112" s="5">
        <v>0.10704556922106591</v>
      </c>
      <c r="O112" s="5">
        <v>0.1277785136129507</v>
      </c>
      <c r="P112" s="5">
        <v>0.1562646378639756</v>
      </c>
      <c r="Q112" s="5">
        <v>0.18214254178492589</v>
      </c>
      <c r="R112" s="1">
        <v>238</v>
      </c>
      <c r="S112" s="1">
        <v>259</v>
      </c>
      <c r="T112" s="7">
        <v>-3.0402606958898353E-3</v>
      </c>
      <c r="U112" s="7">
        <v>-1.4453905182382162E-3</v>
      </c>
      <c r="V112" s="7">
        <v>2.517081887942826E-3</v>
      </c>
      <c r="W112" s="7">
        <v>-4.1942079259960031E-3</v>
      </c>
      <c r="X112" s="6">
        <v>-6.1908441080626674E-3</v>
      </c>
      <c r="Y112" s="1">
        <v>238</v>
      </c>
      <c r="Z112" s="1">
        <v>259</v>
      </c>
      <c r="AA112" s="5">
        <v>2.6001787028277095E-3</v>
      </c>
      <c r="AB112" s="5">
        <v>4.5307473982970671E-3</v>
      </c>
      <c r="AC112" s="5">
        <v>5.83270261747083E-3</v>
      </c>
      <c r="AD112" s="5">
        <v>3.9927467675812053E-3</v>
      </c>
      <c r="AE112" s="5">
        <v>4.6124251024913278E-3</v>
      </c>
      <c r="AF112" s="5">
        <v>3.2958582991695572E-3</v>
      </c>
      <c r="AG112" s="5">
        <v>5.39277830337433E-3</v>
      </c>
      <c r="AH112" s="5">
        <v>3.9756648796383893E-3</v>
      </c>
      <c r="AI112" s="5">
        <v>4.3098391674550613E-3</v>
      </c>
      <c r="AJ112" s="5">
        <v>5.872069799222117E-3</v>
      </c>
      <c r="AK112" s="14">
        <f t="shared" si="16"/>
        <v>-6.3845474613686545E-2</v>
      </c>
      <c r="AL112" s="14">
        <f t="shared" si="17"/>
        <v>-3.0353200883002539E-2</v>
      </c>
      <c r="AM112" s="14">
        <f t="shared" si="18"/>
        <v>5.2858719646799349E-2</v>
      </c>
      <c r="AN112" s="14">
        <f t="shared" si="19"/>
        <v>-8.8078366445916059E-2</v>
      </c>
      <c r="AO112" s="14">
        <f t="shared" si="20"/>
        <v>-0.130007726269316</v>
      </c>
      <c r="AP112" s="14" t="str">
        <f t="shared" si="21"/>
        <v>-</v>
      </c>
      <c r="AQ112" s="14" t="str">
        <f t="shared" si="22"/>
        <v>-</v>
      </c>
      <c r="AR112" s="14" t="str">
        <f t="shared" si="23"/>
        <v>-</v>
      </c>
      <c r="AS112" s="14" t="str">
        <f t="shared" si="24"/>
        <v>-</v>
      </c>
      <c r="AT112" s="14" t="str">
        <f t="shared" si="25"/>
        <v>-</v>
      </c>
      <c r="AU112" s="14">
        <f t="shared" si="26"/>
        <v>0.27800753372232023</v>
      </c>
      <c r="AV112" s="14">
        <f t="shared" si="26"/>
        <v>0.74021361567378618</v>
      </c>
      <c r="AW112" s="14">
        <f t="shared" si="26"/>
        <v>0.57024620228416534</v>
      </c>
      <c r="AX112" s="14">
        <f t="shared" si="26"/>
        <v>0.28391180281160427</v>
      </c>
      <c r="AY112" s="14">
        <f t="shared" si="26"/>
        <v>0.22433560360052127</v>
      </c>
    </row>
    <row r="113" spans="1:51" x14ac:dyDescent="0.2">
      <c r="A113" s="1">
        <v>241</v>
      </c>
      <c r="B113" s="1">
        <v>250</v>
      </c>
      <c r="D113">
        <v>1336.7775999999999</v>
      </c>
      <c r="E113" s="1">
        <v>9</v>
      </c>
      <c r="F113" t="s">
        <v>313</v>
      </c>
      <c r="G113" s="5">
        <v>9.2401275447633064E-3</v>
      </c>
      <c r="H113" s="5">
        <v>1.1374172185430463E-2</v>
      </c>
      <c r="I113" s="5">
        <v>1.612129016433652E-2</v>
      </c>
      <c r="J113" s="5">
        <v>9.5274711797890613E-3</v>
      </c>
      <c r="K113" s="5">
        <v>1.117635516311013E-2</v>
      </c>
      <c r="M113" s="5">
        <v>8.1198184939906808E-3</v>
      </c>
      <c r="N113" s="5">
        <v>1.1262815795928379E-2</v>
      </c>
      <c r="O113" s="5">
        <v>9.8310031886190818E-3</v>
      </c>
      <c r="P113" s="5">
        <v>7.7266372332597507E-3</v>
      </c>
      <c r="Q113" s="5">
        <v>1.3854795192543536E-2</v>
      </c>
      <c r="R113" s="1">
        <v>241</v>
      </c>
      <c r="S113" s="1">
        <v>250</v>
      </c>
      <c r="T113" s="7">
        <v>1.1203090507726258E-3</v>
      </c>
      <c r="U113" s="7">
        <v>1.113563895020839E-4</v>
      </c>
      <c r="V113" s="7">
        <v>6.2902869757174382E-3</v>
      </c>
      <c r="W113" s="7">
        <v>1.800833946529311E-3</v>
      </c>
      <c r="X113" s="6">
        <v>-2.6784400294334065E-3</v>
      </c>
      <c r="Y113" s="1">
        <v>241</v>
      </c>
      <c r="Z113" s="1">
        <v>250</v>
      </c>
      <c r="AA113" s="5">
        <v>4.1752514103507478E-3</v>
      </c>
      <c r="AB113" s="5">
        <v>5.0583762570517539E-3</v>
      </c>
      <c r="AC113" s="5">
        <v>6.4762079960755453E-3</v>
      </c>
      <c r="AD113" s="5">
        <v>2.7038263428991907E-3</v>
      </c>
      <c r="AE113" s="5">
        <v>2.5348295315182731E-3</v>
      </c>
      <c r="AF113" s="5">
        <v>2.6232523914643119E-3</v>
      </c>
      <c r="AG113" s="5">
        <v>3.2227127790041693E-3</v>
      </c>
      <c r="AH113" s="5">
        <v>2.3350502820701498E-3</v>
      </c>
      <c r="AI113" s="5">
        <v>3.0507726269315672E-3</v>
      </c>
      <c r="AJ113" s="5">
        <v>4.2306843267108166E-3</v>
      </c>
      <c r="AK113" s="14">
        <f t="shared" si="16"/>
        <v>1.0082781456953632E-2</v>
      </c>
      <c r="AL113" s="14">
        <f t="shared" si="17"/>
        <v>1.0022075055187551E-3</v>
      </c>
      <c r="AM113" s="14">
        <f t="shared" si="18"/>
        <v>5.6612582781456942E-2</v>
      </c>
      <c r="AN113" s="14">
        <f t="shared" si="19"/>
        <v>1.62075055187638E-2</v>
      </c>
      <c r="AO113" s="14">
        <f t="shared" si="20"/>
        <v>-2.410596026490066E-2</v>
      </c>
      <c r="AP113" s="14" t="str">
        <f t="shared" si="21"/>
        <v>-</v>
      </c>
      <c r="AQ113" s="14" t="str">
        <f t="shared" si="22"/>
        <v>-</v>
      </c>
      <c r="AR113" s="14" t="str">
        <f t="shared" si="23"/>
        <v>-</v>
      </c>
      <c r="AS113" s="14" t="str">
        <f t="shared" si="24"/>
        <v>-</v>
      </c>
      <c r="AT113" s="14" t="str">
        <f t="shared" si="25"/>
        <v>-</v>
      </c>
      <c r="AU113" s="14">
        <f t="shared" si="26"/>
        <v>0.71400902649379205</v>
      </c>
      <c r="AV113" s="14">
        <f t="shared" si="26"/>
        <v>0.97588679918659982</v>
      </c>
      <c r="AW113" s="14">
        <f t="shared" si="26"/>
        <v>0.18867881006098924</v>
      </c>
      <c r="AX113" s="14">
        <f t="shared" si="26"/>
        <v>0.48683318224233324</v>
      </c>
      <c r="AY113" s="14">
        <f t="shared" si="26"/>
        <v>0.40014654201705119</v>
      </c>
    </row>
    <row r="114" spans="1:51" x14ac:dyDescent="0.2">
      <c r="A114" s="1">
        <v>260</v>
      </c>
      <c r="B114" s="1">
        <v>266</v>
      </c>
      <c r="D114">
        <v>788.42610000000002</v>
      </c>
      <c r="E114" s="1">
        <v>6</v>
      </c>
      <c r="F114" t="s">
        <v>312</v>
      </c>
      <c r="G114" s="5">
        <v>4.3030537159676231E-2</v>
      </c>
      <c r="H114" s="5">
        <v>7.7197019867549663E-2</v>
      </c>
      <c r="I114" s="5">
        <v>0.12951122148638702</v>
      </c>
      <c r="J114" s="5">
        <v>0.16239072847682121</v>
      </c>
      <c r="K114" s="5">
        <v>0.26906990434142747</v>
      </c>
      <c r="M114" s="5">
        <v>3.9260117733627663E-2</v>
      </c>
      <c r="N114" s="5">
        <v>7.612178072111847E-2</v>
      </c>
      <c r="O114" s="5">
        <v>0.1220952906548933</v>
      </c>
      <c r="P114" s="5">
        <v>0.16180592347314202</v>
      </c>
      <c r="Q114" s="5">
        <v>0.26624540103016925</v>
      </c>
      <c r="R114" s="1">
        <v>260</v>
      </c>
      <c r="S114" s="1">
        <v>266</v>
      </c>
      <c r="T114" s="7">
        <v>3.7704194260485676E-3</v>
      </c>
      <c r="U114" s="7">
        <v>1.0752391464311974E-3</v>
      </c>
      <c r="V114" s="7">
        <v>7.4159308314937326E-3</v>
      </c>
      <c r="W114" s="7">
        <v>5.8480500367916329E-4</v>
      </c>
      <c r="X114" s="6">
        <v>2.8245033112582539E-3</v>
      </c>
      <c r="Y114" s="1">
        <v>260</v>
      </c>
      <c r="Z114" s="1">
        <v>266</v>
      </c>
      <c r="AA114" s="5">
        <v>5.8598233995584992E-3</v>
      </c>
      <c r="AB114" s="5">
        <v>3.0191317144959524E-3</v>
      </c>
      <c r="AC114" s="5">
        <v>2.5375275938189848E-3</v>
      </c>
      <c r="AD114" s="5">
        <v>4.8609271523178807E-3</v>
      </c>
      <c r="AE114" s="5">
        <v>3.3383002207505517E-3</v>
      </c>
      <c r="AF114" s="5">
        <v>3.8618469462840324E-3</v>
      </c>
      <c r="AG114" s="5">
        <v>2.9234731420161885E-3</v>
      </c>
      <c r="AH114" s="5">
        <v>7.0853568800588662E-3</v>
      </c>
      <c r="AI114" s="5">
        <v>5.2150478292862399E-3</v>
      </c>
      <c r="AJ114" s="5">
        <v>3.5596026490066226E-3</v>
      </c>
      <c r="AK114" s="14">
        <f t="shared" si="16"/>
        <v>2.2622516556291404E-2</v>
      </c>
      <c r="AL114" s="14">
        <f t="shared" si="17"/>
        <v>6.4514348785871846E-3</v>
      </c>
      <c r="AM114" s="14">
        <f t="shared" si="18"/>
        <v>4.4495584988962396E-2</v>
      </c>
      <c r="AN114" s="14">
        <f t="shared" si="19"/>
        <v>3.50883002207498E-3</v>
      </c>
      <c r="AO114" s="14">
        <f t="shared" si="20"/>
        <v>1.6947019867549522E-2</v>
      </c>
      <c r="AP114" s="14" t="str">
        <f t="shared" si="21"/>
        <v>-</v>
      </c>
      <c r="AQ114" s="14" t="str">
        <f t="shared" si="22"/>
        <v>-</v>
      </c>
      <c r="AR114" s="14" t="str">
        <f t="shared" si="23"/>
        <v>-</v>
      </c>
      <c r="AS114" s="14" t="str">
        <f t="shared" si="24"/>
        <v>-</v>
      </c>
      <c r="AT114" s="14" t="str">
        <f t="shared" si="25"/>
        <v>-</v>
      </c>
      <c r="AU114" s="14">
        <f t="shared" si="26"/>
        <v>0.40476052806690077</v>
      </c>
      <c r="AV114" s="14">
        <f t="shared" si="26"/>
        <v>0.68057162546867223</v>
      </c>
      <c r="AW114" s="14">
        <f t="shared" si="26"/>
        <v>0.16306802310107316</v>
      </c>
      <c r="AX114" s="14">
        <f t="shared" si="26"/>
        <v>0.89388611607681068</v>
      </c>
      <c r="AY114" s="14">
        <f t="shared" si="26"/>
        <v>0.37283604856014568</v>
      </c>
    </row>
    <row r="115" spans="1:51" x14ac:dyDescent="0.2">
      <c r="A115" s="1">
        <v>262</v>
      </c>
      <c r="B115" s="1">
        <v>272</v>
      </c>
      <c r="D115">
        <v>1291.7079000000001</v>
      </c>
      <c r="E115" s="1">
        <v>9</v>
      </c>
      <c r="F115" t="s">
        <v>311</v>
      </c>
      <c r="G115" s="5">
        <v>1.7545008584743681E-2</v>
      </c>
      <c r="H115" s="5">
        <v>2.4898086828550405E-2</v>
      </c>
      <c r="I115" s="5">
        <v>3.3955972528820211E-2</v>
      </c>
      <c r="J115" s="5">
        <v>6.6257787588913417E-2</v>
      </c>
      <c r="K115" s="5">
        <v>9.9867917586460631E-2</v>
      </c>
      <c r="M115" s="5">
        <v>2.1854181996566101E-2</v>
      </c>
      <c r="N115" s="5">
        <v>2.8630365464802549E-2</v>
      </c>
      <c r="O115" s="5">
        <v>3.1429605101790527E-2</v>
      </c>
      <c r="P115" s="5">
        <v>7.8838116261957331E-2</v>
      </c>
      <c r="Q115" s="5">
        <v>0.10787895511405445</v>
      </c>
      <c r="R115" s="1">
        <v>262</v>
      </c>
      <c r="S115" s="1">
        <v>272</v>
      </c>
      <c r="T115" s="7">
        <v>-4.3091734118224185E-3</v>
      </c>
      <c r="U115" s="7">
        <v>-3.7322786362521446E-3</v>
      </c>
      <c r="V115" s="7">
        <v>2.5263674270296797E-3</v>
      </c>
      <c r="W115" s="7">
        <v>-1.2580328673043904E-2</v>
      </c>
      <c r="X115" s="6">
        <v>-8.011037527593818E-3</v>
      </c>
      <c r="Y115" s="1">
        <v>262</v>
      </c>
      <c r="Z115" s="1">
        <v>272</v>
      </c>
      <c r="AA115" s="5">
        <v>5.8392200147167036E-3</v>
      </c>
      <c r="AB115" s="5">
        <v>6.470811871474122E-3</v>
      </c>
      <c r="AC115" s="5">
        <v>4.7192788815305373E-3</v>
      </c>
      <c r="AD115" s="5">
        <v>4.2381653176355154E-3</v>
      </c>
      <c r="AE115" s="5">
        <v>4.7675987245523665E-3</v>
      </c>
      <c r="AF115" s="5">
        <v>4.4964434633308807E-3</v>
      </c>
      <c r="AG115" s="5">
        <v>5.8384841795437814E-3</v>
      </c>
      <c r="AH115" s="5">
        <v>5.7116752514103511E-3</v>
      </c>
      <c r="AI115" s="5">
        <v>7.7285994603875406E-3</v>
      </c>
      <c r="AJ115" s="5">
        <v>4.6857983811626194E-3</v>
      </c>
      <c r="AK115" s="14">
        <f t="shared" si="16"/>
        <v>-3.8782560706401764E-2</v>
      </c>
      <c r="AL115" s="14">
        <f t="shared" si="17"/>
        <v>-3.35905077262693E-2</v>
      </c>
      <c r="AM115" s="14">
        <f t="shared" si="18"/>
        <v>2.2737306843267118E-2</v>
      </c>
      <c r="AN115" s="14">
        <f t="shared" si="19"/>
        <v>-0.11322295805739513</v>
      </c>
      <c r="AO115" s="14">
        <f t="shared" si="20"/>
        <v>-7.2099337748344358E-2</v>
      </c>
      <c r="AP115" s="14" t="str">
        <f t="shared" si="21"/>
        <v>-</v>
      </c>
      <c r="AQ115" s="14" t="str">
        <f t="shared" si="22"/>
        <v>-</v>
      </c>
      <c r="AR115" s="14" t="str">
        <f t="shared" si="23"/>
        <v>-</v>
      </c>
      <c r="AS115" s="14" t="str">
        <f t="shared" si="24"/>
        <v>-</v>
      </c>
      <c r="AT115" s="14" t="str">
        <f t="shared" si="25"/>
        <v>-</v>
      </c>
      <c r="AU115" s="14">
        <f t="shared" si="26"/>
        <v>0.36846736670167674</v>
      </c>
      <c r="AV115" s="14">
        <f t="shared" si="26"/>
        <v>0.49943997407470797</v>
      </c>
      <c r="AW115" s="14">
        <f t="shared" si="26"/>
        <v>0.58654475534939943</v>
      </c>
      <c r="AX115" s="14">
        <f t="shared" si="26"/>
        <v>6.8793707094043074E-2</v>
      </c>
      <c r="AY115" s="14">
        <f t="shared" si="26"/>
        <v>0.10654270692237051</v>
      </c>
    </row>
    <row r="116" spans="1:51" x14ac:dyDescent="0.2">
      <c r="A116" s="1">
        <v>273</v>
      </c>
      <c r="B116" s="1">
        <v>281</v>
      </c>
      <c r="D116">
        <v>987.45299999999997</v>
      </c>
      <c r="E116" s="1">
        <v>8</v>
      </c>
      <c r="F116" t="s">
        <v>310</v>
      </c>
      <c r="G116" s="5">
        <v>0.43800358719646798</v>
      </c>
      <c r="H116" s="5">
        <v>0.45166997792494479</v>
      </c>
      <c r="I116" s="5">
        <v>0.49570819536423844</v>
      </c>
      <c r="J116" s="5">
        <v>0.50528214679911698</v>
      </c>
      <c r="K116" s="5">
        <v>0.50688272626931563</v>
      </c>
      <c r="M116" s="5">
        <v>0.44177897350993378</v>
      </c>
      <c r="N116" s="5">
        <v>0.4512974613686534</v>
      </c>
      <c r="O116" s="5">
        <v>0.48382615894039732</v>
      </c>
      <c r="P116" s="5">
        <v>0.50782533112582784</v>
      </c>
      <c r="Q116" s="5">
        <v>0.50367301324503311</v>
      </c>
      <c r="R116" s="1">
        <v>273</v>
      </c>
      <c r="S116" s="1">
        <v>281</v>
      </c>
      <c r="T116" s="7">
        <v>-3.7753863134657758E-3</v>
      </c>
      <c r="U116" s="7">
        <v>3.7251655629138035E-4</v>
      </c>
      <c r="V116" s="7">
        <v>1.1882036423841105E-2</v>
      </c>
      <c r="W116" s="7">
        <v>-2.5431843267108671E-3</v>
      </c>
      <c r="X116" s="6">
        <v>3.2097130242825845E-3</v>
      </c>
      <c r="Y116" s="1">
        <v>273</v>
      </c>
      <c r="Z116" s="1">
        <v>281</v>
      </c>
      <c r="AA116" s="5">
        <v>1.5173841059602648E-2</v>
      </c>
      <c r="AB116" s="5">
        <v>5.4381898454746135E-3</v>
      </c>
      <c r="AC116" s="5">
        <v>3.8315397350993379E-3</v>
      </c>
      <c r="AD116" s="5">
        <v>4.8073951434878586E-3</v>
      </c>
      <c r="AE116" s="5">
        <v>4.7331677704194261E-3</v>
      </c>
      <c r="AF116" s="5">
        <v>4.7051600441501105E-3</v>
      </c>
      <c r="AG116" s="5">
        <v>9.7947019867549671E-3</v>
      </c>
      <c r="AH116" s="5">
        <v>6.8678256070640181E-3</v>
      </c>
      <c r="AI116" s="5">
        <v>3.7999448123620309E-3</v>
      </c>
      <c r="AJ116" s="5">
        <v>3.0028973509933772E-3</v>
      </c>
      <c r="AK116" s="14">
        <f t="shared" si="16"/>
        <v>-3.0203090507726207E-2</v>
      </c>
      <c r="AL116" s="14">
        <f t="shared" si="17"/>
        <v>2.9801324503310428E-3</v>
      </c>
      <c r="AM116" s="14">
        <f t="shared" si="18"/>
        <v>9.5056291390728839E-2</v>
      </c>
      <c r="AN116" s="14">
        <f t="shared" si="19"/>
        <v>-2.0345474613686937E-2</v>
      </c>
      <c r="AO116" s="14">
        <f t="shared" si="20"/>
        <v>2.5677704194260676E-2</v>
      </c>
      <c r="AP116" s="14" t="str">
        <f t="shared" si="21"/>
        <v>-</v>
      </c>
      <c r="AQ116" s="14" t="str">
        <f t="shared" si="22"/>
        <v>-</v>
      </c>
      <c r="AR116" s="14" t="str">
        <f t="shared" si="23"/>
        <v>-</v>
      </c>
      <c r="AS116" s="14" t="str">
        <f t="shared" si="24"/>
        <v>-</v>
      </c>
      <c r="AT116" s="14" t="str">
        <f t="shared" si="25"/>
        <v>-</v>
      </c>
      <c r="AU116" s="14">
        <f t="shared" si="26"/>
        <v>0.70172187163576571</v>
      </c>
      <c r="AV116" s="14">
        <f t="shared" si="26"/>
        <v>0.95683535338567349</v>
      </c>
      <c r="AW116" s="14">
        <f t="shared" si="26"/>
        <v>5.899002718917961E-2</v>
      </c>
      <c r="AX116" s="14">
        <f t="shared" si="26"/>
        <v>0.51199557780749805</v>
      </c>
      <c r="AY116" s="14">
        <f t="shared" si="26"/>
        <v>0.37743808165345999</v>
      </c>
    </row>
    <row r="117" spans="1:51" x14ac:dyDescent="0.2">
      <c r="A117" s="1">
        <v>278</v>
      </c>
      <c r="B117" s="1">
        <v>286</v>
      </c>
      <c r="D117">
        <v>950.40610000000004</v>
      </c>
      <c r="E117" s="1">
        <v>8</v>
      </c>
      <c r="F117" t="s">
        <v>309</v>
      </c>
      <c r="G117" s="5">
        <v>0.35630560154525387</v>
      </c>
      <c r="H117" s="5">
        <v>0.36725924392935982</v>
      </c>
      <c r="I117" s="5">
        <v>0.38573082229580574</v>
      </c>
      <c r="J117" s="5">
        <v>0.45121399006622515</v>
      </c>
      <c r="K117" s="5">
        <v>0.44263410596026492</v>
      </c>
      <c r="M117" s="5">
        <v>0.36260789183222952</v>
      </c>
      <c r="N117" s="5">
        <v>0.37268887969094916</v>
      </c>
      <c r="O117" s="5">
        <v>0.39057933222958058</v>
      </c>
      <c r="P117" s="5">
        <v>0.44671412803532007</v>
      </c>
      <c r="Q117" s="5">
        <v>0.4415179359823399</v>
      </c>
      <c r="R117" s="1">
        <v>278</v>
      </c>
      <c r="S117" s="1">
        <v>286</v>
      </c>
      <c r="T117" s="7">
        <v>-6.3022902869756901E-3</v>
      </c>
      <c r="U117" s="7">
        <v>-5.4296357615893883E-3</v>
      </c>
      <c r="V117" s="7">
        <v>-4.8485099337748352E-3</v>
      </c>
      <c r="W117" s="7">
        <v>4.4998620309050549E-3</v>
      </c>
      <c r="X117" s="6">
        <v>1.1161699779249658E-3</v>
      </c>
      <c r="Y117" s="1">
        <v>278</v>
      </c>
      <c r="Z117" s="1">
        <v>286</v>
      </c>
      <c r="AA117" s="5">
        <v>2.3835264900662251E-2</v>
      </c>
      <c r="AB117" s="5">
        <v>7.9372240618101539E-3</v>
      </c>
      <c r="AC117" s="5">
        <v>1.013962472406181E-2</v>
      </c>
      <c r="AD117" s="5">
        <v>1.9939983443708606E-2</v>
      </c>
      <c r="AE117" s="5">
        <v>1.0190673289183222E-2</v>
      </c>
      <c r="AF117" s="5">
        <v>2.0429359823399558E-2</v>
      </c>
      <c r="AG117" s="5">
        <v>2.5137417218543043E-2</v>
      </c>
      <c r="AH117" s="5">
        <v>8.560154525386313E-3</v>
      </c>
      <c r="AI117" s="5">
        <v>2.4371412803532007E-2</v>
      </c>
      <c r="AJ117" s="5">
        <v>2.2184740618101544E-2</v>
      </c>
      <c r="AK117" s="14">
        <f t="shared" si="16"/>
        <v>-5.041832229580552E-2</v>
      </c>
      <c r="AL117" s="14">
        <f t="shared" si="17"/>
        <v>-4.3437086092715106E-2</v>
      </c>
      <c r="AM117" s="14">
        <f t="shared" si="18"/>
        <v>-3.8788079470198682E-2</v>
      </c>
      <c r="AN117" s="14">
        <f t="shared" si="19"/>
        <v>3.5998896247240439E-2</v>
      </c>
      <c r="AO117" s="14">
        <f t="shared" si="20"/>
        <v>8.9293598233997264E-3</v>
      </c>
      <c r="AP117" s="14" t="str">
        <f t="shared" si="21"/>
        <v>-</v>
      </c>
      <c r="AQ117" s="14" t="str">
        <f t="shared" si="22"/>
        <v>-</v>
      </c>
      <c r="AR117" s="14" t="str">
        <f t="shared" si="23"/>
        <v>-</v>
      </c>
      <c r="AS117" s="14" t="str">
        <f t="shared" si="24"/>
        <v>-</v>
      </c>
      <c r="AT117" s="14" t="str">
        <f t="shared" si="25"/>
        <v>-</v>
      </c>
      <c r="AU117" s="14">
        <f t="shared" si="26"/>
        <v>0.74557398128724461</v>
      </c>
      <c r="AV117" s="14">
        <f t="shared" si="26"/>
        <v>0.73929720759321649</v>
      </c>
      <c r="AW117" s="14">
        <f t="shared" si="26"/>
        <v>0.56120240051521231</v>
      </c>
      <c r="AX117" s="14">
        <f t="shared" si="26"/>
        <v>0.81669686399095898</v>
      </c>
      <c r="AY117" s="14">
        <f t="shared" si="26"/>
        <v>0.94068593099925912</v>
      </c>
    </row>
    <row r="118" spans="1:51" x14ac:dyDescent="0.2">
      <c r="A118" s="1">
        <v>287</v>
      </c>
      <c r="B118" s="1">
        <v>293</v>
      </c>
      <c r="D118">
        <v>827.56010000000003</v>
      </c>
      <c r="E118" s="1">
        <v>6</v>
      </c>
      <c r="F118" t="s">
        <v>308</v>
      </c>
      <c r="G118" s="5">
        <v>2.5325607064017662E-3</v>
      </c>
      <c r="H118" s="5">
        <v>6.1033848417954371E-3</v>
      </c>
      <c r="I118" s="5">
        <v>3.3577998528329651E-3</v>
      </c>
      <c r="J118" s="5">
        <v>4.9350625459896984E-3</v>
      </c>
      <c r="K118" s="5">
        <v>9.4909860191317134E-3</v>
      </c>
      <c r="M118" s="5">
        <v>3.9146431199411332E-3</v>
      </c>
      <c r="N118" s="5">
        <v>4.6195732155997057E-3</v>
      </c>
      <c r="O118" s="5">
        <v>5.2433774834437091E-3</v>
      </c>
      <c r="P118" s="5">
        <v>5.5294334069168503E-3</v>
      </c>
      <c r="Q118" s="5">
        <v>1.3189477557027224E-2</v>
      </c>
      <c r="R118" s="1">
        <v>287</v>
      </c>
      <c r="S118" s="1">
        <v>293</v>
      </c>
      <c r="T118" s="7">
        <v>-1.3820824135393672E-3</v>
      </c>
      <c r="U118" s="7">
        <v>1.4838116261957322E-3</v>
      </c>
      <c r="V118" s="7">
        <v>-1.8855776306107434E-3</v>
      </c>
      <c r="W118" s="7">
        <v>-5.9437086092715258E-4</v>
      </c>
      <c r="X118" s="6">
        <v>-3.6984915378955106E-3</v>
      </c>
      <c r="Y118" s="1">
        <v>287</v>
      </c>
      <c r="Z118" s="1">
        <v>293</v>
      </c>
      <c r="AA118" s="5">
        <v>2.2599337748344375E-3</v>
      </c>
      <c r="AB118" s="5">
        <v>2.2006990434142748E-3</v>
      </c>
      <c r="AC118" s="5">
        <v>1.5956585724797643E-3</v>
      </c>
      <c r="AD118" s="5">
        <v>2.9251287711552611E-3</v>
      </c>
      <c r="AE118" s="5">
        <v>1.5049668874172186E-3</v>
      </c>
      <c r="AF118" s="5">
        <v>1.7996688741721853E-3</v>
      </c>
      <c r="AG118" s="5">
        <v>2.0389992641648273E-3</v>
      </c>
      <c r="AH118" s="5">
        <v>1.9475717439293595E-3</v>
      </c>
      <c r="AI118" s="5">
        <v>1.6675864606328183E-3</v>
      </c>
      <c r="AJ118" s="5">
        <v>2.4867549668874172E-3</v>
      </c>
      <c r="AK118" s="14">
        <f t="shared" si="16"/>
        <v>-8.2924944812362029E-3</v>
      </c>
      <c r="AL118" s="14">
        <f t="shared" si="17"/>
        <v>8.9028697571743934E-3</v>
      </c>
      <c r="AM118" s="14">
        <f t="shared" si="18"/>
        <v>-1.131346578366446E-2</v>
      </c>
      <c r="AN118" s="14">
        <f t="shared" si="19"/>
        <v>-3.5662251655629155E-3</v>
      </c>
      <c r="AO118" s="14">
        <f t="shared" si="20"/>
        <v>-2.2190949227373063E-2</v>
      </c>
      <c r="AP118" s="14" t="str">
        <f t="shared" si="21"/>
        <v>-</v>
      </c>
      <c r="AQ118" s="14" t="str">
        <f t="shared" si="22"/>
        <v>-</v>
      </c>
      <c r="AR118" s="14" t="str">
        <f t="shared" si="23"/>
        <v>-</v>
      </c>
      <c r="AS118" s="14" t="str">
        <f t="shared" si="24"/>
        <v>-</v>
      </c>
      <c r="AT118" s="14" t="str">
        <f t="shared" si="25"/>
        <v>-</v>
      </c>
      <c r="AU118" s="14">
        <f t="shared" si="26"/>
        <v>0.45390159411713227</v>
      </c>
      <c r="AV118" s="14">
        <f t="shared" si="26"/>
        <v>0.43992593141363717</v>
      </c>
      <c r="AW118" s="14">
        <f t="shared" si="26"/>
        <v>0.26433972201226319</v>
      </c>
      <c r="AX118" s="14">
        <f t="shared" si="26"/>
        <v>0.77504742494721479</v>
      </c>
      <c r="AY118" s="14">
        <f t="shared" si="26"/>
        <v>9.2253969144775169E-2</v>
      </c>
    </row>
    <row r="119" spans="1:51" x14ac:dyDescent="0.2">
      <c r="A119" s="1">
        <v>288</v>
      </c>
      <c r="B119" s="1">
        <v>293</v>
      </c>
      <c r="D119">
        <v>714.476</v>
      </c>
      <c r="E119" s="1">
        <v>5</v>
      </c>
      <c r="F119" t="s">
        <v>308</v>
      </c>
      <c r="G119" s="5">
        <v>6.0119205298013239E-3</v>
      </c>
      <c r="H119" s="5">
        <v>4.402207505518764E-3</v>
      </c>
      <c r="I119" s="5">
        <v>6.4218543046357613E-3</v>
      </c>
      <c r="J119" s="5">
        <v>1.2493598233995585E-2</v>
      </c>
      <c r="K119" s="5">
        <v>1.5674172185430463E-2</v>
      </c>
      <c r="M119" s="5">
        <v>4.0108167770419433E-3</v>
      </c>
      <c r="N119" s="5">
        <v>3.6368653421633554E-3</v>
      </c>
      <c r="O119" s="5">
        <v>9.6600441501103751E-3</v>
      </c>
      <c r="P119" s="5">
        <v>6.5066225165562909E-3</v>
      </c>
      <c r="Q119" s="5">
        <v>1.4198675496688741E-2</v>
      </c>
      <c r="R119" s="1">
        <v>288</v>
      </c>
      <c r="S119" s="1">
        <v>293</v>
      </c>
      <c r="T119" s="7">
        <v>2.0011037527593819E-3</v>
      </c>
      <c r="U119" s="7">
        <v>7.6534216335540865E-4</v>
      </c>
      <c r="V119" s="7">
        <v>-3.2381898454746138E-3</v>
      </c>
      <c r="W119" s="7">
        <v>5.9869757174392932E-3</v>
      </c>
      <c r="X119" s="6">
        <v>1.4754966887417207E-3</v>
      </c>
      <c r="Y119" s="1">
        <v>288</v>
      </c>
      <c r="Z119" s="1">
        <v>293</v>
      </c>
      <c r="AA119" s="5">
        <v>4.8061810154525382E-3</v>
      </c>
      <c r="AB119" s="5">
        <v>2.5041942604856512E-3</v>
      </c>
      <c r="AC119" s="5">
        <v>2.994260485651214E-3</v>
      </c>
      <c r="AD119" s="5">
        <v>7.2145695364238416E-3</v>
      </c>
      <c r="AE119" s="5">
        <v>8.5209713024282554E-4</v>
      </c>
      <c r="AF119" s="5">
        <v>9.8079470198675486E-4</v>
      </c>
      <c r="AG119" s="5">
        <v>3.2348785871964677E-3</v>
      </c>
      <c r="AH119" s="5">
        <v>2.3229580573951433E-3</v>
      </c>
      <c r="AI119" s="5">
        <v>4.209933774834437E-3</v>
      </c>
      <c r="AJ119" s="5">
        <v>1.0231788079470199E-3</v>
      </c>
      <c r="AK119" s="14">
        <f t="shared" si="16"/>
        <v>1.0005518763796909E-2</v>
      </c>
      <c r="AL119" s="14">
        <f t="shared" si="17"/>
        <v>3.8267108167770432E-3</v>
      </c>
      <c r="AM119" s="14">
        <f t="shared" si="18"/>
        <v>-1.6190949227373068E-2</v>
      </c>
      <c r="AN119" s="14">
        <f t="shared" si="19"/>
        <v>2.9934878587196467E-2</v>
      </c>
      <c r="AO119" s="14">
        <f t="shared" si="20"/>
        <v>7.3774834437086035E-3</v>
      </c>
      <c r="AP119" s="14" t="str">
        <f t="shared" si="21"/>
        <v>-</v>
      </c>
      <c r="AQ119" s="14" t="str">
        <f t="shared" si="22"/>
        <v>-</v>
      </c>
      <c r="AR119" s="14" t="str">
        <f t="shared" si="23"/>
        <v>-</v>
      </c>
      <c r="AS119" s="14" t="str">
        <f t="shared" si="24"/>
        <v>-</v>
      </c>
      <c r="AT119" s="14" t="str">
        <f t="shared" si="25"/>
        <v>-</v>
      </c>
      <c r="AU119" s="14">
        <f t="shared" si="26"/>
        <v>0.51880467161889221</v>
      </c>
      <c r="AV119" s="14">
        <f t="shared" si="26"/>
        <v>0.76214425750057746</v>
      </c>
      <c r="AW119" s="14">
        <f t="shared" si="26"/>
        <v>0.21297643444041156</v>
      </c>
      <c r="AX119" s="14">
        <f t="shared" si="26"/>
        <v>0.28227130058358096</v>
      </c>
      <c r="AY119" s="14">
        <f t="shared" si="26"/>
        <v>0.12737022959953173</v>
      </c>
    </row>
    <row r="120" spans="1:51" x14ac:dyDescent="0.2">
      <c r="A120" s="1">
        <v>326</v>
      </c>
      <c r="B120" s="1">
        <v>333</v>
      </c>
      <c r="D120">
        <v>979.41899999999998</v>
      </c>
      <c r="E120" s="1">
        <v>7</v>
      </c>
      <c r="F120" t="s">
        <v>307</v>
      </c>
      <c r="G120" s="5">
        <v>0.22860879848628193</v>
      </c>
      <c r="H120" s="5">
        <v>0.28600378429517498</v>
      </c>
      <c r="I120" s="5">
        <v>0.34828161463260798</v>
      </c>
      <c r="J120" s="5">
        <v>0.36478792179123304</v>
      </c>
      <c r="K120" s="5">
        <v>0.36565925575528224</v>
      </c>
      <c r="M120" s="5">
        <v>0.2441231472721539</v>
      </c>
      <c r="N120" s="5">
        <v>0.28888773257647427</v>
      </c>
      <c r="O120" s="5">
        <v>0.37243188268684957</v>
      </c>
      <c r="P120" s="5">
        <v>0.39556732891832225</v>
      </c>
      <c r="Q120" s="5">
        <v>0.3769315673289183</v>
      </c>
      <c r="R120" s="1">
        <v>326</v>
      </c>
      <c r="S120" s="1">
        <v>333</v>
      </c>
      <c r="T120" s="7">
        <v>-1.5514348785871969E-2</v>
      </c>
      <c r="U120" s="7">
        <v>-2.8839482812992616E-3</v>
      </c>
      <c r="V120" s="7">
        <v>-2.4150268054241544E-2</v>
      </c>
      <c r="W120" s="7">
        <v>-3.0779407127089212E-2</v>
      </c>
      <c r="X120" s="6">
        <v>-1.1272311573636028E-2</v>
      </c>
      <c r="Y120" s="1">
        <v>326</v>
      </c>
      <c r="Z120" s="1">
        <v>333</v>
      </c>
      <c r="AA120" s="5">
        <v>1.1755282245348468E-2</v>
      </c>
      <c r="AB120" s="5">
        <v>2.0769473352254809E-2</v>
      </c>
      <c r="AC120" s="5">
        <v>9.3095238095238092E-3</v>
      </c>
      <c r="AD120" s="5">
        <v>9.7286345001576791E-3</v>
      </c>
      <c r="AE120" s="5">
        <v>1.7835856196783347E-2</v>
      </c>
      <c r="AF120" s="5">
        <v>1.3535162409334594E-2</v>
      </c>
      <c r="AG120" s="5">
        <v>1.0412172816146325E-2</v>
      </c>
      <c r="AH120" s="5">
        <v>1.5788079470198675E-2</v>
      </c>
      <c r="AI120" s="5">
        <v>1.6984389782403027E-2</v>
      </c>
      <c r="AJ120" s="5">
        <v>1.4388994008199306E-2</v>
      </c>
      <c r="AK120" s="14">
        <f t="shared" si="16"/>
        <v>-0.10860044150110379</v>
      </c>
      <c r="AL120" s="14">
        <f t="shared" si="17"/>
        <v>-2.018763796909483E-2</v>
      </c>
      <c r="AM120" s="14">
        <f t="shared" si="18"/>
        <v>-0.16905187637969082</v>
      </c>
      <c r="AN120" s="14">
        <f t="shared" si="19"/>
        <v>-0.21545584988962449</v>
      </c>
      <c r="AO120" s="14">
        <f t="shared" si="20"/>
        <v>-7.8906181015452187E-2</v>
      </c>
      <c r="AP120" s="14" t="str">
        <f t="shared" si="21"/>
        <v>-</v>
      </c>
      <c r="AQ120" s="14" t="str">
        <f t="shared" si="22"/>
        <v>-</v>
      </c>
      <c r="AR120" s="14" t="str">
        <f t="shared" si="23"/>
        <v>-</v>
      </c>
      <c r="AS120" s="14" t="str">
        <f t="shared" si="24"/>
        <v>-</v>
      </c>
      <c r="AT120" s="14" t="str">
        <f t="shared" si="25"/>
        <v>-</v>
      </c>
      <c r="AU120" s="14">
        <f t="shared" si="26"/>
        <v>0.20826442055237271</v>
      </c>
      <c r="AV120" s="14">
        <f t="shared" si="26"/>
        <v>0.84028444495996579</v>
      </c>
      <c r="AW120" s="14">
        <f t="shared" si="26"/>
        <v>8.457910856806683E-2</v>
      </c>
      <c r="AX120" s="14">
        <f t="shared" si="26"/>
        <v>5.2786042018137434E-2</v>
      </c>
      <c r="AY120" s="14">
        <f t="shared" si="26"/>
        <v>0.44223184053620712</v>
      </c>
    </row>
    <row r="121" spans="1:51" x14ac:dyDescent="0.2">
      <c r="A121" s="1">
        <v>334</v>
      </c>
      <c r="B121" s="1">
        <v>341</v>
      </c>
      <c r="D121">
        <v>1025.4686999999999</v>
      </c>
      <c r="E121" s="1">
        <v>7</v>
      </c>
      <c r="F121" t="s">
        <v>306</v>
      </c>
      <c r="G121" s="5">
        <v>0.23204872280037844</v>
      </c>
      <c r="H121" s="5">
        <v>0.30843818984547461</v>
      </c>
      <c r="I121" s="5">
        <v>0.40762204351939446</v>
      </c>
      <c r="J121" s="5">
        <v>0.4846937874487543</v>
      </c>
      <c r="K121" s="5">
        <v>0.48419883317565438</v>
      </c>
      <c r="M121" s="5">
        <v>0.24490870387890254</v>
      </c>
      <c r="N121" s="5">
        <v>0.31293677073478399</v>
      </c>
      <c r="O121" s="5">
        <v>0.40883538315988649</v>
      </c>
      <c r="P121" s="5">
        <v>0.48790602333648686</v>
      </c>
      <c r="Q121" s="5">
        <v>0.48645033112582781</v>
      </c>
      <c r="R121" s="1">
        <v>334</v>
      </c>
      <c r="S121" s="1">
        <v>341</v>
      </c>
      <c r="T121" s="7">
        <v>-1.2859981078524093E-2</v>
      </c>
      <c r="U121" s="7">
        <v>-4.4985808893093573E-3</v>
      </c>
      <c r="V121" s="7">
        <v>-1.2133396404919595E-3</v>
      </c>
      <c r="W121" s="7">
        <v>-3.2122358877325853E-3</v>
      </c>
      <c r="X121" s="6">
        <v>-2.251497950173471E-3</v>
      </c>
      <c r="Y121" s="1">
        <v>334</v>
      </c>
      <c r="Z121" s="1">
        <v>341</v>
      </c>
      <c r="AA121" s="5">
        <v>4.3442131819615261E-3</v>
      </c>
      <c r="AB121" s="5">
        <v>7.7626931567328908E-3</v>
      </c>
      <c r="AC121" s="5">
        <v>4.8159886471144751E-3</v>
      </c>
      <c r="AD121" s="5">
        <v>4.2314727215389458E-3</v>
      </c>
      <c r="AE121" s="5">
        <v>6.3536739198990846E-3</v>
      </c>
      <c r="AF121" s="5">
        <v>6.7101860611794373E-3</v>
      </c>
      <c r="AG121" s="5">
        <v>5.509460737937559E-3</v>
      </c>
      <c r="AH121" s="5">
        <v>5.181173131504257E-3</v>
      </c>
      <c r="AI121" s="5">
        <v>6.4129612109744549E-3</v>
      </c>
      <c r="AJ121" s="5">
        <v>5.1572059287291073E-3</v>
      </c>
      <c r="AK121" s="14">
        <f t="shared" si="16"/>
        <v>-9.0019867549668647E-2</v>
      </c>
      <c r="AL121" s="14">
        <f t="shared" si="17"/>
        <v>-3.1490066225165501E-2</v>
      </c>
      <c r="AM121" s="14">
        <f t="shared" si="18"/>
        <v>-8.4933774834437172E-3</v>
      </c>
      <c r="AN121" s="14">
        <f t="shared" si="19"/>
        <v>-2.2485651214128096E-2</v>
      </c>
      <c r="AO121" s="14">
        <f t="shared" si="20"/>
        <v>-1.5760485651214295E-2</v>
      </c>
      <c r="AP121" s="14" t="str">
        <f t="shared" si="21"/>
        <v>-</v>
      </c>
      <c r="AQ121" s="14" t="str">
        <f t="shared" si="22"/>
        <v>-</v>
      </c>
      <c r="AR121" s="14" t="str">
        <f t="shared" si="23"/>
        <v>-</v>
      </c>
      <c r="AS121" s="14" t="str">
        <f t="shared" si="24"/>
        <v>-</v>
      </c>
      <c r="AT121" s="14" t="str">
        <f t="shared" si="25"/>
        <v>-</v>
      </c>
      <c r="AU121" s="14">
        <f t="shared" si="26"/>
        <v>4.9490052551645396E-2</v>
      </c>
      <c r="AV121" s="14">
        <f t="shared" si="26"/>
        <v>0.45900957777348028</v>
      </c>
      <c r="AW121" s="14">
        <f t="shared" si="26"/>
        <v>0.78118513960825398</v>
      </c>
      <c r="AX121" s="14">
        <f t="shared" si="26"/>
        <v>0.50906227248866032</v>
      </c>
      <c r="AY121" s="14">
        <f t="shared" si="26"/>
        <v>0.65854966964350137</v>
      </c>
    </row>
    <row r="122" spans="1:51" x14ac:dyDescent="0.2">
      <c r="A122" s="1">
        <v>342</v>
      </c>
      <c r="B122" s="1">
        <v>356</v>
      </c>
      <c r="D122">
        <v>1707.8548000000001</v>
      </c>
      <c r="E122" s="1">
        <v>14</v>
      </c>
      <c r="F122" t="s">
        <v>306</v>
      </c>
      <c r="G122" s="5">
        <v>0.1177699463891517</v>
      </c>
      <c r="H122" s="5">
        <v>0.17194938505203405</v>
      </c>
      <c r="I122" s="5">
        <v>0.19225346893724377</v>
      </c>
      <c r="J122" s="5">
        <v>0.25445482497634814</v>
      </c>
      <c r="K122" s="5">
        <v>0.35859200567644273</v>
      </c>
      <c r="M122" s="5">
        <v>0.10517431409649952</v>
      </c>
      <c r="N122" s="5">
        <v>0.16556717123935669</v>
      </c>
      <c r="O122" s="5">
        <v>0.18348533585619678</v>
      </c>
      <c r="P122" s="5">
        <v>0.25184413434247871</v>
      </c>
      <c r="Q122" s="5">
        <v>0.34779146956795964</v>
      </c>
      <c r="R122" s="1">
        <v>342</v>
      </c>
      <c r="S122" s="1">
        <v>356</v>
      </c>
      <c r="T122" s="7">
        <v>1.2595632292652169E-2</v>
      </c>
      <c r="U122" s="7">
        <v>6.3822138126773814E-3</v>
      </c>
      <c r="V122" s="7">
        <v>8.7681330810469929E-3</v>
      </c>
      <c r="W122" s="7">
        <v>2.610690633869431E-3</v>
      </c>
      <c r="X122" s="6">
        <v>1.0800536108483099E-2</v>
      </c>
      <c r="Y122" s="1">
        <v>342</v>
      </c>
      <c r="Z122" s="1">
        <v>356</v>
      </c>
      <c r="AA122" s="5">
        <v>1.3532245348470513E-2</v>
      </c>
      <c r="AB122" s="5">
        <v>1.1762220119836013E-2</v>
      </c>
      <c r="AC122" s="5">
        <v>4.4297540208136236E-3</v>
      </c>
      <c r="AD122" s="5">
        <v>2.1563386944181647E-3</v>
      </c>
      <c r="AE122" s="5">
        <v>2.0913749605802581E-3</v>
      </c>
      <c r="AF122" s="5">
        <v>2.8518606117943863E-3</v>
      </c>
      <c r="AG122" s="5">
        <v>1.1992904446546831E-2</v>
      </c>
      <c r="AH122" s="5">
        <v>7.9932986439608961E-3</v>
      </c>
      <c r="AI122" s="5">
        <v>1.0145064648375906E-2</v>
      </c>
      <c r="AJ122" s="5">
        <v>6.3810312204351932E-3</v>
      </c>
      <c r="AK122" s="14">
        <f t="shared" si="16"/>
        <v>0.17633885209713035</v>
      </c>
      <c r="AL122" s="14">
        <f t="shared" si="17"/>
        <v>8.935099337748334E-2</v>
      </c>
      <c r="AM122" s="14">
        <f t="shared" si="18"/>
        <v>0.1227538631346579</v>
      </c>
      <c r="AN122" s="14">
        <f t="shared" si="19"/>
        <v>3.6549668874172034E-2</v>
      </c>
      <c r="AO122" s="14">
        <f t="shared" si="20"/>
        <v>0.15120750551876339</v>
      </c>
      <c r="AP122" s="14" t="str">
        <f t="shared" si="21"/>
        <v>-</v>
      </c>
      <c r="AQ122" s="14" t="str">
        <f t="shared" si="22"/>
        <v>-</v>
      </c>
      <c r="AR122" s="14" t="str">
        <f t="shared" si="23"/>
        <v>-</v>
      </c>
      <c r="AS122" s="14" t="str">
        <f t="shared" si="24"/>
        <v>-</v>
      </c>
      <c r="AT122" s="14" t="str">
        <f t="shared" si="25"/>
        <v>-</v>
      </c>
      <c r="AU122" s="14">
        <f t="shared" si="26"/>
        <v>0.18981207077045922</v>
      </c>
      <c r="AV122" s="14">
        <f t="shared" si="26"/>
        <v>0.54644271971569602</v>
      </c>
      <c r="AW122" s="14">
        <f t="shared" si="26"/>
        <v>0.17188414134870356</v>
      </c>
      <c r="AX122" s="14">
        <f t="shared" si="26"/>
        <v>0.68534901805360438</v>
      </c>
      <c r="AY122" s="14">
        <f t="shared" si="26"/>
        <v>4.9521076762448032E-2</v>
      </c>
    </row>
    <row r="123" spans="1:51" x14ac:dyDescent="0.2">
      <c r="A123" s="1">
        <v>356</v>
      </c>
      <c r="B123" s="1">
        <v>368</v>
      </c>
      <c r="D123">
        <v>1492.7212999999999</v>
      </c>
      <c r="E123" s="1">
        <v>12</v>
      </c>
      <c r="F123" t="s">
        <v>305</v>
      </c>
      <c r="G123" s="5">
        <v>0.19817282928623989</v>
      </c>
      <c r="H123" s="5">
        <v>0.21051020971302425</v>
      </c>
      <c r="I123" s="5">
        <v>0.26237739146431199</v>
      </c>
      <c r="J123" s="5">
        <v>0.27668441869021337</v>
      </c>
      <c r="K123" s="5">
        <v>0.28346559970566587</v>
      </c>
      <c r="M123" s="5">
        <v>0.19281604120676968</v>
      </c>
      <c r="N123" s="5">
        <v>0.22547838484179544</v>
      </c>
      <c r="O123" s="5">
        <v>0.25318745401030168</v>
      </c>
      <c r="P123" s="5">
        <v>0.27621541574687264</v>
      </c>
      <c r="Q123" s="5">
        <v>0.2823247792494481</v>
      </c>
      <c r="R123" s="1">
        <v>356</v>
      </c>
      <c r="S123" s="1">
        <v>368</v>
      </c>
      <c r="T123" s="7">
        <v>5.3567880794701921E-3</v>
      </c>
      <c r="U123" s="7">
        <v>-1.496817512877119E-2</v>
      </c>
      <c r="V123" s="7">
        <v>9.1899374540102934E-3</v>
      </c>
      <c r="W123" s="7">
        <v>4.6900294334068843E-4</v>
      </c>
      <c r="X123" s="6">
        <v>1.1408204562178017E-3</v>
      </c>
      <c r="Y123" s="1">
        <v>356</v>
      </c>
      <c r="Z123" s="1">
        <v>368</v>
      </c>
      <c r="AA123" s="5">
        <v>1.0188097866077998E-2</v>
      </c>
      <c r="AB123" s="5">
        <v>1.2794150110375276E-2</v>
      </c>
      <c r="AC123" s="5">
        <v>8.8694812362030903E-3</v>
      </c>
      <c r="AD123" s="5">
        <v>6.7585540838852095E-3</v>
      </c>
      <c r="AE123" s="5">
        <v>9.7151398086828544E-3</v>
      </c>
      <c r="AF123" s="5">
        <v>9.4013061074319348E-3</v>
      </c>
      <c r="AG123" s="5">
        <v>7.3407836644591613E-3</v>
      </c>
      <c r="AH123" s="5">
        <v>1.0155261221486389E-2</v>
      </c>
      <c r="AI123" s="5">
        <v>1.2720290654893303E-2</v>
      </c>
      <c r="AJ123" s="5">
        <v>5.7776857983811627E-3</v>
      </c>
      <c r="AK123" s="14">
        <f t="shared" si="16"/>
        <v>6.4281456953642305E-2</v>
      </c>
      <c r="AL123" s="14">
        <f t="shared" si="17"/>
        <v>-0.17961810154525429</v>
      </c>
      <c r="AM123" s="14">
        <f t="shared" si="18"/>
        <v>0.11027924944812352</v>
      </c>
      <c r="AN123" s="14">
        <f t="shared" si="19"/>
        <v>5.6280353200882614E-3</v>
      </c>
      <c r="AO123" s="14">
        <f t="shared" si="20"/>
        <v>1.368984547461362E-2</v>
      </c>
      <c r="AP123" s="14" t="str">
        <f t="shared" si="21"/>
        <v>-</v>
      </c>
      <c r="AQ123" s="14" t="str">
        <f t="shared" si="22"/>
        <v>-</v>
      </c>
      <c r="AR123" s="14" t="str">
        <f t="shared" si="23"/>
        <v>-</v>
      </c>
      <c r="AS123" s="14" t="str">
        <f t="shared" si="24"/>
        <v>-</v>
      </c>
      <c r="AT123" s="14" t="str">
        <f t="shared" si="25"/>
        <v>-</v>
      </c>
      <c r="AU123" s="14">
        <f t="shared" si="26"/>
        <v>0.53996419066423418</v>
      </c>
      <c r="AV123" s="14">
        <f t="shared" si="26"/>
        <v>0.15364477534870491</v>
      </c>
      <c r="AW123" s="14">
        <f t="shared" si="26"/>
        <v>0.30319160924479055</v>
      </c>
      <c r="AX123" s="14">
        <f t="shared" si="26"/>
        <v>0.95773141623474589</v>
      </c>
      <c r="AY123" s="14">
        <f t="shared" si="26"/>
        <v>0.86971914625933722</v>
      </c>
    </row>
    <row r="124" spans="1:51" x14ac:dyDescent="0.2">
      <c r="A124" s="1">
        <v>369</v>
      </c>
      <c r="B124" s="1">
        <v>380</v>
      </c>
      <c r="D124">
        <v>1314.7852</v>
      </c>
      <c r="E124" s="1">
        <v>11</v>
      </c>
      <c r="F124" t="s">
        <v>304</v>
      </c>
      <c r="G124" s="5">
        <v>6.2556893437688138E-2</v>
      </c>
      <c r="H124" s="5">
        <v>0.10596166967690146</v>
      </c>
      <c r="I124" s="5">
        <v>9.8625025085289988E-2</v>
      </c>
      <c r="J124" s="5">
        <v>0.18161990768613284</v>
      </c>
      <c r="K124" s="5">
        <v>0.22163867148304237</v>
      </c>
      <c r="M124" s="5">
        <v>7.1169074854505313E-2</v>
      </c>
      <c r="N124" s="5">
        <v>0.10056181015452539</v>
      </c>
      <c r="O124" s="5">
        <v>0.10952588801926549</v>
      </c>
      <c r="P124" s="5">
        <v>0.18248906281356611</v>
      </c>
      <c r="Q124" s="5">
        <v>0.20142213525988359</v>
      </c>
      <c r="R124" s="1">
        <v>369</v>
      </c>
      <c r="S124" s="1">
        <v>380</v>
      </c>
      <c r="T124" s="7">
        <v>-8.6121814168171711E-3</v>
      </c>
      <c r="U124" s="7">
        <v>5.3998595223760729E-3</v>
      </c>
      <c r="V124" s="7">
        <v>-1.0900862933975507E-2</v>
      </c>
      <c r="W124" s="7">
        <v>-8.6915512743326786E-4</v>
      </c>
      <c r="X124" s="6">
        <v>2.0216536223158766E-2</v>
      </c>
      <c r="Y124" s="1">
        <v>369</v>
      </c>
      <c r="Z124" s="1">
        <v>380</v>
      </c>
      <c r="AA124" s="5">
        <v>1.2659442103150712E-2</v>
      </c>
      <c r="AB124" s="5">
        <v>1.5910094320690349E-2</v>
      </c>
      <c r="AC124" s="5">
        <v>1.7954746136865343E-2</v>
      </c>
      <c r="AD124" s="5">
        <v>1.1161147902869756E-2</v>
      </c>
      <c r="AE124" s="5">
        <v>1.3836042544651816E-2</v>
      </c>
      <c r="AF124" s="5">
        <v>1.3552578767810556E-2</v>
      </c>
      <c r="AG124" s="5">
        <v>1.3958559100943208E-2</v>
      </c>
      <c r="AH124" s="5">
        <v>1.956381697772426E-2</v>
      </c>
      <c r="AI124" s="5">
        <v>1.2730885009030702E-2</v>
      </c>
      <c r="AJ124" s="5">
        <v>1.7118101545253863E-2</v>
      </c>
      <c r="AK124" s="14">
        <f t="shared" si="16"/>
        <v>-9.4733995584988878E-2</v>
      </c>
      <c r="AL124" s="14">
        <f t="shared" si="17"/>
        <v>5.9398454746136801E-2</v>
      </c>
      <c r="AM124" s="14">
        <f t="shared" si="18"/>
        <v>-0.11990949227373057</v>
      </c>
      <c r="AN124" s="14">
        <f t="shared" si="19"/>
        <v>-9.5607064017659456E-3</v>
      </c>
      <c r="AO124" s="14">
        <f t="shared" si="20"/>
        <v>0.22238189845474643</v>
      </c>
      <c r="AP124" s="14" t="str">
        <f t="shared" si="21"/>
        <v>-</v>
      </c>
      <c r="AQ124" s="14" t="str">
        <f t="shared" si="22"/>
        <v>-</v>
      </c>
      <c r="AR124" s="14" t="str">
        <f t="shared" si="23"/>
        <v>-</v>
      </c>
      <c r="AS124" s="14" t="str">
        <f t="shared" si="24"/>
        <v>-</v>
      </c>
      <c r="AT124" s="14" t="str">
        <f t="shared" si="25"/>
        <v>-</v>
      </c>
      <c r="AU124" s="14">
        <f t="shared" si="26"/>
        <v>0.46628854607968884</v>
      </c>
      <c r="AV124" s="14">
        <f t="shared" si="26"/>
        <v>0.68140583731039484</v>
      </c>
      <c r="AW124" s="14">
        <f t="shared" si="26"/>
        <v>0.51632693919544936</v>
      </c>
      <c r="AX124" s="14">
        <f t="shared" si="26"/>
        <v>0.93342191448505529</v>
      </c>
      <c r="AY124" s="14">
        <f t="shared" si="26"/>
        <v>0.18684725453745527</v>
      </c>
    </row>
    <row r="125" spans="1:51" x14ac:dyDescent="0.2">
      <c r="A125" s="1">
        <v>371</v>
      </c>
      <c r="B125" s="1">
        <v>380</v>
      </c>
      <c r="D125">
        <v>1100.6534999999999</v>
      </c>
      <c r="E125" s="1">
        <v>9</v>
      </c>
      <c r="F125" t="s">
        <v>303</v>
      </c>
      <c r="G125" s="5">
        <v>8.0809296051017901E-2</v>
      </c>
      <c r="H125" s="5">
        <v>0.12882548442482217</v>
      </c>
      <c r="I125" s="5">
        <v>0.14928660779985281</v>
      </c>
      <c r="J125" s="5">
        <v>0.22804966887417219</v>
      </c>
      <c r="K125" s="5">
        <v>0.29296835908756436</v>
      </c>
      <c r="M125" s="5">
        <v>9.6820210939416229E-2</v>
      </c>
      <c r="N125" s="5">
        <v>0.1349710571498651</v>
      </c>
      <c r="O125" s="5">
        <v>0.15726821192052981</v>
      </c>
      <c r="P125" s="5">
        <v>0.24857615894039733</v>
      </c>
      <c r="Q125" s="5">
        <v>0.29216727986264407</v>
      </c>
      <c r="R125" s="1">
        <v>371</v>
      </c>
      <c r="S125" s="1">
        <v>380</v>
      </c>
      <c r="T125" s="7">
        <v>-1.6010914888398321E-2</v>
      </c>
      <c r="U125" s="7">
        <v>-6.1455727250429252E-3</v>
      </c>
      <c r="V125" s="7">
        <v>-7.9816041206769786E-3</v>
      </c>
      <c r="W125" s="7">
        <v>-2.0526490066225138E-2</v>
      </c>
      <c r="X125" s="6">
        <v>8.0107922492028238E-4</v>
      </c>
      <c r="Y125" s="1">
        <v>371</v>
      </c>
      <c r="Z125" s="1">
        <v>380</v>
      </c>
      <c r="AA125" s="5">
        <v>1.0058130978660779E-2</v>
      </c>
      <c r="AB125" s="5">
        <v>8.9565857247976433E-3</v>
      </c>
      <c r="AC125" s="5">
        <v>9.1160166789305865E-3</v>
      </c>
      <c r="AD125" s="5">
        <v>1.2681015452538632E-2</v>
      </c>
      <c r="AE125" s="5">
        <v>1.3591366200637724E-2</v>
      </c>
      <c r="AF125" s="5">
        <v>1.0258768702477312E-2</v>
      </c>
      <c r="AG125" s="5">
        <v>8.8572479764532728E-3</v>
      </c>
      <c r="AH125" s="5">
        <v>1.3591243561442238E-2</v>
      </c>
      <c r="AI125" s="5">
        <v>1.4326588177581555E-2</v>
      </c>
      <c r="AJ125" s="5">
        <v>1.5612337503065978E-2</v>
      </c>
      <c r="AK125" s="14">
        <f t="shared" si="16"/>
        <v>-0.14409823399558488</v>
      </c>
      <c r="AL125" s="14">
        <f t="shared" si="17"/>
        <v>-5.5310154525386325E-2</v>
      </c>
      <c r="AM125" s="14">
        <f t="shared" si="18"/>
        <v>-7.1834437086092801E-2</v>
      </c>
      <c r="AN125" s="14">
        <f t="shared" si="19"/>
        <v>-0.18473841059602625</v>
      </c>
      <c r="AO125" s="14">
        <f t="shared" si="20"/>
        <v>7.2097130242825417E-3</v>
      </c>
      <c r="AP125" s="14" t="str">
        <f t="shared" si="21"/>
        <v>-</v>
      </c>
      <c r="AQ125" s="14" t="str">
        <f t="shared" si="22"/>
        <v>-</v>
      </c>
      <c r="AR125" s="14" t="str">
        <f t="shared" si="23"/>
        <v>-</v>
      </c>
      <c r="AS125" s="14" t="str">
        <f t="shared" si="24"/>
        <v>-</v>
      </c>
      <c r="AT125" s="14" t="str">
        <f t="shared" si="25"/>
        <v>-</v>
      </c>
      <c r="AU125" s="14">
        <f t="shared" si="26"/>
        <v>0.12577948134215183</v>
      </c>
      <c r="AV125" s="14">
        <f t="shared" si="26"/>
        <v>0.44567453222762848</v>
      </c>
      <c r="AW125" s="14">
        <f t="shared" si="26"/>
        <v>0.44581728644907304</v>
      </c>
      <c r="AX125" s="14">
        <f t="shared" si="26"/>
        <v>0.13668017331142474</v>
      </c>
      <c r="AY125" s="14">
        <f t="shared" si="26"/>
        <v>0.94977375090363902</v>
      </c>
    </row>
    <row r="126" spans="1:51" x14ac:dyDescent="0.2">
      <c r="A126" s="1">
        <v>381</v>
      </c>
      <c r="B126" s="1">
        <v>400</v>
      </c>
      <c r="D126">
        <v>2315.1819</v>
      </c>
      <c r="E126" s="1">
        <v>18</v>
      </c>
      <c r="F126" t="s">
        <v>302</v>
      </c>
      <c r="G126" s="5">
        <v>0.17849993868040223</v>
      </c>
      <c r="H126" s="5">
        <v>0.20784559725288201</v>
      </c>
      <c r="I126" s="5">
        <v>0.24352777777777776</v>
      </c>
      <c r="J126" s="5">
        <v>0.2675194383124847</v>
      </c>
      <c r="K126" s="5">
        <v>0.28238416727986265</v>
      </c>
      <c r="M126" s="5">
        <v>0.18410583762570518</v>
      </c>
      <c r="N126" s="5">
        <v>0.20150558008339464</v>
      </c>
      <c r="O126" s="5">
        <v>0.24533805494235958</v>
      </c>
      <c r="P126" s="5">
        <v>0.27387582781456954</v>
      </c>
      <c r="Q126" s="5">
        <v>0.28513484179543785</v>
      </c>
      <c r="R126" s="1">
        <v>381</v>
      </c>
      <c r="S126" s="1">
        <v>400</v>
      </c>
      <c r="T126" s="7">
        <v>-5.6058989453029173E-3</v>
      </c>
      <c r="U126" s="7">
        <v>6.3400171694873728E-3</v>
      </c>
      <c r="V126" s="7">
        <v>-1.8102771645818034E-3</v>
      </c>
      <c r="W126" s="7">
        <v>-6.3563895020848438E-3</v>
      </c>
      <c r="X126" s="6">
        <v>-2.7506745155752091E-3</v>
      </c>
      <c r="Y126" s="1">
        <v>381</v>
      </c>
      <c r="Z126" s="1">
        <v>400</v>
      </c>
      <c r="AA126" s="5">
        <v>6.4622884473877849E-3</v>
      </c>
      <c r="AB126" s="5">
        <v>9.3413662006377237E-3</v>
      </c>
      <c r="AC126" s="5">
        <v>6.3923841059602658E-3</v>
      </c>
      <c r="AD126" s="5">
        <v>3.8611724307088544E-3</v>
      </c>
      <c r="AE126" s="5">
        <v>3.4480009811135642E-3</v>
      </c>
      <c r="AF126" s="5">
        <v>8.0542678440029426E-3</v>
      </c>
      <c r="AG126" s="5">
        <v>3.0890973755212164E-3</v>
      </c>
      <c r="AH126" s="5">
        <v>1.0905567819475106E-2</v>
      </c>
      <c r="AI126" s="5">
        <v>6.9787834191807696E-3</v>
      </c>
      <c r="AJ126" s="5">
        <v>2.2607309296051015E-3</v>
      </c>
      <c r="AK126" s="14">
        <f t="shared" si="16"/>
        <v>-0.10090618101545251</v>
      </c>
      <c r="AL126" s="14">
        <f t="shared" si="17"/>
        <v>0.11412030905077271</v>
      </c>
      <c r="AM126" s="14">
        <f t="shared" si="18"/>
        <v>-3.2584988962472458E-2</v>
      </c>
      <c r="AN126" s="14">
        <f t="shared" si="19"/>
        <v>-0.11441501103752719</v>
      </c>
      <c r="AO126" s="14">
        <f t="shared" si="20"/>
        <v>-4.9512141280353764E-2</v>
      </c>
      <c r="AP126" s="14" t="str">
        <f t="shared" si="21"/>
        <v>-</v>
      </c>
      <c r="AQ126" s="14" t="str">
        <f t="shared" si="22"/>
        <v>-</v>
      </c>
      <c r="AR126" s="14" t="str">
        <f t="shared" si="23"/>
        <v>-</v>
      </c>
      <c r="AS126" s="14" t="str">
        <f t="shared" si="24"/>
        <v>-</v>
      </c>
      <c r="AT126" s="14" t="str">
        <f t="shared" si="25"/>
        <v>-</v>
      </c>
      <c r="AU126" s="14">
        <f t="shared" si="26"/>
        <v>0.40030750935645643</v>
      </c>
      <c r="AV126" s="14">
        <f t="shared" si="26"/>
        <v>0.32689790479035663</v>
      </c>
      <c r="AW126" s="14">
        <f t="shared" si="26"/>
        <v>0.81631499657936823</v>
      </c>
      <c r="AX126" s="14">
        <f t="shared" si="26"/>
        <v>0.2395910703384046</v>
      </c>
      <c r="AY126" s="14">
        <f t="shared" si="26"/>
        <v>0.31219799970200057</v>
      </c>
    </row>
    <row r="127" spans="1:51" x14ac:dyDescent="0.2">
      <c r="A127" s="1">
        <v>396</v>
      </c>
      <c r="B127" s="1">
        <v>411</v>
      </c>
      <c r="D127">
        <v>1920.9813999999999</v>
      </c>
      <c r="E127" s="1">
        <v>15</v>
      </c>
      <c r="F127" t="s">
        <v>246</v>
      </c>
      <c r="G127" s="5">
        <v>0.17563818984547461</v>
      </c>
      <c r="H127" s="5">
        <v>0.19311361295069901</v>
      </c>
      <c r="I127" s="5">
        <v>0.22181258278145696</v>
      </c>
      <c r="J127" s="5">
        <v>0.23557431935246503</v>
      </c>
      <c r="K127" s="5">
        <v>0.24116938925680648</v>
      </c>
      <c r="M127" s="5">
        <v>0.1747337012509198</v>
      </c>
      <c r="N127" s="5">
        <v>0.19473222958057396</v>
      </c>
      <c r="O127" s="5">
        <v>0.22222259013980866</v>
      </c>
      <c r="P127" s="5">
        <v>0.23391942604856508</v>
      </c>
      <c r="Q127" s="5">
        <v>0.25042060338484179</v>
      </c>
      <c r="R127" s="1">
        <v>396</v>
      </c>
      <c r="S127" s="1">
        <v>411</v>
      </c>
      <c r="T127" s="7">
        <v>9.0448859455481744E-4</v>
      </c>
      <c r="U127" s="7">
        <v>-1.6186166298749274E-3</v>
      </c>
      <c r="V127" s="7">
        <v>-4.1000735835172264E-4</v>
      </c>
      <c r="W127" s="7">
        <v>1.6548933038999516E-3</v>
      </c>
      <c r="X127" s="6">
        <v>-9.2512141280353156E-3</v>
      </c>
      <c r="Y127" s="1">
        <v>396</v>
      </c>
      <c r="Z127" s="1">
        <v>411</v>
      </c>
      <c r="AA127" s="5">
        <v>3.8077262693156735E-3</v>
      </c>
      <c r="AB127" s="5">
        <v>3.7091979396615157E-3</v>
      </c>
      <c r="AC127" s="5">
        <v>2.7348785871964681E-3</v>
      </c>
      <c r="AD127" s="5">
        <v>3.8274466519499632E-3</v>
      </c>
      <c r="AE127" s="5">
        <v>6.7732155997056662E-3</v>
      </c>
      <c r="AF127" s="5">
        <v>2.740986019131714E-3</v>
      </c>
      <c r="AG127" s="5">
        <v>3.2774098601913173E-3</v>
      </c>
      <c r="AH127" s="5">
        <v>4.3877851361295069E-3</v>
      </c>
      <c r="AI127" s="5">
        <v>2.5764532744665196E-3</v>
      </c>
      <c r="AJ127" s="5">
        <v>7.1278881530537162E-3</v>
      </c>
      <c r="AK127" s="14">
        <f t="shared" si="16"/>
        <v>1.3567328918322262E-2</v>
      </c>
      <c r="AL127" s="14">
        <f t="shared" si="17"/>
        <v>-2.4279249448123912E-2</v>
      </c>
      <c r="AM127" s="14">
        <f t="shared" si="18"/>
        <v>-6.1501103752758393E-3</v>
      </c>
      <c r="AN127" s="14">
        <f t="shared" si="19"/>
        <v>2.4823399558499274E-2</v>
      </c>
      <c r="AO127" s="14">
        <f t="shared" si="20"/>
        <v>-0.13876821192052974</v>
      </c>
      <c r="AP127" s="14" t="str">
        <f t="shared" si="21"/>
        <v>-</v>
      </c>
      <c r="AQ127" s="14" t="str">
        <f t="shared" si="22"/>
        <v>-</v>
      </c>
      <c r="AR127" s="14" t="str">
        <f t="shared" si="23"/>
        <v>-</v>
      </c>
      <c r="AS127" s="14" t="str">
        <f t="shared" si="24"/>
        <v>-</v>
      </c>
      <c r="AT127" s="14" t="str">
        <f t="shared" si="25"/>
        <v>-</v>
      </c>
      <c r="AU127" s="14">
        <f t="shared" si="26"/>
        <v>0.75521571224565154</v>
      </c>
      <c r="AV127" s="14">
        <f t="shared" si="26"/>
        <v>0.60138811648248502</v>
      </c>
      <c r="AW127" s="14">
        <f t="shared" si="26"/>
        <v>0.89738893460401048</v>
      </c>
      <c r="AX127" s="14">
        <f t="shared" si="26"/>
        <v>0.5680850334848393</v>
      </c>
      <c r="AY127" s="14">
        <f t="shared" si="26"/>
        <v>0.1785167682983492</v>
      </c>
    </row>
    <row r="128" spans="1:51" x14ac:dyDescent="0.2">
      <c r="A128" s="1">
        <v>402</v>
      </c>
      <c r="B128" s="1">
        <v>413</v>
      </c>
      <c r="D128">
        <v>1486.7648999999999</v>
      </c>
      <c r="E128" s="1">
        <v>11</v>
      </c>
      <c r="F128" t="s">
        <v>301</v>
      </c>
      <c r="G128" s="5">
        <v>0.17863887216536226</v>
      </c>
      <c r="H128" s="5">
        <v>0.22064519365843868</v>
      </c>
      <c r="I128" s="5">
        <v>0.24326580373269113</v>
      </c>
      <c r="J128" s="5">
        <v>0.24222396146899455</v>
      </c>
      <c r="K128" s="5">
        <v>0.24926209110977321</v>
      </c>
      <c r="M128" s="5">
        <v>0.18643146698775839</v>
      </c>
      <c r="N128" s="5">
        <v>0.2245485651214128</v>
      </c>
      <c r="O128" s="5">
        <v>0.24101434878587197</v>
      </c>
      <c r="P128" s="5">
        <v>0.24000441501103753</v>
      </c>
      <c r="Q128" s="5">
        <v>0.25294370860927151</v>
      </c>
      <c r="R128" s="1">
        <v>402</v>
      </c>
      <c r="S128" s="1">
        <v>413</v>
      </c>
      <c r="T128" s="7">
        <v>-7.792594822396145E-3</v>
      </c>
      <c r="U128" s="7">
        <v>-3.9033714629741192E-3</v>
      </c>
      <c r="V128" s="7">
        <v>2.2514549468191586E-3</v>
      </c>
      <c r="W128" s="7">
        <v>2.2195464579570232E-3</v>
      </c>
      <c r="X128" s="6">
        <v>-3.6816174994983193E-3</v>
      </c>
      <c r="Y128" s="1">
        <v>402</v>
      </c>
      <c r="Z128" s="1">
        <v>413</v>
      </c>
      <c r="AA128" s="5">
        <v>5.7423239012642981E-3</v>
      </c>
      <c r="AB128" s="5">
        <v>5.6634557495484645E-3</v>
      </c>
      <c r="AC128" s="5">
        <v>3.0590006020469592E-3</v>
      </c>
      <c r="AD128" s="5">
        <v>2.8413606261288378E-3</v>
      </c>
      <c r="AE128" s="5">
        <v>3.1983744732089103E-3</v>
      </c>
      <c r="AF128" s="5">
        <v>3.6232189444109974E-3</v>
      </c>
      <c r="AG128" s="5">
        <v>5.3497892835641181E-3</v>
      </c>
      <c r="AH128" s="5">
        <v>2.8600240818783865E-3</v>
      </c>
      <c r="AI128" s="5">
        <v>2.3630343166767009E-3</v>
      </c>
      <c r="AJ128" s="5">
        <v>2.6670680313064417E-3</v>
      </c>
      <c r="AK128" s="14">
        <f t="shared" si="16"/>
        <v>-8.5718543046357593E-2</v>
      </c>
      <c r="AL128" s="14">
        <f t="shared" si="17"/>
        <v>-4.2937086092715314E-2</v>
      </c>
      <c r="AM128" s="14">
        <f t="shared" si="18"/>
        <v>2.4766004415010746E-2</v>
      </c>
      <c r="AN128" s="14">
        <f t="shared" si="19"/>
        <v>2.4415011037527256E-2</v>
      </c>
      <c r="AO128" s="14">
        <f t="shared" si="20"/>
        <v>-4.0497792494481516E-2</v>
      </c>
      <c r="AP128" s="14" t="str">
        <f t="shared" si="21"/>
        <v>-</v>
      </c>
      <c r="AQ128" s="14" t="str">
        <f t="shared" si="22"/>
        <v>-</v>
      </c>
      <c r="AR128" s="14" t="str">
        <f t="shared" si="23"/>
        <v>-</v>
      </c>
      <c r="AS128" s="14" t="str">
        <f t="shared" si="24"/>
        <v>-</v>
      </c>
      <c r="AT128" s="14" t="str">
        <f t="shared" si="25"/>
        <v>-</v>
      </c>
      <c r="AU128" s="14">
        <f t="shared" si="26"/>
        <v>0.1177401685239402</v>
      </c>
      <c r="AV128" s="14">
        <f t="shared" si="26"/>
        <v>0.43446115305704242</v>
      </c>
      <c r="AW128" s="14">
        <f t="shared" si="26"/>
        <v>0.40446273200663846</v>
      </c>
      <c r="AX128" s="14">
        <f t="shared" si="26"/>
        <v>0.35696119223857858</v>
      </c>
      <c r="AY128" s="14">
        <f t="shared" si="26"/>
        <v>0.20046837273789739</v>
      </c>
    </row>
    <row r="129" spans="1:51" x14ac:dyDescent="0.2">
      <c r="A129" s="1">
        <v>405</v>
      </c>
      <c r="B129" s="1">
        <v>412</v>
      </c>
      <c r="D129">
        <v>1032.4857</v>
      </c>
      <c r="E129" s="1">
        <v>7</v>
      </c>
      <c r="F129" t="s">
        <v>300</v>
      </c>
      <c r="G129" s="5">
        <v>0.24255676442762536</v>
      </c>
      <c r="H129" s="5">
        <v>0.29008830022075055</v>
      </c>
      <c r="I129" s="5">
        <v>0.32386124251024911</v>
      </c>
      <c r="J129" s="5">
        <v>0.32430258593503625</v>
      </c>
      <c r="K129" s="5">
        <v>0.33028350678019552</v>
      </c>
      <c r="M129" s="5">
        <v>0.2457366761274046</v>
      </c>
      <c r="N129" s="5">
        <v>0.2965946073793756</v>
      </c>
      <c r="O129" s="5">
        <v>0.31416603595080417</v>
      </c>
      <c r="P129" s="5">
        <v>0.32011605171870072</v>
      </c>
      <c r="Q129" s="5">
        <v>0.33000536108483125</v>
      </c>
      <c r="R129" s="1">
        <v>405</v>
      </c>
      <c r="S129" s="1">
        <v>412</v>
      </c>
      <c r="T129" s="7">
        <v>-3.1799116997792564E-3</v>
      </c>
      <c r="U129" s="7">
        <v>-6.5063071586250474E-3</v>
      </c>
      <c r="V129" s="7">
        <v>9.6952065594449795E-3</v>
      </c>
      <c r="W129" s="7">
        <v>4.1865342163355393E-3</v>
      </c>
      <c r="X129" s="6">
        <v>2.7814569536425396E-4</v>
      </c>
      <c r="Y129" s="1">
        <v>405</v>
      </c>
      <c r="Z129" s="1">
        <v>412</v>
      </c>
      <c r="AA129" s="5">
        <v>6.5540838852097124E-3</v>
      </c>
      <c r="AB129" s="5">
        <v>4.1354462314727213E-3</v>
      </c>
      <c r="AC129" s="5">
        <v>3.8882056133711759E-3</v>
      </c>
      <c r="AD129" s="5">
        <v>5.2180700094607377E-3</v>
      </c>
      <c r="AE129" s="5">
        <v>7.2805108798486276E-3</v>
      </c>
      <c r="AF129" s="5">
        <v>8.9030274361400191E-3</v>
      </c>
      <c r="AG129" s="5">
        <v>5.6431725007883944E-3</v>
      </c>
      <c r="AH129" s="5">
        <v>7.7051403342794072E-3</v>
      </c>
      <c r="AI129" s="5">
        <v>6.4137496058025859E-3</v>
      </c>
      <c r="AJ129" s="5">
        <v>3.6808577735730052E-3</v>
      </c>
      <c r="AK129" s="14">
        <f t="shared" si="16"/>
        <v>-2.2259381898454795E-2</v>
      </c>
      <c r="AL129" s="14">
        <f t="shared" si="17"/>
        <v>-4.5544150110375332E-2</v>
      </c>
      <c r="AM129" s="14">
        <f t="shared" si="18"/>
        <v>6.7866445916114862E-2</v>
      </c>
      <c r="AN129" s="14">
        <f t="shared" si="19"/>
        <v>2.9305739514348776E-2</v>
      </c>
      <c r="AO129" s="14">
        <f t="shared" si="20"/>
        <v>1.9470198675497776E-3</v>
      </c>
      <c r="AP129" s="14" t="str">
        <f t="shared" si="21"/>
        <v>-</v>
      </c>
      <c r="AQ129" s="14" t="str">
        <f t="shared" si="22"/>
        <v>-</v>
      </c>
      <c r="AR129" s="14" t="str">
        <f t="shared" si="23"/>
        <v>-</v>
      </c>
      <c r="AS129" s="14" t="str">
        <f t="shared" si="24"/>
        <v>-</v>
      </c>
      <c r="AT129" s="14" t="str">
        <f t="shared" si="25"/>
        <v>-</v>
      </c>
      <c r="AU129" s="14">
        <f t="shared" si="26"/>
        <v>0.64448999472345836</v>
      </c>
      <c r="AV129" s="14">
        <f t="shared" si="26"/>
        <v>0.18252155675817269</v>
      </c>
      <c r="AW129" s="14">
        <f t="shared" si="26"/>
        <v>0.12356529750554865</v>
      </c>
      <c r="AX129" s="14">
        <f t="shared" si="26"/>
        <v>0.43000087319488539</v>
      </c>
      <c r="AY129" s="14">
        <f t="shared" si="26"/>
        <v>0.95574218179164738</v>
      </c>
    </row>
    <row r="130" spans="1:51" x14ac:dyDescent="0.2">
      <c r="A130" s="1">
        <v>414</v>
      </c>
      <c r="B130" s="1">
        <v>420</v>
      </c>
      <c r="D130">
        <v>833.45159999999998</v>
      </c>
      <c r="E130" s="1">
        <v>5</v>
      </c>
      <c r="F130" t="s">
        <v>299</v>
      </c>
      <c r="G130" s="5">
        <v>0.48223841059602651</v>
      </c>
      <c r="H130" s="5">
        <v>0.54417218543046353</v>
      </c>
      <c r="I130" s="5">
        <v>0.62357439293598227</v>
      </c>
      <c r="J130" s="5">
        <v>0.62486688741721852</v>
      </c>
      <c r="K130" s="5">
        <v>0.61474437086092715</v>
      </c>
      <c r="M130" s="5">
        <v>0.50623465783664456</v>
      </c>
      <c r="N130" s="5">
        <v>0.55651302428256066</v>
      </c>
      <c r="O130" s="5">
        <v>0.61104481236203079</v>
      </c>
      <c r="P130" s="5">
        <v>0.62481766004415007</v>
      </c>
      <c r="Q130" s="5">
        <v>0.62800551876379684</v>
      </c>
      <c r="R130" s="1">
        <v>414</v>
      </c>
      <c r="S130" s="1">
        <v>420</v>
      </c>
      <c r="T130" s="7">
        <v>-2.3996247240618048E-2</v>
      </c>
      <c r="U130" s="7">
        <v>-1.234083885209712E-2</v>
      </c>
      <c r="V130" s="7">
        <v>1.2529580573951435E-2</v>
      </c>
      <c r="W130" s="7">
        <v>4.9227373068451262E-5</v>
      </c>
      <c r="X130" s="6">
        <v>-1.3261147902869766E-2</v>
      </c>
      <c r="Y130" s="1">
        <v>414</v>
      </c>
      <c r="Z130" s="1">
        <v>420</v>
      </c>
      <c r="AA130" s="5">
        <v>4.3931567328918319E-3</v>
      </c>
      <c r="AB130" s="5">
        <v>4.327593818984548E-3</v>
      </c>
      <c r="AC130" s="5">
        <v>4.6863134657836644E-3</v>
      </c>
      <c r="AD130" s="5">
        <v>4.327593818984548E-3</v>
      </c>
      <c r="AE130" s="5">
        <v>1.1269977924944812E-2</v>
      </c>
      <c r="AF130" s="5">
        <v>4.327593818984548E-3</v>
      </c>
      <c r="AG130" s="5">
        <v>5.7596026490066227E-3</v>
      </c>
      <c r="AH130" s="5">
        <v>5.4035320088300217E-3</v>
      </c>
      <c r="AI130" s="5">
        <v>4.8520971302428249E-3</v>
      </c>
      <c r="AJ130" s="5">
        <v>1.2084768211920529E-2</v>
      </c>
      <c r="AK130" s="14">
        <f t="shared" si="16"/>
        <v>-0.11998123620309024</v>
      </c>
      <c r="AL130" s="14">
        <f t="shared" si="17"/>
        <v>-6.1704194260485602E-2</v>
      </c>
      <c r="AM130" s="14">
        <f t="shared" si="18"/>
        <v>6.2647902869757174E-2</v>
      </c>
      <c r="AN130" s="14">
        <f t="shared" si="19"/>
        <v>2.4613686534225628E-4</v>
      </c>
      <c r="AO130" s="14">
        <f t="shared" si="20"/>
        <v>-6.630573951434883E-2</v>
      </c>
      <c r="AP130" s="14" t="str">
        <f t="shared" si="21"/>
        <v>-</v>
      </c>
      <c r="AQ130" s="14" t="str">
        <f t="shared" si="22"/>
        <v>-</v>
      </c>
      <c r="AR130" s="14" t="str">
        <f t="shared" si="23"/>
        <v>-</v>
      </c>
      <c r="AS130" s="14" t="str">
        <f t="shared" si="24"/>
        <v>-</v>
      </c>
      <c r="AT130" s="14" t="str">
        <f t="shared" si="25"/>
        <v>-</v>
      </c>
      <c r="AU130" s="14">
        <f t="shared" si="26"/>
        <v>2.5255001736315509E-3</v>
      </c>
      <c r="AV130" s="14">
        <f t="shared" si="26"/>
        <v>4.126697195746587E-2</v>
      </c>
      <c r="AW130" s="14">
        <f t="shared" si="26"/>
        <v>3.8624038164028568E-2</v>
      </c>
      <c r="AX130" s="14">
        <f t="shared" si="26"/>
        <v>0.99016459681361169</v>
      </c>
      <c r="AY130" s="14">
        <f t="shared" si="26"/>
        <v>0.2368821018576289</v>
      </c>
    </row>
    <row r="131" spans="1:51" x14ac:dyDescent="0.2">
      <c r="A131" s="1">
        <v>414</v>
      </c>
      <c r="B131" s="1">
        <v>424</v>
      </c>
      <c r="D131">
        <v>1288.7260000000001</v>
      </c>
      <c r="E131" s="1">
        <v>9</v>
      </c>
      <c r="F131" t="s">
        <v>298</v>
      </c>
      <c r="G131" s="5">
        <v>0.27144272749570764</v>
      </c>
      <c r="H131" s="5">
        <v>0.34011246014226149</v>
      </c>
      <c r="I131" s="5">
        <v>0.46452734854059358</v>
      </c>
      <c r="J131" s="5">
        <v>0.52964618592102031</v>
      </c>
      <c r="K131" s="5">
        <v>0.58978709835663479</v>
      </c>
      <c r="M131" s="5">
        <v>0.28856364974245768</v>
      </c>
      <c r="N131" s="5">
        <v>0.35307885700269803</v>
      </c>
      <c r="O131" s="5">
        <v>0.465191439784155</v>
      </c>
      <c r="P131" s="5">
        <v>0.54097682119205304</v>
      </c>
      <c r="Q131" s="5">
        <v>0.59941832229580572</v>
      </c>
      <c r="R131" s="1">
        <v>414</v>
      </c>
      <c r="S131" s="1">
        <v>424</v>
      </c>
      <c r="T131" s="7">
        <v>-1.7120922246750041E-2</v>
      </c>
      <c r="U131" s="7">
        <v>-1.2966396860436546E-2</v>
      </c>
      <c r="V131" s="7">
        <v>-6.6409124356146311E-4</v>
      </c>
      <c r="W131" s="7">
        <v>-1.1330635271032619E-2</v>
      </c>
      <c r="X131" s="6">
        <v>-9.6312239391709818E-3</v>
      </c>
      <c r="Y131" s="1">
        <v>414</v>
      </c>
      <c r="Z131" s="1">
        <v>424</v>
      </c>
      <c r="AA131" s="5">
        <v>5.2179298503801817E-3</v>
      </c>
      <c r="AB131" s="5">
        <v>8.449104733872944E-3</v>
      </c>
      <c r="AC131" s="5">
        <v>8.502084866323277E-3</v>
      </c>
      <c r="AD131" s="5">
        <v>5.6293843512386556E-3</v>
      </c>
      <c r="AE131" s="5">
        <v>3.1683836154034828E-3</v>
      </c>
      <c r="AF131" s="5">
        <v>6.2495707628157952E-3</v>
      </c>
      <c r="AG131" s="5">
        <v>8.0251410350748089E-3</v>
      </c>
      <c r="AH131" s="5">
        <v>7.0722344861417711E-3</v>
      </c>
      <c r="AI131" s="5">
        <v>8.3796909492273725E-3</v>
      </c>
      <c r="AJ131" s="5">
        <v>3.7835418199656605E-3</v>
      </c>
      <c r="AK131" s="14">
        <f t="shared" si="16"/>
        <v>-0.15408830022075037</v>
      </c>
      <c r="AL131" s="14">
        <f t="shared" si="17"/>
        <v>-0.11669757174392892</v>
      </c>
      <c r="AM131" s="14">
        <f t="shared" si="18"/>
        <v>-5.9768211920531679E-3</v>
      </c>
      <c r="AN131" s="14">
        <f t="shared" si="19"/>
        <v>-0.10197571743929357</v>
      </c>
      <c r="AO131" s="14">
        <f t="shared" si="20"/>
        <v>-8.668101545253884E-2</v>
      </c>
      <c r="AP131" s="14" t="str">
        <f t="shared" si="21"/>
        <v>-</v>
      </c>
      <c r="AQ131" s="14" t="str">
        <f t="shared" si="22"/>
        <v>-</v>
      </c>
      <c r="AR131" s="14" t="str">
        <f t="shared" si="23"/>
        <v>-</v>
      </c>
      <c r="AS131" s="14" t="str">
        <f t="shared" si="24"/>
        <v>-</v>
      </c>
      <c r="AT131" s="14" t="str">
        <f t="shared" si="25"/>
        <v>-</v>
      </c>
      <c r="AU131" s="14">
        <f t="shared" si="26"/>
        <v>2.1918748991973797E-2</v>
      </c>
      <c r="AV131" s="14">
        <f t="shared" si="26"/>
        <v>0.12620913367963515</v>
      </c>
      <c r="AW131" s="14">
        <f t="shared" si="26"/>
        <v>0.922168419814129</v>
      </c>
      <c r="AX131" s="14">
        <f t="shared" si="26"/>
        <v>0.1237995501530965</v>
      </c>
      <c r="AY131" s="14">
        <f t="shared" si="26"/>
        <v>2.7777130284224363E-2</v>
      </c>
    </row>
    <row r="132" spans="1:51" x14ac:dyDescent="0.2">
      <c r="A132" s="1">
        <v>421</v>
      </c>
      <c r="B132" s="1">
        <v>435</v>
      </c>
      <c r="D132">
        <v>1823.9538</v>
      </c>
      <c r="E132" s="1">
        <v>13</v>
      </c>
      <c r="F132" t="s">
        <v>297</v>
      </c>
      <c r="G132" s="5">
        <v>0.25298683987094583</v>
      </c>
      <c r="H132" s="5">
        <v>0.30062710137544574</v>
      </c>
      <c r="I132" s="5">
        <v>0.35872915605365935</v>
      </c>
      <c r="J132" s="5">
        <v>0.38894659534725751</v>
      </c>
      <c r="K132" s="5">
        <v>0.43556486670062827</v>
      </c>
      <c r="M132" s="5">
        <v>0.25950959415860075</v>
      </c>
      <c r="N132" s="5">
        <v>0.30764111054508408</v>
      </c>
      <c r="O132" s="5">
        <v>0.36457114960095088</v>
      </c>
      <c r="P132" s="5">
        <v>0.39131253183902193</v>
      </c>
      <c r="Q132" s="5">
        <v>0.42669519443029374</v>
      </c>
      <c r="R132" s="1">
        <v>421</v>
      </c>
      <c r="S132" s="1">
        <v>435</v>
      </c>
      <c r="T132" s="7">
        <v>-6.5227542876549428E-3</v>
      </c>
      <c r="U132" s="7">
        <v>-7.0140091696383076E-3</v>
      </c>
      <c r="V132" s="7">
        <v>-5.8419935472915283E-3</v>
      </c>
      <c r="W132" s="7">
        <v>-2.3659364917643392E-3</v>
      </c>
      <c r="X132" s="6">
        <v>8.8696722703344912E-3</v>
      </c>
      <c r="Y132" s="1">
        <v>421</v>
      </c>
      <c r="Z132" s="1">
        <v>435</v>
      </c>
      <c r="AA132" s="5">
        <v>1.2269400577347597E-2</v>
      </c>
      <c r="AB132" s="5">
        <v>1.0178723042961453E-2</v>
      </c>
      <c r="AC132" s="5">
        <v>3.1929020207165904E-3</v>
      </c>
      <c r="AD132" s="5">
        <v>1.2594413312956359E-2</v>
      </c>
      <c r="AE132" s="5">
        <v>6.2340804890473767E-3</v>
      </c>
      <c r="AF132" s="5">
        <v>3.5326031584309724E-3</v>
      </c>
      <c r="AG132" s="5">
        <v>7.9558498896247238E-3</v>
      </c>
      <c r="AH132" s="5">
        <v>8.9366615724231612E-3</v>
      </c>
      <c r="AI132" s="5">
        <v>8.1414501613177107E-3</v>
      </c>
      <c r="AJ132" s="5">
        <v>4.879775853285786E-3</v>
      </c>
      <c r="AK132" s="14">
        <f t="shared" si="16"/>
        <v>-8.4795805739514257E-2</v>
      </c>
      <c r="AL132" s="14">
        <f t="shared" si="17"/>
        <v>-9.1182119205297993E-2</v>
      </c>
      <c r="AM132" s="14">
        <f t="shared" si="18"/>
        <v>-7.5945916114789874E-2</v>
      </c>
      <c r="AN132" s="14">
        <f t="shared" si="19"/>
        <v>-3.0757174392936411E-2</v>
      </c>
      <c r="AO132" s="14">
        <f t="shared" si="20"/>
        <v>0.11530573951434839</v>
      </c>
      <c r="AP132" s="14" t="str">
        <f t="shared" si="21"/>
        <v>-</v>
      </c>
      <c r="AQ132" s="14" t="str">
        <f t="shared" si="22"/>
        <v>-</v>
      </c>
      <c r="AR132" s="14" t="str">
        <f t="shared" si="23"/>
        <v>-</v>
      </c>
      <c r="AS132" s="14" t="str">
        <f t="shared" si="24"/>
        <v>-</v>
      </c>
      <c r="AT132" s="14" t="str">
        <f t="shared" si="25"/>
        <v>-</v>
      </c>
      <c r="AU132" s="14">
        <f t="shared" si="26"/>
        <v>0.42621729434121508</v>
      </c>
      <c r="AV132" s="14">
        <f t="shared" si="26"/>
        <v>0.40027305528306761</v>
      </c>
      <c r="AW132" s="14">
        <f t="shared" si="26"/>
        <v>0.3463912777646147</v>
      </c>
      <c r="AX132" s="14">
        <f t="shared" si="26"/>
        <v>0.79818621209790841</v>
      </c>
      <c r="AY132" s="14">
        <f t="shared" si="26"/>
        <v>0.12430336788866503</v>
      </c>
    </row>
    <row r="133" spans="1:51" x14ac:dyDescent="0.2">
      <c r="A133" s="1">
        <v>457</v>
      </c>
      <c r="B133" s="1">
        <v>466</v>
      </c>
      <c r="D133">
        <v>1323.6651999999999</v>
      </c>
      <c r="E133" s="1">
        <v>9</v>
      </c>
      <c r="F133" t="s">
        <v>221</v>
      </c>
      <c r="G133" s="5">
        <v>3.244027471179789E-2</v>
      </c>
      <c r="H133" s="5">
        <v>3.6188251165072356E-2</v>
      </c>
      <c r="I133" s="5">
        <v>4.556965906303654E-2</v>
      </c>
      <c r="J133" s="5">
        <v>5.2571866568555316E-2</v>
      </c>
      <c r="K133" s="5">
        <v>0.11351140544518026</v>
      </c>
      <c r="M133" s="5">
        <v>3.5987736080451305E-2</v>
      </c>
      <c r="N133" s="5">
        <v>4.6746014226146666E-2</v>
      </c>
      <c r="O133" s="5">
        <v>4.5465538386068184E-2</v>
      </c>
      <c r="P133" s="5">
        <v>5.8921142997301938E-2</v>
      </c>
      <c r="Q133" s="5">
        <v>0.11990703948982094</v>
      </c>
      <c r="R133" s="1">
        <v>457</v>
      </c>
      <c r="S133" s="1">
        <v>466</v>
      </c>
      <c r="T133" s="7">
        <v>-3.5474613686534225E-3</v>
      </c>
      <c r="U133" s="7">
        <v>-1.0557763061074319E-2</v>
      </c>
      <c r="V133" s="7">
        <v>1.0412067696835769E-4</v>
      </c>
      <c r="W133" s="7">
        <v>-6.3492764287466251E-3</v>
      </c>
      <c r="X133" s="6">
        <v>-6.3956340446406704E-3</v>
      </c>
      <c r="Y133" s="1">
        <v>457</v>
      </c>
      <c r="Z133" s="1">
        <v>466</v>
      </c>
      <c r="AA133" s="5">
        <v>6.3792003924454249E-3</v>
      </c>
      <c r="AB133" s="5">
        <v>6.0094432180524899E-3</v>
      </c>
      <c r="AC133" s="5">
        <v>5.7404954623497678E-3</v>
      </c>
      <c r="AD133" s="5">
        <v>4.2687024773117484E-3</v>
      </c>
      <c r="AE133" s="5">
        <v>6.6196958547951922E-3</v>
      </c>
      <c r="AF133" s="5">
        <v>3.9504537650233013E-3</v>
      </c>
      <c r="AG133" s="5">
        <v>1.0942850134903113E-2</v>
      </c>
      <c r="AH133" s="5">
        <v>8.5430463576158938E-3</v>
      </c>
      <c r="AI133" s="5">
        <v>4.4515575177826823E-3</v>
      </c>
      <c r="AJ133" s="5">
        <v>5.6596762325239148E-3</v>
      </c>
      <c r="AK133" s="14">
        <f t="shared" si="16"/>
        <v>-3.1927152317880805E-2</v>
      </c>
      <c r="AL133" s="14">
        <f t="shared" si="17"/>
        <v>-9.5019867549668874E-2</v>
      </c>
      <c r="AM133" s="14">
        <f t="shared" si="18"/>
        <v>9.3708609271521913E-4</v>
      </c>
      <c r="AN133" s="14">
        <f t="shared" si="19"/>
        <v>-5.7143487858719623E-2</v>
      </c>
      <c r="AO133" s="14">
        <f t="shared" si="20"/>
        <v>-5.7560706401766033E-2</v>
      </c>
      <c r="AP133" s="14" t="str">
        <f t="shared" si="21"/>
        <v>-</v>
      </c>
      <c r="AQ133" s="14" t="str">
        <f t="shared" si="22"/>
        <v>-</v>
      </c>
      <c r="AR133" s="14" t="str">
        <f t="shared" si="23"/>
        <v>-</v>
      </c>
      <c r="AS133" s="14" t="str">
        <f t="shared" si="24"/>
        <v>-</v>
      </c>
      <c r="AT133" s="14" t="str">
        <f t="shared" si="25"/>
        <v>-</v>
      </c>
      <c r="AU133" s="14">
        <f t="shared" si="26"/>
        <v>0.45883348907979493</v>
      </c>
      <c r="AV133" s="14">
        <f t="shared" si="26"/>
        <v>0.21684623271880174</v>
      </c>
      <c r="AW133" s="14">
        <f t="shared" si="26"/>
        <v>0.98685963563220014</v>
      </c>
      <c r="AX133" s="14">
        <f t="shared" si="26"/>
        <v>0.14914506533371596</v>
      </c>
      <c r="AY133" s="14">
        <f t="shared" si="26"/>
        <v>0.27231885410260215</v>
      </c>
    </row>
    <row r="134" spans="1:51" x14ac:dyDescent="0.2">
      <c r="A134" s="1">
        <v>467</v>
      </c>
      <c r="B134" s="1">
        <v>476</v>
      </c>
      <c r="D134">
        <v>1305.5594000000001</v>
      </c>
      <c r="E134" s="1">
        <v>9</v>
      </c>
      <c r="F134" t="s">
        <v>296</v>
      </c>
      <c r="G134" s="5">
        <v>4.7259381898454744E-2</v>
      </c>
      <c r="H134" s="5">
        <v>5.2342040716212901E-2</v>
      </c>
      <c r="I134" s="5">
        <v>7.4253985773853309E-2</v>
      </c>
      <c r="J134" s="5">
        <v>0.17573375030659799</v>
      </c>
      <c r="K134" s="5">
        <v>0.35305825361785625</v>
      </c>
      <c r="M134" s="5">
        <v>4.5433284277655139E-2</v>
      </c>
      <c r="N134" s="5">
        <v>6.1383492764287464E-2</v>
      </c>
      <c r="O134" s="5">
        <v>8.0891586951189601E-2</v>
      </c>
      <c r="P134" s="5">
        <v>0.18271093941623742</v>
      </c>
      <c r="Q134" s="5">
        <v>0.36340483198430218</v>
      </c>
      <c r="R134" s="1">
        <v>467</v>
      </c>
      <c r="S134" s="1">
        <v>476</v>
      </c>
      <c r="T134" s="7">
        <v>1.8260976207996093E-3</v>
      </c>
      <c r="U134" s="7">
        <v>-9.0414520480745653E-3</v>
      </c>
      <c r="V134" s="7">
        <v>-6.637601177336281E-3</v>
      </c>
      <c r="W134" s="7">
        <v>-6.9771891096394338E-3</v>
      </c>
      <c r="X134" s="6">
        <v>-1.0346578366445935E-2</v>
      </c>
      <c r="Y134" s="1">
        <v>467</v>
      </c>
      <c r="Z134" s="1">
        <v>476</v>
      </c>
      <c r="AA134" s="5">
        <v>4.6806475349521707E-3</v>
      </c>
      <c r="AB134" s="5">
        <v>3.076158940397351E-3</v>
      </c>
      <c r="AC134" s="5">
        <v>7.7640421878832477E-3</v>
      </c>
      <c r="AD134" s="5">
        <v>3.2241844493500122E-3</v>
      </c>
      <c r="AE134" s="5">
        <v>3.8691439784155016E-3</v>
      </c>
      <c r="AF134" s="5">
        <v>1.5914888398332108E-3</v>
      </c>
      <c r="AG134" s="5">
        <v>1.2461368653421635E-2</v>
      </c>
      <c r="AH134" s="5">
        <v>1.1602281089036055E-2</v>
      </c>
      <c r="AI134" s="5">
        <v>4.148393426539122E-3</v>
      </c>
      <c r="AJ134" s="5">
        <v>1.011896001962227E-3</v>
      </c>
      <c r="AK134" s="14">
        <f t="shared" si="16"/>
        <v>1.6434878587196482E-2</v>
      </c>
      <c r="AL134" s="14">
        <f t="shared" si="17"/>
        <v>-8.1373068432671086E-2</v>
      </c>
      <c r="AM134" s="14">
        <f t="shared" si="18"/>
        <v>-5.9738410596026525E-2</v>
      </c>
      <c r="AN134" s="14">
        <f t="shared" si="19"/>
        <v>-6.2794701986754908E-2</v>
      </c>
      <c r="AO134" s="14">
        <f t="shared" si="20"/>
        <v>-9.3119205298013416E-2</v>
      </c>
      <c r="AP134" s="14" t="str">
        <f t="shared" si="21"/>
        <v>-</v>
      </c>
      <c r="AQ134" s="14" t="str">
        <f t="shared" si="22"/>
        <v>-</v>
      </c>
      <c r="AR134" s="14" t="str">
        <f t="shared" si="23"/>
        <v>-</v>
      </c>
      <c r="AS134" s="14" t="str">
        <f t="shared" si="24"/>
        <v>-</v>
      </c>
      <c r="AT134" s="14" t="str">
        <f t="shared" si="25"/>
        <v>-</v>
      </c>
      <c r="AU134" s="14">
        <f t="shared" si="26"/>
        <v>0.55712785182330071</v>
      </c>
      <c r="AV134" s="14">
        <f t="shared" si="26"/>
        <v>0.2894465473467695</v>
      </c>
      <c r="AW134" s="14">
        <f t="shared" si="26"/>
        <v>0.4564795606983798</v>
      </c>
      <c r="AX134" s="14">
        <f t="shared" si="26"/>
        <v>8.2927885510347868E-2</v>
      </c>
      <c r="AY134" s="14">
        <f t="shared" si="26"/>
        <v>1.098132153344498E-2</v>
      </c>
    </row>
    <row r="135" spans="1:51" x14ac:dyDescent="0.2">
      <c r="A135" s="1">
        <v>477</v>
      </c>
      <c r="B135" s="1">
        <v>486</v>
      </c>
      <c r="D135">
        <v>1160.6456000000001</v>
      </c>
      <c r="E135" s="1">
        <v>9</v>
      </c>
      <c r="F135" t="s">
        <v>295</v>
      </c>
      <c r="G135" s="5">
        <v>2.2977679666421388E-2</v>
      </c>
      <c r="H135" s="5">
        <v>3.9304635761589407E-2</v>
      </c>
      <c r="I135" s="5">
        <v>3.4038631346578363E-2</v>
      </c>
      <c r="J135" s="5">
        <v>5.4667525141035081E-2</v>
      </c>
      <c r="K135" s="5">
        <v>0.14606033848417954</v>
      </c>
      <c r="M135" s="5">
        <v>2.5839342653912186E-2</v>
      </c>
      <c r="N135" s="5">
        <v>2.7550649987736077E-2</v>
      </c>
      <c r="O135" s="5">
        <v>2.9239269070394897E-2</v>
      </c>
      <c r="P135" s="5">
        <v>5.153936718175129E-2</v>
      </c>
      <c r="Q135" s="5">
        <v>0.14770726024037281</v>
      </c>
      <c r="R135" s="1">
        <v>477</v>
      </c>
      <c r="S135" s="1">
        <v>486</v>
      </c>
      <c r="T135" s="7">
        <v>-2.861662987490801E-3</v>
      </c>
      <c r="U135" s="7">
        <v>1.1753985773853325E-2</v>
      </c>
      <c r="V135" s="7">
        <v>4.7993622761834682E-3</v>
      </c>
      <c r="W135" s="7">
        <v>3.1281579592837873E-3</v>
      </c>
      <c r="X135" s="6">
        <v>-1.6469217561932686E-3</v>
      </c>
      <c r="Y135" s="1">
        <v>477</v>
      </c>
      <c r="Z135" s="1">
        <v>486</v>
      </c>
      <c r="AA135" s="5">
        <v>4.3527103262202601E-3</v>
      </c>
      <c r="AB135" s="5">
        <v>1.5576158940397352E-2</v>
      </c>
      <c r="AC135" s="5">
        <v>7.1501103752759382E-3</v>
      </c>
      <c r="AD135" s="5">
        <v>7.9206524405199905E-3</v>
      </c>
      <c r="AE135" s="5">
        <v>4.6434878587196466E-3</v>
      </c>
      <c r="AF135" s="5">
        <v>7.4307088545499137E-3</v>
      </c>
      <c r="AG135" s="5">
        <v>9.9737552121658066E-3</v>
      </c>
      <c r="AH135" s="5">
        <v>8.2794947265145934E-3</v>
      </c>
      <c r="AI135" s="5">
        <v>5.1503556536669111E-3</v>
      </c>
      <c r="AJ135" s="5">
        <v>4.2640421878832472E-3</v>
      </c>
      <c r="AK135" s="14">
        <f t="shared" si="16"/>
        <v>-2.575496688741721E-2</v>
      </c>
      <c r="AL135" s="14">
        <f t="shared" si="17"/>
        <v>0.10578587196467992</v>
      </c>
      <c r="AM135" s="14">
        <f t="shared" si="18"/>
        <v>4.3194260485651212E-2</v>
      </c>
      <c r="AN135" s="14">
        <f t="shared" si="19"/>
        <v>2.8153421633554086E-2</v>
      </c>
      <c r="AO135" s="14">
        <f t="shared" si="20"/>
        <v>-1.4822295805739417E-2</v>
      </c>
      <c r="AP135" s="14" t="str">
        <f t="shared" si="21"/>
        <v>-</v>
      </c>
      <c r="AQ135" s="14" t="str">
        <f t="shared" si="22"/>
        <v>-</v>
      </c>
      <c r="AR135" s="14" t="str">
        <f t="shared" si="23"/>
        <v>-</v>
      </c>
      <c r="AS135" s="14" t="str">
        <f t="shared" si="24"/>
        <v>-</v>
      </c>
      <c r="AT135" s="14" t="str">
        <f t="shared" si="25"/>
        <v>-</v>
      </c>
      <c r="AU135" s="14">
        <f t="shared" si="26"/>
        <v>0.59574266927615849</v>
      </c>
      <c r="AV135" s="14">
        <f t="shared" si="26"/>
        <v>0.33280765959226016</v>
      </c>
      <c r="AW135" s="14">
        <f t="shared" si="26"/>
        <v>0.48964912686359935</v>
      </c>
      <c r="AX135" s="14">
        <f t="shared" si="26"/>
        <v>0.59702513258127954</v>
      </c>
      <c r="AY135" s="14">
        <f t="shared" si="26"/>
        <v>0.67437871816129569</v>
      </c>
    </row>
    <row r="136" spans="1:51" x14ac:dyDescent="0.2">
      <c r="A136" s="1">
        <v>487</v>
      </c>
      <c r="B136" s="1">
        <v>495</v>
      </c>
      <c r="D136">
        <v>1140.5935999999999</v>
      </c>
      <c r="E136" s="1">
        <v>8</v>
      </c>
      <c r="F136" t="s">
        <v>240</v>
      </c>
      <c r="G136" s="5">
        <v>1.7043322295805741E-2</v>
      </c>
      <c r="H136" s="5">
        <v>2.4212058498896249E-2</v>
      </c>
      <c r="I136" s="5">
        <v>2.0452676600441502E-2</v>
      </c>
      <c r="J136" s="5">
        <v>1.6733995584988962E-2</v>
      </c>
      <c r="K136" s="5">
        <v>3.1489790286975718E-2</v>
      </c>
      <c r="M136" s="5">
        <v>2.0998482339955851E-2</v>
      </c>
      <c r="N136" s="5">
        <v>2.5375551876379691E-2</v>
      </c>
      <c r="O136" s="5">
        <v>2.2651352097130241E-2</v>
      </c>
      <c r="P136" s="5">
        <v>2.6044288079470197E-2</v>
      </c>
      <c r="Q136" s="5">
        <v>3.6682671081677706E-2</v>
      </c>
      <c r="R136" s="1">
        <v>487</v>
      </c>
      <c r="S136" s="1">
        <v>495</v>
      </c>
      <c r="T136" s="7">
        <v>-3.9551600441501099E-3</v>
      </c>
      <c r="U136" s="7">
        <v>-1.1634933774834432E-3</v>
      </c>
      <c r="V136" s="7">
        <v>-2.1986754966887385E-3</v>
      </c>
      <c r="W136" s="7">
        <v>-9.3102924944812333E-3</v>
      </c>
      <c r="X136" s="6">
        <v>-5.1928807947019869E-3</v>
      </c>
      <c r="Y136" s="1">
        <v>487</v>
      </c>
      <c r="Z136" s="1">
        <v>495</v>
      </c>
      <c r="AA136" s="5">
        <v>6.9650938189845472E-3</v>
      </c>
      <c r="AB136" s="5">
        <v>5.6459713024282557E-3</v>
      </c>
      <c r="AC136" s="5">
        <v>1.7059878587196466E-3</v>
      </c>
      <c r="AD136" s="5">
        <v>2.2062637969094922E-2</v>
      </c>
      <c r="AE136" s="5">
        <v>5.785733995584989E-3</v>
      </c>
      <c r="AF136" s="5">
        <v>2.6583885209713024E-3</v>
      </c>
      <c r="AG136" s="5">
        <v>7.647075055187638E-3</v>
      </c>
      <c r="AH136" s="5">
        <v>6.9293598233995581E-3</v>
      </c>
      <c r="AI136" s="5">
        <v>5.2977373068432672E-3</v>
      </c>
      <c r="AJ136" s="5">
        <v>2.3559602649006624E-3</v>
      </c>
      <c r="AK136" s="14">
        <f t="shared" si="16"/>
        <v>-3.1641280353200879E-2</v>
      </c>
      <c r="AL136" s="14">
        <f t="shared" si="17"/>
        <v>-9.3079470198675456E-3</v>
      </c>
      <c r="AM136" s="14">
        <f t="shared" si="18"/>
        <v>-1.7589403973509908E-2</v>
      </c>
      <c r="AN136" s="14">
        <f t="shared" si="19"/>
        <v>-7.4482339955849866E-2</v>
      </c>
      <c r="AO136" s="14">
        <f t="shared" si="20"/>
        <v>-4.1543046357615895E-2</v>
      </c>
      <c r="AP136" s="14" t="str">
        <f t="shared" si="21"/>
        <v>-</v>
      </c>
      <c r="AQ136" s="14" t="str">
        <f t="shared" si="22"/>
        <v>-</v>
      </c>
      <c r="AR136" s="14" t="str">
        <f t="shared" si="23"/>
        <v>-</v>
      </c>
      <c r="AS136" s="14" t="str">
        <f t="shared" si="24"/>
        <v>-</v>
      </c>
      <c r="AT136" s="14" t="str">
        <f t="shared" si="25"/>
        <v>-</v>
      </c>
      <c r="AU136" s="14">
        <f t="shared" si="26"/>
        <v>0.41014610887136183</v>
      </c>
      <c r="AV136" s="14">
        <f t="shared" si="26"/>
        <v>0.84246671847974064</v>
      </c>
      <c r="AW136" s="14">
        <f t="shared" si="26"/>
        <v>0.62186405335727757</v>
      </c>
      <c r="AX136" s="14">
        <f t="shared" si="26"/>
        <v>0.51650707400897866</v>
      </c>
      <c r="AY136" s="14">
        <f t="shared" si="26"/>
        <v>0.22334540744289352</v>
      </c>
    </row>
    <row r="137" spans="1:51" x14ac:dyDescent="0.2">
      <c r="A137" s="1">
        <v>487</v>
      </c>
      <c r="B137" s="1">
        <v>498</v>
      </c>
      <c r="D137">
        <v>1500.7039</v>
      </c>
      <c r="E137" s="1">
        <v>11</v>
      </c>
      <c r="F137" t="s">
        <v>294</v>
      </c>
      <c r="G137" s="5">
        <v>1.5089403973509932E-2</v>
      </c>
      <c r="H137" s="5">
        <v>1.6760284968894239E-2</v>
      </c>
      <c r="I137" s="5">
        <v>2.7361529199277545E-2</v>
      </c>
      <c r="J137" s="5">
        <v>5.8698073449729077E-2</v>
      </c>
      <c r="K137" s="5">
        <v>0.15736965683323298</v>
      </c>
      <c r="M137" s="5">
        <v>1.7585992374071845E-2</v>
      </c>
      <c r="N137" s="5">
        <v>2.5448324302628941E-2</v>
      </c>
      <c r="O137" s="5">
        <v>2.806833232992173E-2</v>
      </c>
      <c r="P137" s="5">
        <v>6.7011338551073649E-2</v>
      </c>
      <c r="Q137" s="5">
        <v>0.16591099739112983</v>
      </c>
      <c r="R137" s="1">
        <v>487</v>
      </c>
      <c r="S137" s="1">
        <v>498</v>
      </c>
      <c r="T137" s="7">
        <v>-2.4965884005619119E-3</v>
      </c>
      <c r="U137" s="7">
        <v>-8.6880393337346994E-3</v>
      </c>
      <c r="V137" s="7">
        <v>-7.0680313064418968E-4</v>
      </c>
      <c r="W137" s="7">
        <v>-8.3132651013445701E-3</v>
      </c>
      <c r="X137" s="6">
        <v>-8.5413405578968551E-3</v>
      </c>
      <c r="Y137" s="1">
        <v>487</v>
      </c>
      <c r="Z137" s="1">
        <v>498</v>
      </c>
      <c r="AA137" s="5">
        <v>1.6818181818181821E-3</v>
      </c>
      <c r="AB137" s="5">
        <v>2.2367047963074448E-3</v>
      </c>
      <c r="AC137" s="5">
        <v>6.6473008227975108E-3</v>
      </c>
      <c r="AD137" s="5">
        <v>4.3683523981537225E-3</v>
      </c>
      <c r="AE137" s="5">
        <v>9.181115793698574E-3</v>
      </c>
      <c r="AF137" s="5">
        <v>6.2087096126831227E-3</v>
      </c>
      <c r="AG137" s="5">
        <v>9.6159943808950422E-3</v>
      </c>
      <c r="AH137" s="5">
        <v>5.6526189042745336E-3</v>
      </c>
      <c r="AI137" s="5">
        <v>6.0258880192655033E-3</v>
      </c>
      <c r="AJ137" s="5">
        <v>1.0289785269917721E-2</v>
      </c>
      <c r="AK137" s="14">
        <f t="shared" ref="AK137:AK154" si="27">T137*$E137</f>
        <v>-2.7462472406181031E-2</v>
      </c>
      <c r="AL137" s="14">
        <f t="shared" ref="AL137:AL154" si="28">U137*$E137</f>
        <v>-9.5568432671081699E-2</v>
      </c>
      <c r="AM137" s="14">
        <f t="shared" ref="AM137:AM154" si="29">V137*$E137</f>
        <v>-7.7748344370860865E-3</v>
      </c>
      <c r="AN137" s="14">
        <f t="shared" ref="AN137:AN154" si="30">W137*$E137</f>
        <v>-9.1445916114790277E-2</v>
      </c>
      <c r="AO137" s="14">
        <f t="shared" ref="AO137:AO154" si="31">X137*$E137</f>
        <v>-9.3954746136865414E-2</v>
      </c>
      <c r="AP137" s="14" t="str">
        <f t="shared" ref="AP137:AP154" si="32">IF((IF(ABS(T137)&gt;0.025,1,0))+(IF(ABS(AK137)&gt;0.25,1,0))+((IF(AU137&lt;0.05,1,0)))=3,"+","-")</f>
        <v>-</v>
      </c>
      <c r="AQ137" s="14" t="str">
        <f t="shared" ref="AQ137:AQ154" si="33">IF((IF(ABS(U137)&gt;0.025,1,0))+(IF(ABS(AL137)&gt;0.25,1,0))+((IF(AV137&lt;0.05,1,0)))=3,"+","-")</f>
        <v>-</v>
      </c>
      <c r="AR137" s="14" t="str">
        <f t="shared" ref="AR137:AR154" si="34">IF((IF(ABS(V137)&gt;0.025,1,0))+(IF(ABS(AM137)&gt;0.25,1,0))+((IF(AW137&lt;0.05,1,0)))=3,"+","-")</f>
        <v>-</v>
      </c>
      <c r="AS137" s="14" t="str">
        <f t="shared" ref="AS137:AS154" si="35">IF((IF(ABS(W137)&gt;0.025,1,0))+(IF(ABS(AN137)&gt;0.25,1,0))+((IF(AX137&lt;0.05,1,0)))=3,"+","-")</f>
        <v>-</v>
      </c>
      <c r="AT137" s="14" t="str">
        <f t="shared" ref="AT137:AT154" si="36">IF((IF(ABS(X137)&gt;0.025,1,0))+(IF(ABS(AO137)&gt;0.25,1,0))+((IF(AY137&lt;0.05,1,0)))=3,"+","-")</f>
        <v>-</v>
      </c>
      <c r="AU137" s="14">
        <f t="shared" si="26"/>
        <v>0.53825917313757443</v>
      </c>
      <c r="AV137" s="14">
        <f t="shared" si="26"/>
        <v>0.20213446580675962</v>
      </c>
      <c r="AW137" s="14">
        <f t="shared" si="26"/>
        <v>0.89520461316319611</v>
      </c>
      <c r="AX137" s="14">
        <f t="shared" si="26"/>
        <v>0.12514501490049784</v>
      </c>
      <c r="AY137" s="14">
        <f t="shared" si="26"/>
        <v>0.34377787303344826</v>
      </c>
    </row>
    <row r="138" spans="1:51" x14ac:dyDescent="0.2">
      <c r="A138" s="1">
        <v>496</v>
      </c>
      <c r="B138" s="1">
        <v>507</v>
      </c>
      <c r="D138">
        <v>1528.6695999999999</v>
      </c>
      <c r="E138" s="1">
        <v>11</v>
      </c>
      <c r="F138" t="s">
        <v>293</v>
      </c>
      <c r="G138" s="5">
        <v>0.16522697170379289</v>
      </c>
      <c r="H138" s="5">
        <v>0.27567148304234396</v>
      </c>
      <c r="I138" s="5">
        <v>0.4510853903271122</v>
      </c>
      <c r="J138" s="5">
        <v>0.53679440096327513</v>
      </c>
      <c r="K138" s="5">
        <v>0.5452628938390528</v>
      </c>
      <c r="M138" s="5">
        <v>0.17040688340357216</v>
      </c>
      <c r="N138" s="5">
        <v>0.2782694160144491</v>
      </c>
      <c r="O138" s="5">
        <v>0.44122165362231586</v>
      </c>
      <c r="P138" s="5">
        <v>0.53763746738912299</v>
      </c>
      <c r="Q138" s="5">
        <v>0.54434527393136667</v>
      </c>
      <c r="R138" s="1">
        <v>496</v>
      </c>
      <c r="S138" s="1">
        <v>507</v>
      </c>
      <c r="T138" s="7">
        <v>-5.1799116997792464E-3</v>
      </c>
      <c r="U138" s="7">
        <v>-2.5979329721051237E-3</v>
      </c>
      <c r="V138" s="7">
        <v>9.8637367047963408E-3</v>
      </c>
      <c r="W138" s="7">
        <v>-8.4306642584781801E-4</v>
      </c>
      <c r="X138" s="6">
        <v>9.176199076861509E-4</v>
      </c>
      <c r="Y138" s="1">
        <v>496</v>
      </c>
      <c r="Z138" s="1">
        <v>507</v>
      </c>
      <c r="AA138" s="5">
        <v>6.709612683122616E-3</v>
      </c>
      <c r="AB138" s="5">
        <v>1.1838952438290187E-2</v>
      </c>
      <c r="AC138" s="5">
        <v>9.1123820991370653E-3</v>
      </c>
      <c r="AD138" s="5">
        <v>7.7947019867549662E-3</v>
      </c>
      <c r="AE138" s="5">
        <v>9.7380092313867142E-3</v>
      </c>
      <c r="AF138" s="5">
        <v>3.8468793899257472E-3</v>
      </c>
      <c r="AG138" s="5">
        <v>7.6633554083885202E-3</v>
      </c>
      <c r="AH138" s="5">
        <v>1.3809853501906482E-2</v>
      </c>
      <c r="AI138" s="5">
        <v>6.2908890226771015E-3</v>
      </c>
      <c r="AJ138" s="5">
        <v>1.4411298414609672E-2</v>
      </c>
      <c r="AK138" s="14">
        <f t="shared" si="27"/>
        <v>-5.697902869757171E-2</v>
      </c>
      <c r="AL138" s="14">
        <f t="shared" si="28"/>
        <v>-2.8577262693156361E-2</v>
      </c>
      <c r="AM138" s="14">
        <f t="shared" si="29"/>
        <v>0.10850110375275974</v>
      </c>
      <c r="AN138" s="14">
        <f t="shared" si="30"/>
        <v>-9.2737306843259978E-3</v>
      </c>
      <c r="AO138" s="14">
        <f t="shared" si="31"/>
        <v>1.009381898454766E-2</v>
      </c>
      <c r="AP138" s="14" t="str">
        <f t="shared" si="32"/>
        <v>-</v>
      </c>
      <c r="AQ138" s="14" t="str">
        <f t="shared" si="33"/>
        <v>-</v>
      </c>
      <c r="AR138" s="14" t="str">
        <f t="shared" si="34"/>
        <v>-</v>
      </c>
      <c r="AS138" s="14" t="str">
        <f t="shared" si="35"/>
        <v>-</v>
      </c>
      <c r="AT138" s="14" t="str">
        <f t="shared" si="36"/>
        <v>-</v>
      </c>
      <c r="AU138" s="14">
        <f t="shared" si="26"/>
        <v>0.31055841221932129</v>
      </c>
      <c r="AV138" s="14">
        <f t="shared" si="26"/>
        <v>0.76564172245542517</v>
      </c>
      <c r="AW138" s="14">
        <f t="shared" si="26"/>
        <v>0.36013716807881307</v>
      </c>
      <c r="AX138" s="14">
        <f t="shared" si="26"/>
        <v>0.89114557018317386</v>
      </c>
      <c r="AY138" s="14">
        <f t="shared" si="26"/>
        <v>0.93158407372748808</v>
      </c>
    </row>
    <row r="139" spans="1:51" x14ac:dyDescent="0.2">
      <c r="A139" s="1">
        <v>508</v>
      </c>
      <c r="B139" s="1">
        <v>520</v>
      </c>
      <c r="D139">
        <v>1669.8543999999999</v>
      </c>
      <c r="E139" s="1">
        <v>12</v>
      </c>
      <c r="F139" t="s">
        <v>292</v>
      </c>
      <c r="G139" s="5">
        <v>0.22156613318616628</v>
      </c>
      <c r="H139" s="5">
        <v>0.31564220014716704</v>
      </c>
      <c r="I139" s="5">
        <v>0.38274852832965411</v>
      </c>
      <c r="J139" s="5">
        <v>0.39759768211920532</v>
      </c>
      <c r="K139" s="5">
        <v>0.40091289551140541</v>
      </c>
      <c r="M139" s="5">
        <v>0.22133544885945547</v>
      </c>
      <c r="N139" s="5">
        <v>0.30072525754231055</v>
      </c>
      <c r="O139" s="5">
        <v>0.35560421265636494</v>
      </c>
      <c r="P139" s="5">
        <v>0.37640618101545253</v>
      </c>
      <c r="Q139" s="5">
        <v>0.39379948491537892</v>
      </c>
      <c r="R139" s="1">
        <v>508</v>
      </c>
      <c r="S139" s="1">
        <v>520</v>
      </c>
      <c r="T139" s="7">
        <v>2.306843267107922E-4</v>
      </c>
      <c r="U139" s="7">
        <v>1.4916942604856534E-2</v>
      </c>
      <c r="V139" s="7">
        <v>2.7144315673289159E-2</v>
      </c>
      <c r="W139" s="7">
        <v>2.1191501103752799E-2</v>
      </c>
      <c r="X139" s="6">
        <v>7.1134105960264891E-3</v>
      </c>
      <c r="Y139" s="1">
        <v>508</v>
      </c>
      <c r="Z139" s="1">
        <v>520</v>
      </c>
      <c r="AA139" s="5">
        <v>8.2903789551140548E-3</v>
      </c>
      <c r="AB139" s="5">
        <v>1.4194720382634288E-2</v>
      </c>
      <c r="AC139" s="5">
        <v>1.1567328918322298E-3</v>
      </c>
      <c r="AD139" s="5">
        <v>2.1247240618101544E-3</v>
      </c>
      <c r="AE139" s="5">
        <v>4.1415562913907286E-3</v>
      </c>
      <c r="AF139" s="5">
        <v>1.5532928623988225E-2</v>
      </c>
      <c r="AG139" s="5">
        <v>1.8219830757910227E-2</v>
      </c>
      <c r="AH139" s="5">
        <v>1.0643487858719648E-2</v>
      </c>
      <c r="AI139" s="5">
        <v>1.5855500367917587E-2</v>
      </c>
      <c r="AJ139" s="5">
        <v>1.1418230316409124E-2</v>
      </c>
      <c r="AK139" s="14">
        <f t="shared" si="27"/>
        <v>2.7682119205295064E-3</v>
      </c>
      <c r="AL139" s="14">
        <f t="shared" si="28"/>
        <v>0.1790033112582784</v>
      </c>
      <c r="AM139" s="14">
        <f t="shared" si="29"/>
        <v>0.3257317880794699</v>
      </c>
      <c r="AN139" s="14">
        <f t="shared" si="30"/>
        <v>0.25429801324503359</v>
      </c>
      <c r="AO139" s="14">
        <f t="shared" si="31"/>
        <v>8.536092715231787E-2</v>
      </c>
      <c r="AP139" s="14" t="str">
        <f t="shared" si="32"/>
        <v>-</v>
      </c>
      <c r="AQ139" s="14" t="str">
        <f t="shared" si="33"/>
        <v>-</v>
      </c>
      <c r="AR139" s="14" t="str">
        <f t="shared" si="34"/>
        <v>+</v>
      </c>
      <c r="AS139" s="14" t="str">
        <f t="shared" si="35"/>
        <v>-</v>
      </c>
      <c r="AT139" s="14" t="str">
        <f t="shared" si="36"/>
        <v>-</v>
      </c>
      <c r="AU139" s="14">
        <f t="shared" si="26"/>
        <v>0.98298190428257448</v>
      </c>
      <c r="AV139" s="14">
        <f t="shared" si="26"/>
        <v>0.32593176232259002</v>
      </c>
      <c r="AW139" s="14">
        <f t="shared" si="26"/>
        <v>1.1769503833698779E-2</v>
      </c>
      <c r="AX139" s="14">
        <f t="shared" si="26"/>
        <v>8.34476416164011E-2</v>
      </c>
      <c r="AY139" s="14">
        <f t="shared" si="26"/>
        <v>0.36777166869158334</v>
      </c>
    </row>
    <row r="140" spans="1:51" x14ac:dyDescent="0.2">
      <c r="A140" s="1">
        <v>538</v>
      </c>
      <c r="B140" s="1">
        <v>549</v>
      </c>
      <c r="D140">
        <v>1514.8285000000001</v>
      </c>
      <c r="E140" s="1">
        <v>11</v>
      </c>
      <c r="F140" t="s">
        <v>291</v>
      </c>
      <c r="G140" s="5">
        <v>2.5687035922135257E-2</v>
      </c>
      <c r="H140" s="5">
        <v>4.4515653220951239E-2</v>
      </c>
      <c r="I140" s="5">
        <v>4.3777744330724462E-2</v>
      </c>
      <c r="J140" s="5">
        <v>6.8814870559903679E-2</v>
      </c>
      <c r="K140" s="5">
        <v>0.18862663054384909</v>
      </c>
      <c r="M140" s="5">
        <v>3.1507124222356006E-2</v>
      </c>
      <c r="N140" s="5">
        <v>3.3967690146498093E-2</v>
      </c>
      <c r="O140" s="5">
        <v>4.1315372265703386E-2</v>
      </c>
      <c r="P140" s="5">
        <v>7.6974312663054378E-2</v>
      </c>
      <c r="Q140" s="5">
        <v>0.18959993979530404</v>
      </c>
      <c r="R140" s="1">
        <v>538</v>
      </c>
      <c r="S140" s="1">
        <v>549</v>
      </c>
      <c r="T140" s="7">
        <v>-5.8200883002207529E-3</v>
      </c>
      <c r="U140" s="7">
        <v>1.0547963074453142E-2</v>
      </c>
      <c r="V140" s="7">
        <v>2.4623720650210723E-3</v>
      </c>
      <c r="W140" s="7">
        <v>-8.1594421031507096E-3</v>
      </c>
      <c r="X140" s="6">
        <v>-9.7330925145495105E-4</v>
      </c>
      <c r="Y140" s="1">
        <v>538</v>
      </c>
      <c r="Z140" s="1">
        <v>549</v>
      </c>
      <c r="AA140" s="5">
        <v>8.2668071442905874E-3</v>
      </c>
      <c r="AB140" s="5">
        <v>1.803662452337949E-2</v>
      </c>
      <c r="AC140" s="5">
        <v>6.6681717840658232E-3</v>
      </c>
      <c r="AD140" s="5">
        <v>3.203592213525988E-3</v>
      </c>
      <c r="AE140" s="5">
        <v>2.823299217338952E-3</v>
      </c>
      <c r="AF140" s="5">
        <v>3.2465382299819386E-3</v>
      </c>
      <c r="AG140" s="5">
        <v>1.3695564920730482E-3</v>
      </c>
      <c r="AH140" s="5">
        <v>8.1460967288781872E-3</v>
      </c>
      <c r="AI140" s="5">
        <v>2.0403371462974114E-3</v>
      </c>
      <c r="AJ140" s="5">
        <v>1.1837246638571142E-3</v>
      </c>
      <c r="AK140" s="14">
        <f t="shared" si="27"/>
        <v>-6.4020971302428287E-2</v>
      </c>
      <c r="AL140" s="14">
        <f t="shared" si="28"/>
        <v>0.11602759381898456</v>
      </c>
      <c r="AM140" s="14">
        <f t="shared" si="29"/>
        <v>2.7086092715231797E-2</v>
      </c>
      <c r="AN140" s="14">
        <f t="shared" si="30"/>
        <v>-8.9753863134657802E-2</v>
      </c>
      <c r="AO140" s="14">
        <f t="shared" si="31"/>
        <v>-1.0706401766004462E-2</v>
      </c>
      <c r="AP140" s="14" t="str">
        <f t="shared" si="32"/>
        <v>-</v>
      </c>
      <c r="AQ140" s="14" t="str">
        <f t="shared" si="33"/>
        <v>-</v>
      </c>
      <c r="AR140" s="14" t="str">
        <f t="shared" si="34"/>
        <v>-</v>
      </c>
      <c r="AS140" s="14" t="str">
        <f t="shared" si="35"/>
        <v>-</v>
      </c>
      <c r="AT140" s="14" t="str">
        <f t="shared" si="36"/>
        <v>-</v>
      </c>
      <c r="AU140" s="14">
        <f t="shared" si="26"/>
        <v>0.31976443289805473</v>
      </c>
      <c r="AV140" s="14">
        <f t="shared" si="26"/>
        <v>0.36962501413781362</v>
      </c>
      <c r="AW140" s="14">
        <f t="shared" si="26"/>
        <v>0.7061107991887472</v>
      </c>
      <c r="AX140" s="14">
        <f t="shared" si="26"/>
        <v>2.0458391997079096E-2</v>
      </c>
      <c r="AY140" s="14">
        <f t="shared" si="26"/>
        <v>0.61116887106166695</v>
      </c>
    </row>
    <row r="141" spans="1:51" x14ac:dyDescent="0.2">
      <c r="A141" s="1">
        <v>538</v>
      </c>
      <c r="B141" s="1">
        <v>554</v>
      </c>
      <c r="D141">
        <v>2041.1513</v>
      </c>
      <c r="E141" s="1">
        <v>16</v>
      </c>
      <c r="F141" t="s">
        <v>290</v>
      </c>
      <c r="G141" s="5">
        <v>2.845364238410596E-2</v>
      </c>
      <c r="H141" s="5">
        <v>4.8421150662251652E-2</v>
      </c>
      <c r="I141" s="5">
        <v>6.102869757174393E-2</v>
      </c>
      <c r="J141" s="5">
        <v>0.16526434878587196</v>
      </c>
      <c r="K141" s="5">
        <v>0.34656836368653421</v>
      </c>
      <c r="M141" s="5">
        <v>3.1724337748344371E-2</v>
      </c>
      <c r="N141" s="5">
        <v>4.4066225165562911E-2</v>
      </c>
      <c r="O141" s="5">
        <v>5.6912113686534219E-2</v>
      </c>
      <c r="P141" s="5">
        <v>0.17124310154525388</v>
      </c>
      <c r="Q141" s="5">
        <v>0.3527710402869757</v>
      </c>
      <c r="R141" s="1">
        <v>538</v>
      </c>
      <c r="S141" s="1">
        <v>554</v>
      </c>
      <c r="T141" s="7">
        <v>-3.2706953642384112E-3</v>
      </c>
      <c r="U141" s="7">
        <v>4.3549254966887413E-3</v>
      </c>
      <c r="V141" s="7">
        <v>4.1165838852097129E-3</v>
      </c>
      <c r="W141" s="7">
        <v>-5.9787527593819266E-3</v>
      </c>
      <c r="X141" s="6">
        <v>-6.2026766004414586E-3</v>
      </c>
      <c r="Y141" s="1">
        <v>538</v>
      </c>
      <c r="Z141" s="1">
        <v>554</v>
      </c>
      <c r="AA141" s="5">
        <v>6.498275386313466E-3</v>
      </c>
      <c r="AB141" s="5">
        <v>1.3440742273730684E-2</v>
      </c>
      <c r="AC141" s="5">
        <v>5.6563189845474614E-3</v>
      </c>
      <c r="AD141" s="5">
        <v>2.4461230684326707E-3</v>
      </c>
      <c r="AE141" s="5">
        <v>4.2700745033112586E-3</v>
      </c>
      <c r="AF141" s="5">
        <v>1.3142935982339956E-3</v>
      </c>
      <c r="AG141" s="5">
        <v>1.107208885209713E-2</v>
      </c>
      <c r="AH141" s="5">
        <v>1.0032560706401766E-2</v>
      </c>
      <c r="AI141" s="5">
        <v>5.3580298013245029E-4</v>
      </c>
      <c r="AJ141" s="5">
        <v>5.4508140176600444E-3</v>
      </c>
      <c r="AK141" s="14">
        <f t="shared" si="27"/>
        <v>-5.233112582781458E-2</v>
      </c>
      <c r="AL141" s="14">
        <f t="shared" si="28"/>
        <v>6.9678807947019861E-2</v>
      </c>
      <c r="AM141" s="14">
        <f t="shared" si="29"/>
        <v>6.5865342163355406E-2</v>
      </c>
      <c r="AN141" s="14">
        <f t="shared" si="30"/>
        <v>-9.5660044150110826E-2</v>
      </c>
      <c r="AO141" s="14">
        <f t="shared" si="31"/>
        <v>-9.9242825607063337E-2</v>
      </c>
      <c r="AP141" s="14" t="str">
        <f t="shared" si="32"/>
        <v>-</v>
      </c>
      <c r="AQ141" s="14" t="str">
        <f t="shared" si="33"/>
        <v>-</v>
      </c>
      <c r="AR141" s="14" t="str">
        <f t="shared" si="34"/>
        <v>-</v>
      </c>
      <c r="AS141" s="14" t="str">
        <f t="shared" si="35"/>
        <v>-</v>
      </c>
      <c r="AT141" s="14" t="str">
        <f t="shared" si="36"/>
        <v>-</v>
      </c>
      <c r="AU141" s="14">
        <f t="shared" si="26"/>
        <v>0.44100043793995192</v>
      </c>
      <c r="AV141" s="14">
        <f t="shared" si="26"/>
        <v>0.68723575515797997</v>
      </c>
      <c r="AW141" s="14">
        <f t="shared" si="26"/>
        <v>0.56937785462963553</v>
      </c>
      <c r="AX141" s="14">
        <f t="shared" si="26"/>
        <v>1.4430480131828832E-2</v>
      </c>
      <c r="AY141" s="14">
        <f t="shared" si="26"/>
        <v>0.19571386599710147</v>
      </c>
    </row>
    <row r="142" spans="1:51" x14ac:dyDescent="0.2">
      <c r="A142" s="1">
        <v>555</v>
      </c>
      <c r="B142" s="1">
        <v>570</v>
      </c>
      <c r="D142">
        <v>2007.0328</v>
      </c>
      <c r="E142" s="1">
        <v>14</v>
      </c>
      <c r="F142" t="s">
        <v>289</v>
      </c>
      <c r="G142" s="5">
        <v>3.2668637653736989E-2</v>
      </c>
      <c r="H142" s="5">
        <v>4.684460737937559E-2</v>
      </c>
      <c r="I142" s="5">
        <v>5.2025465152948598E-2</v>
      </c>
      <c r="J142" s="5">
        <v>9.5084279407127076E-2</v>
      </c>
      <c r="K142" s="5">
        <v>0.23896397035635447</v>
      </c>
      <c r="M142" s="5">
        <v>3.3448438978240305E-2</v>
      </c>
      <c r="N142" s="5">
        <v>4.4964522232734151E-2</v>
      </c>
      <c r="O142" s="5">
        <v>5.1140807316304E-2</v>
      </c>
      <c r="P142" s="5">
        <v>0.10158309681488489</v>
      </c>
      <c r="Q142" s="5">
        <v>0.2530273573005361</v>
      </c>
      <c r="R142" s="1">
        <v>555</v>
      </c>
      <c r="S142" s="1">
        <v>570</v>
      </c>
      <c r="T142" s="7">
        <v>-7.798013245033143E-4</v>
      </c>
      <c r="U142" s="7">
        <v>1.8800851466414343E-3</v>
      </c>
      <c r="V142" s="7">
        <v>8.8465783664459449E-4</v>
      </c>
      <c r="W142" s="7">
        <v>-6.4988174077578158E-3</v>
      </c>
      <c r="X142" s="6">
        <v>-1.4063386944181628E-2</v>
      </c>
      <c r="Y142" s="1">
        <v>555</v>
      </c>
      <c r="Z142" s="1">
        <v>570</v>
      </c>
      <c r="AA142" s="5">
        <v>6.0926363923052666E-3</v>
      </c>
      <c r="AB142" s="5">
        <v>1.2874645222327341E-2</v>
      </c>
      <c r="AC142" s="5">
        <v>6.2017502365184479E-3</v>
      </c>
      <c r="AD142" s="5">
        <v>3.7736518448438978E-3</v>
      </c>
      <c r="AE142" s="5">
        <v>3.2135761589403974E-3</v>
      </c>
      <c r="AF142" s="5">
        <v>3.1285083569851783E-3</v>
      </c>
      <c r="AG142" s="5">
        <v>9.5773415326395449E-3</v>
      </c>
      <c r="AH142" s="5">
        <v>7.82615894039735E-3</v>
      </c>
      <c r="AI142" s="5">
        <v>2.7434563229265215E-3</v>
      </c>
      <c r="AJ142" s="5">
        <v>2.4644433932513405E-3</v>
      </c>
      <c r="AK142" s="14">
        <f t="shared" si="27"/>
        <v>-1.0917218543046401E-2</v>
      </c>
      <c r="AL142" s="14">
        <f t="shared" si="28"/>
        <v>2.6321192052980079E-2</v>
      </c>
      <c r="AM142" s="14">
        <f t="shared" si="29"/>
        <v>1.2385209713024323E-2</v>
      </c>
      <c r="AN142" s="14">
        <f t="shared" si="30"/>
        <v>-9.0983443708609418E-2</v>
      </c>
      <c r="AO142" s="14">
        <f t="shared" si="31"/>
        <v>-0.19688741721854278</v>
      </c>
      <c r="AP142" s="14" t="str">
        <f t="shared" si="32"/>
        <v>-</v>
      </c>
      <c r="AQ142" s="14" t="str">
        <f t="shared" si="33"/>
        <v>-</v>
      </c>
      <c r="AR142" s="14" t="str">
        <f t="shared" si="34"/>
        <v>-</v>
      </c>
      <c r="AS142" s="14" t="str">
        <f t="shared" si="35"/>
        <v>-</v>
      </c>
      <c r="AT142" s="14" t="str">
        <f t="shared" si="36"/>
        <v>-</v>
      </c>
      <c r="AU142" s="14">
        <f t="shared" ref="AU142:AY154" si="37">_xlfn.T.DIST.2T((ABS(T142))/(SQRT((((ABS(AA142))^2)/3)+(((ABS(AF142))^2)/3))),4)</f>
        <v>0.85328106239340684</v>
      </c>
      <c r="AV142" s="14">
        <f t="shared" si="37"/>
        <v>0.84908797028674099</v>
      </c>
      <c r="AW142" s="14">
        <f t="shared" si="37"/>
        <v>0.88547395004911622</v>
      </c>
      <c r="AX142" s="14">
        <f t="shared" si="37"/>
        <v>7.3343444430046908E-2</v>
      </c>
      <c r="AY142" s="14">
        <f t="shared" si="37"/>
        <v>3.8476259316437261E-3</v>
      </c>
    </row>
    <row r="143" spans="1:51" x14ac:dyDescent="0.2">
      <c r="A143" s="1">
        <v>571</v>
      </c>
      <c r="B143" s="1">
        <v>583</v>
      </c>
      <c r="D143">
        <v>1750.9421</v>
      </c>
      <c r="E143" s="1">
        <v>12</v>
      </c>
      <c r="F143" t="s">
        <v>204</v>
      </c>
      <c r="G143" s="5">
        <v>2.0341795437821927E-2</v>
      </c>
      <c r="H143" s="5">
        <v>2.9779249448123619E-2</v>
      </c>
      <c r="I143" s="5">
        <v>3.1293966151582038E-2</v>
      </c>
      <c r="J143" s="5">
        <v>6.5688097866078002E-2</v>
      </c>
      <c r="K143" s="5">
        <v>0.1730758830022075</v>
      </c>
      <c r="M143" s="5">
        <v>2.1265176600441502E-2</v>
      </c>
      <c r="N143" s="5">
        <v>2.5555095658572478E-2</v>
      </c>
      <c r="O143" s="5">
        <v>3.2021063281824871E-2</v>
      </c>
      <c r="P143" s="5">
        <v>6.7169334069168501E-2</v>
      </c>
      <c r="Q143" s="5">
        <v>0.18426802796173658</v>
      </c>
      <c r="R143" s="1">
        <v>571</v>
      </c>
      <c r="S143" s="1">
        <v>583</v>
      </c>
      <c r="T143" s="7">
        <v>-9.2338116261957506E-4</v>
      </c>
      <c r="U143" s="7">
        <v>4.2241537895511402E-3</v>
      </c>
      <c r="V143" s="7">
        <v>-7.2709713024283031E-4</v>
      </c>
      <c r="W143" s="7">
        <v>-1.4812362030905083E-3</v>
      </c>
      <c r="X143" s="6">
        <v>-1.1192144959529079E-2</v>
      </c>
      <c r="Y143" s="1">
        <v>571</v>
      </c>
      <c r="Z143" s="1">
        <v>583</v>
      </c>
      <c r="AA143" s="5">
        <v>4.5091979396615156E-3</v>
      </c>
      <c r="AB143" s="5">
        <v>1.1642016188373802E-2</v>
      </c>
      <c r="AC143" s="5">
        <v>6.1092715231788088E-3</v>
      </c>
      <c r="AD143" s="5">
        <v>4.8251471670345842E-3</v>
      </c>
      <c r="AE143" s="5">
        <v>4.2858719646799116E-3</v>
      </c>
      <c r="AF143" s="5">
        <v>4.9166666666666664E-3</v>
      </c>
      <c r="AG143" s="5">
        <v>7.978384841795437E-3</v>
      </c>
      <c r="AH143" s="5">
        <v>7.6401766004415015E-3</v>
      </c>
      <c r="AI143" s="5">
        <v>4.2443892568064748E-3</v>
      </c>
      <c r="AJ143" s="5">
        <v>4.0892200147167029E-3</v>
      </c>
      <c r="AK143" s="14">
        <f t="shared" si="27"/>
        <v>-1.1080573951434901E-2</v>
      </c>
      <c r="AL143" s="14">
        <f t="shared" si="28"/>
        <v>5.0689845474613679E-2</v>
      </c>
      <c r="AM143" s="14">
        <f t="shared" si="29"/>
        <v>-8.7251655629139637E-3</v>
      </c>
      <c r="AN143" s="14">
        <f t="shared" si="30"/>
        <v>-1.77748344370861E-2</v>
      </c>
      <c r="AO143" s="14">
        <f t="shared" si="31"/>
        <v>-0.13430573951434893</v>
      </c>
      <c r="AP143" s="14" t="str">
        <f t="shared" si="32"/>
        <v>-</v>
      </c>
      <c r="AQ143" s="14" t="str">
        <f t="shared" si="33"/>
        <v>-</v>
      </c>
      <c r="AR143" s="14" t="str">
        <f t="shared" si="34"/>
        <v>-</v>
      </c>
      <c r="AS143" s="14" t="str">
        <f t="shared" si="35"/>
        <v>-</v>
      </c>
      <c r="AT143" s="14" t="str">
        <f t="shared" si="36"/>
        <v>-</v>
      </c>
      <c r="AU143" s="14">
        <f t="shared" si="37"/>
        <v>0.8223201814720339</v>
      </c>
      <c r="AV143" s="14">
        <f t="shared" si="37"/>
        <v>0.63153511861571621</v>
      </c>
      <c r="AW143" s="14">
        <f t="shared" si="37"/>
        <v>0.90377831585446067</v>
      </c>
      <c r="AX143" s="14">
        <f t="shared" si="37"/>
        <v>0.71011896516269513</v>
      </c>
      <c r="AY143" s="14">
        <f t="shared" si="37"/>
        <v>3.0716754217246022E-2</v>
      </c>
    </row>
    <row r="144" spans="1:51" x14ac:dyDescent="0.2">
      <c r="A144" s="1">
        <v>582</v>
      </c>
      <c r="B144" s="1">
        <v>596</v>
      </c>
      <c r="D144">
        <v>1859.0319999999999</v>
      </c>
      <c r="E144" s="1">
        <v>14</v>
      </c>
      <c r="F144" t="s">
        <v>288</v>
      </c>
      <c r="G144" s="5">
        <v>0.18629817092399872</v>
      </c>
      <c r="H144" s="5">
        <v>0.33119433932513404</v>
      </c>
      <c r="I144" s="5">
        <v>0.4199034216335541</v>
      </c>
      <c r="J144" s="5">
        <v>0.44378941974140651</v>
      </c>
      <c r="K144" s="5">
        <v>0.47447847682119199</v>
      </c>
      <c r="M144" s="5">
        <v>0.19332205928729107</v>
      </c>
      <c r="N144" s="5">
        <v>0.33419970040996533</v>
      </c>
      <c r="O144" s="5">
        <v>0.4152220908230842</v>
      </c>
      <c r="P144" s="5">
        <v>0.44146633554083886</v>
      </c>
      <c r="Q144" s="5">
        <v>0.47430298013245031</v>
      </c>
      <c r="R144" s="1">
        <v>582</v>
      </c>
      <c r="S144" s="1">
        <v>596</v>
      </c>
      <c r="T144" s="7">
        <v>-7.0238883632923561E-3</v>
      </c>
      <c r="U144" s="7">
        <v>-3.0053610848312959E-3</v>
      </c>
      <c r="V144" s="7">
        <v>4.6813308104699308E-3</v>
      </c>
      <c r="W144" s="7">
        <v>2.323084200567661E-3</v>
      </c>
      <c r="X144" s="6">
        <v>1.7549668874167415E-4</v>
      </c>
      <c r="Y144" s="1">
        <v>582</v>
      </c>
      <c r="Z144" s="1">
        <v>596</v>
      </c>
      <c r="AA144" s="5">
        <v>2.3847366761274046E-3</v>
      </c>
      <c r="AB144" s="5">
        <v>9.1549195837275308E-3</v>
      </c>
      <c r="AC144" s="5">
        <v>2.662093976663513E-3</v>
      </c>
      <c r="AD144" s="5">
        <v>2.2907600126143173E-3</v>
      </c>
      <c r="AE144" s="5">
        <v>7.8729895931882697E-3</v>
      </c>
      <c r="AF144" s="5">
        <v>7.7390413118889941E-3</v>
      </c>
      <c r="AG144" s="5">
        <v>4.7249290444654679E-3</v>
      </c>
      <c r="AH144" s="5">
        <v>4.9336171554714599E-3</v>
      </c>
      <c r="AI144" s="5">
        <v>4.9664143803216645E-3</v>
      </c>
      <c r="AJ144" s="5">
        <v>8.4875433617155466E-3</v>
      </c>
      <c r="AK144" s="14">
        <f t="shared" si="27"/>
        <v>-9.8334437086092991E-2</v>
      </c>
      <c r="AL144" s="14">
        <f t="shared" si="28"/>
        <v>-4.2075055187638141E-2</v>
      </c>
      <c r="AM144" s="14">
        <f t="shared" si="29"/>
        <v>6.5538631346579029E-2</v>
      </c>
      <c r="AN144" s="14">
        <f t="shared" si="30"/>
        <v>3.2523178807947251E-2</v>
      </c>
      <c r="AO144" s="14">
        <f t="shared" si="31"/>
        <v>2.4569536423834381E-3</v>
      </c>
      <c r="AP144" s="14" t="str">
        <f t="shared" si="32"/>
        <v>-</v>
      </c>
      <c r="AQ144" s="14" t="str">
        <f t="shared" si="33"/>
        <v>-</v>
      </c>
      <c r="AR144" s="14" t="str">
        <f t="shared" si="34"/>
        <v>-</v>
      </c>
      <c r="AS144" s="14" t="str">
        <f t="shared" si="35"/>
        <v>-</v>
      </c>
      <c r="AT144" s="14" t="str">
        <f t="shared" si="36"/>
        <v>-</v>
      </c>
      <c r="AU144" s="14">
        <f t="shared" si="37"/>
        <v>0.20743828660825778</v>
      </c>
      <c r="AV144" s="14">
        <f t="shared" si="37"/>
        <v>0.63993909845651342</v>
      </c>
      <c r="AW144" s="14">
        <f t="shared" si="37"/>
        <v>0.22161466315080247</v>
      </c>
      <c r="AX144" s="14">
        <f t="shared" si="37"/>
        <v>0.50272716995482269</v>
      </c>
      <c r="AY144" s="14">
        <f t="shared" si="37"/>
        <v>0.9803102672854912</v>
      </c>
    </row>
    <row r="145" spans="1:51" x14ac:dyDescent="0.2">
      <c r="A145" s="1">
        <v>597</v>
      </c>
      <c r="B145" s="1">
        <v>606</v>
      </c>
      <c r="D145">
        <v>1205.5069000000001</v>
      </c>
      <c r="E145" s="1">
        <v>9</v>
      </c>
      <c r="F145" t="s">
        <v>212</v>
      </c>
      <c r="G145" s="5">
        <v>0.34018628893794456</v>
      </c>
      <c r="H145" s="5">
        <v>0.35573853323522192</v>
      </c>
      <c r="I145" s="5">
        <v>0.36767144959529063</v>
      </c>
      <c r="J145" s="5">
        <v>0.37184020112828059</v>
      </c>
      <c r="K145" s="5">
        <v>0.37150772626931566</v>
      </c>
      <c r="M145" s="5">
        <v>0.34000404709345106</v>
      </c>
      <c r="N145" s="5">
        <v>0.36572075055187636</v>
      </c>
      <c r="O145" s="5">
        <v>0.3635028207014962</v>
      </c>
      <c r="P145" s="5">
        <v>0.37515464802550896</v>
      </c>
      <c r="Q145" s="5">
        <v>0.3723758891341673</v>
      </c>
      <c r="R145" s="1">
        <v>597</v>
      </c>
      <c r="S145" s="1">
        <v>606</v>
      </c>
      <c r="T145" s="7">
        <v>1.8224184449348494E-4</v>
      </c>
      <c r="U145" s="7">
        <v>-9.9822173166544143E-3</v>
      </c>
      <c r="V145" s="7">
        <v>4.1686288937944965E-3</v>
      </c>
      <c r="W145" s="7">
        <v>-3.3144468972283263E-3</v>
      </c>
      <c r="X145" s="6">
        <v>-8.6816286485161362E-4</v>
      </c>
      <c r="Y145" s="1">
        <v>597</v>
      </c>
      <c r="Z145" s="1">
        <v>606</v>
      </c>
      <c r="AA145" s="5">
        <v>1.1989330389992642E-2</v>
      </c>
      <c r="AB145" s="5">
        <v>1.2436350257542309E-2</v>
      </c>
      <c r="AC145" s="5">
        <v>9.2630610743193523E-3</v>
      </c>
      <c r="AD145" s="5">
        <v>1.3698552857493254E-2</v>
      </c>
      <c r="AE145" s="5">
        <v>1.0567328918322296E-2</v>
      </c>
      <c r="AF145" s="5">
        <v>1.905641402992396E-2</v>
      </c>
      <c r="AG145" s="5">
        <v>1.0693524650478292E-2</v>
      </c>
      <c r="AH145" s="5">
        <v>8.7828059847927381E-3</v>
      </c>
      <c r="AI145" s="5">
        <v>8.9974245768947754E-3</v>
      </c>
      <c r="AJ145" s="5">
        <v>8.7911454500858473E-3</v>
      </c>
      <c r="AK145" s="14">
        <f t="shared" si="27"/>
        <v>1.6401766004413645E-3</v>
      </c>
      <c r="AL145" s="14">
        <f t="shared" si="28"/>
        <v>-8.9839955849889727E-2</v>
      </c>
      <c r="AM145" s="14">
        <f t="shared" si="29"/>
        <v>3.7517660044150469E-2</v>
      </c>
      <c r="AN145" s="14">
        <f t="shared" si="30"/>
        <v>-2.9830022075054936E-2</v>
      </c>
      <c r="AO145" s="14">
        <f t="shared" si="31"/>
        <v>-7.8134657836645225E-3</v>
      </c>
      <c r="AP145" s="14" t="str">
        <f t="shared" si="32"/>
        <v>-</v>
      </c>
      <c r="AQ145" s="14" t="str">
        <f t="shared" si="33"/>
        <v>-</v>
      </c>
      <c r="AR145" s="14" t="str">
        <f t="shared" si="34"/>
        <v>-</v>
      </c>
      <c r="AS145" s="14" t="str">
        <f t="shared" si="35"/>
        <v>-</v>
      </c>
      <c r="AT145" s="14" t="str">
        <f t="shared" si="36"/>
        <v>-</v>
      </c>
      <c r="AU145" s="14">
        <f t="shared" si="37"/>
        <v>0.98948534720439518</v>
      </c>
      <c r="AV145" s="14">
        <f t="shared" si="37"/>
        <v>0.35128005588205952</v>
      </c>
      <c r="AW145" s="14">
        <f t="shared" si="37"/>
        <v>0.60186223537954764</v>
      </c>
      <c r="AX145" s="14">
        <f t="shared" si="37"/>
        <v>0.74379584325478287</v>
      </c>
      <c r="AY145" s="14">
        <f t="shared" si="37"/>
        <v>0.91815994694463732</v>
      </c>
    </row>
    <row r="146" spans="1:51" x14ac:dyDescent="0.2">
      <c r="A146" s="1">
        <v>610</v>
      </c>
      <c r="B146" s="1">
        <v>637</v>
      </c>
      <c r="D146">
        <v>3248.4839000000002</v>
      </c>
      <c r="E146" s="1">
        <v>26</v>
      </c>
      <c r="F146" t="s">
        <v>287</v>
      </c>
      <c r="G146" s="5">
        <v>0.16708231448463237</v>
      </c>
      <c r="H146" s="5">
        <v>0.21034840380370182</v>
      </c>
      <c r="I146" s="5">
        <v>0.26254542367125144</v>
      </c>
      <c r="J146" s="5">
        <v>0.31130387162506362</v>
      </c>
      <c r="K146" s="5">
        <v>0.36294519443029383</v>
      </c>
      <c r="M146" s="5">
        <v>0.16899838682289015</v>
      </c>
      <c r="N146" s="5">
        <v>0.21783074375955172</v>
      </c>
      <c r="O146" s="5">
        <v>0.25847134488028528</v>
      </c>
      <c r="P146" s="5">
        <v>0.31492040244523684</v>
      </c>
      <c r="Q146" s="5">
        <v>0.36636801664119545</v>
      </c>
      <c r="R146" s="1">
        <v>610</v>
      </c>
      <c r="S146" s="1">
        <v>637</v>
      </c>
      <c r="T146" s="7">
        <v>-1.9160723382577749E-3</v>
      </c>
      <c r="U146" s="7">
        <v>-7.4823399558498951E-3</v>
      </c>
      <c r="V146" s="7">
        <v>4.0740787909662162E-3</v>
      </c>
      <c r="W146" s="7">
        <v>-3.6165308201732047E-3</v>
      </c>
      <c r="X146" s="6">
        <v>-3.4228222109016402E-3</v>
      </c>
      <c r="Y146" s="1">
        <v>610</v>
      </c>
      <c r="Z146" s="1">
        <v>637</v>
      </c>
      <c r="AA146" s="5">
        <v>6.0350229240957723E-3</v>
      </c>
      <c r="AB146" s="5">
        <v>4.8733655968755301E-3</v>
      </c>
      <c r="AC146" s="5">
        <v>2.6423416539310576E-3</v>
      </c>
      <c r="AD146" s="5">
        <v>4.874214637459671E-3</v>
      </c>
      <c r="AE146" s="5">
        <v>7.3660213958227205E-3</v>
      </c>
      <c r="AF146" s="5">
        <v>7.4865851587705892E-3</v>
      </c>
      <c r="AG146" s="5">
        <v>4.0037782305994219E-3</v>
      </c>
      <c r="AH146" s="5">
        <v>5.5428340974698585E-3</v>
      </c>
      <c r="AI146" s="5">
        <v>4.7194769910001702E-3</v>
      </c>
      <c r="AJ146" s="5">
        <v>3.2966123280692818E-3</v>
      </c>
      <c r="AK146" s="14">
        <f t="shared" si="27"/>
        <v>-4.9817880794702146E-2</v>
      </c>
      <c r="AL146" s="14">
        <f t="shared" si="28"/>
        <v>-0.19454083885209728</v>
      </c>
      <c r="AM146" s="14">
        <f t="shared" si="29"/>
        <v>0.10592604856512162</v>
      </c>
      <c r="AN146" s="14">
        <f t="shared" si="30"/>
        <v>-9.4029801324503323E-2</v>
      </c>
      <c r="AO146" s="14">
        <f t="shared" si="31"/>
        <v>-8.8993377483442646E-2</v>
      </c>
      <c r="AP146" s="14" t="str">
        <f t="shared" si="32"/>
        <v>-</v>
      </c>
      <c r="AQ146" s="14" t="str">
        <f t="shared" si="33"/>
        <v>-</v>
      </c>
      <c r="AR146" s="14" t="str">
        <f t="shared" si="34"/>
        <v>-</v>
      </c>
      <c r="AS146" s="14" t="str">
        <f t="shared" si="35"/>
        <v>-</v>
      </c>
      <c r="AT146" s="14" t="str">
        <f t="shared" si="36"/>
        <v>-</v>
      </c>
      <c r="AU146" s="14">
        <f t="shared" si="37"/>
        <v>0.74738778606508283</v>
      </c>
      <c r="AV146" s="14">
        <f t="shared" si="37"/>
        <v>0.10909630320613488</v>
      </c>
      <c r="AW146" s="14">
        <f t="shared" si="37"/>
        <v>0.31452042073735925</v>
      </c>
      <c r="AX146" s="14">
        <f t="shared" si="37"/>
        <v>0.40812185281980973</v>
      </c>
      <c r="AY146" s="14">
        <f t="shared" si="37"/>
        <v>0.50330855044291944</v>
      </c>
    </row>
    <row r="147" spans="1:51" x14ac:dyDescent="0.2">
      <c r="A147" s="1">
        <v>626</v>
      </c>
      <c r="B147" s="1">
        <v>638</v>
      </c>
      <c r="D147">
        <v>1401.7445</v>
      </c>
      <c r="E147" s="1">
        <v>12</v>
      </c>
      <c r="F147" t="s">
        <v>286</v>
      </c>
      <c r="G147" s="5">
        <v>1.8676692420897718E-2</v>
      </c>
      <c r="H147" s="5">
        <v>3.1910596026490066E-2</v>
      </c>
      <c r="I147" s="5">
        <v>3.3788723325974976E-2</v>
      </c>
      <c r="J147" s="5">
        <v>5.9815673289183219E-2</v>
      </c>
      <c r="K147" s="5">
        <v>0.16462886313465783</v>
      </c>
      <c r="M147" s="5">
        <v>2.0027225901398087E-2</v>
      </c>
      <c r="N147" s="5">
        <v>2.5940765268579836E-2</v>
      </c>
      <c r="O147" s="5">
        <v>2.8445088300220748E-2</v>
      </c>
      <c r="P147" s="5">
        <v>6.0694628403237673E-2</v>
      </c>
      <c r="Q147" s="5">
        <v>0.16547461368653421</v>
      </c>
      <c r="R147" s="1">
        <v>626</v>
      </c>
      <c r="S147" s="1">
        <v>638</v>
      </c>
      <c r="T147" s="7">
        <v>-1.3505334805003681E-3</v>
      </c>
      <c r="U147" s="7">
        <v>5.96983075791023E-3</v>
      </c>
      <c r="V147" s="7">
        <v>5.3436350257542297E-3</v>
      </c>
      <c r="W147" s="7">
        <v>-8.7895511405445268E-4</v>
      </c>
      <c r="X147" s="6">
        <v>-8.4575055187638556E-4</v>
      </c>
      <c r="Y147" s="1">
        <v>626</v>
      </c>
      <c r="Z147" s="1">
        <v>638</v>
      </c>
      <c r="AA147" s="5">
        <v>5.0746872700515085E-3</v>
      </c>
      <c r="AB147" s="5">
        <v>1.4736479028697572E-2</v>
      </c>
      <c r="AC147" s="5">
        <v>5.513704930095658E-3</v>
      </c>
      <c r="AD147" s="5">
        <v>8.1922369389256806E-3</v>
      </c>
      <c r="AE147" s="5">
        <v>3.445456217807211E-3</v>
      </c>
      <c r="AF147" s="5">
        <v>2.5239146431199409E-3</v>
      </c>
      <c r="AG147" s="5">
        <v>4.4610007358351729E-3</v>
      </c>
      <c r="AH147" s="5">
        <v>9.3993745401030164E-3</v>
      </c>
      <c r="AI147" s="5">
        <v>6.8762877115526129E-3</v>
      </c>
      <c r="AJ147" s="5">
        <v>3.762509197939661E-3</v>
      </c>
      <c r="AK147" s="14">
        <f t="shared" si="27"/>
        <v>-1.6206401766004418E-2</v>
      </c>
      <c r="AL147" s="14">
        <f t="shared" si="28"/>
        <v>7.163796909492276E-2</v>
      </c>
      <c r="AM147" s="14">
        <f t="shared" si="29"/>
        <v>6.4123620309050749E-2</v>
      </c>
      <c r="AN147" s="14">
        <f t="shared" si="30"/>
        <v>-1.0547461368653432E-2</v>
      </c>
      <c r="AO147" s="14">
        <f t="shared" si="31"/>
        <v>-1.0149006622516627E-2</v>
      </c>
      <c r="AP147" s="14" t="str">
        <f t="shared" si="32"/>
        <v>-</v>
      </c>
      <c r="AQ147" s="14" t="str">
        <f t="shared" si="33"/>
        <v>-</v>
      </c>
      <c r="AR147" s="14" t="str">
        <f t="shared" si="34"/>
        <v>-</v>
      </c>
      <c r="AS147" s="14" t="str">
        <f t="shared" si="35"/>
        <v>-</v>
      </c>
      <c r="AT147" s="14" t="str">
        <f t="shared" si="36"/>
        <v>-</v>
      </c>
      <c r="AU147" s="14">
        <f t="shared" si="37"/>
        <v>0.70097162097970755</v>
      </c>
      <c r="AV147" s="14">
        <f t="shared" si="37"/>
        <v>0.53865058586420811</v>
      </c>
      <c r="AW147" s="14">
        <f t="shared" si="37"/>
        <v>0.44353596341816826</v>
      </c>
      <c r="AX147" s="14">
        <f t="shared" si="37"/>
        <v>0.89369449007037316</v>
      </c>
      <c r="AY147" s="14">
        <f t="shared" si="37"/>
        <v>0.78826968015655507</v>
      </c>
    </row>
    <row r="148" spans="1:51" x14ac:dyDescent="0.2">
      <c r="A148" s="1">
        <v>647</v>
      </c>
      <c r="B148" s="1">
        <v>658</v>
      </c>
      <c r="D148">
        <v>1340.6627000000001</v>
      </c>
      <c r="E148" s="1">
        <v>11</v>
      </c>
      <c r="F148" t="s">
        <v>285</v>
      </c>
      <c r="G148" s="5">
        <v>0.27226279349789279</v>
      </c>
      <c r="H148" s="5">
        <v>0.31607545655227776</v>
      </c>
      <c r="I148" s="5">
        <v>0.36508860124423037</v>
      </c>
      <c r="J148" s="5">
        <v>0.39068904274533411</v>
      </c>
      <c r="K148" s="5">
        <v>0.43546036524182219</v>
      </c>
      <c r="M148" s="5">
        <v>0.2706475015051174</v>
      </c>
      <c r="N148" s="5">
        <v>0.31643628336343571</v>
      </c>
      <c r="O148" s="5">
        <v>0.35626389725065222</v>
      </c>
      <c r="P148" s="5">
        <v>0.38551535219747141</v>
      </c>
      <c r="Q148" s="5">
        <v>0.44502859723058397</v>
      </c>
      <c r="R148" s="1">
        <v>647</v>
      </c>
      <c r="S148" s="1">
        <v>658</v>
      </c>
      <c r="T148" s="7">
        <v>1.6152919927754311E-3</v>
      </c>
      <c r="U148" s="7">
        <v>-3.6082681115793023E-4</v>
      </c>
      <c r="V148" s="7">
        <v>8.8247039935781431E-3</v>
      </c>
      <c r="W148" s="7">
        <v>5.1736905478627299E-3</v>
      </c>
      <c r="X148" s="6">
        <v>-9.5682319887617807E-3</v>
      </c>
      <c r="Y148" s="1">
        <v>647</v>
      </c>
      <c r="Z148" s="1">
        <v>658</v>
      </c>
      <c r="AA148" s="5">
        <v>1.6952638972506523E-3</v>
      </c>
      <c r="AB148" s="5">
        <v>3.2298815974312663E-3</v>
      </c>
      <c r="AC148" s="5">
        <v>1.6363636363636363E-3</v>
      </c>
      <c r="AD148" s="5">
        <v>5.4119004615693356E-3</v>
      </c>
      <c r="AE148" s="5">
        <v>1.3185831828215934E-2</v>
      </c>
      <c r="AF148" s="5">
        <v>5.3027292795504713E-3</v>
      </c>
      <c r="AG148" s="5">
        <v>1.816877383102549E-3</v>
      </c>
      <c r="AH148" s="5">
        <v>6.1183022275737515E-3</v>
      </c>
      <c r="AI148" s="5">
        <v>4.1499096929560504E-3</v>
      </c>
      <c r="AJ148" s="5">
        <v>1.0459763194862533E-2</v>
      </c>
      <c r="AK148" s="14">
        <f t="shared" si="27"/>
        <v>1.7768211920529742E-2</v>
      </c>
      <c r="AL148" s="14">
        <f t="shared" si="28"/>
        <v>-3.9690949227372324E-3</v>
      </c>
      <c r="AM148" s="14">
        <f t="shared" si="29"/>
        <v>9.7071743929359577E-2</v>
      </c>
      <c r="AN148" s="14">
        <f t="shared" si="30"/>
        <v>5.6910596026490026E-2</v>
      </c>
      <c r="AO148" s="14">
        <f t="shared" si="31"/>
        <v>-0.10525055187637959</v>
      </c>
      <c r="AP148" s="14" t="str">
        <f t="shared" si="32"/>
        <v>-</v>
      </c>
      <c r="AQ148" s="14" t="str">
        <f t="shared" si="33"/>
        <v>-</v>
      </c>
      <c r="AR148" s="14" t="str">
        <f t="shared" si="34"/>
        <v>-</v>
      </c>
      <c r="AS148" s="14" t="str">
        <f t="shared" si="35"/>
        <v>-</v>
      </c>
      <c r="AT148" s="14" t="str">
        <f t="shared" si="36"/>
        <v>-</v>
      </c>
      <c r="AU148" s="14">
        <f t="shared" si="37"/>
        <v>0.64168648447987686</v>
      </c>
      <c r="AV148" s="14">
        <f t="shared" si="37"/>
        <v>0.87426002179075435</v>
      </c>
      <c r="AW148" s="14">
        <f t="shared" si="37"/>
        <v>7.3285369843283224E-2</v>
      </c>
      <c r="AX148" s="14">
        <f t="shared" si="37"/>
        <v>0.25914426037761173</v>
      </c>
      <c r="AY148" s="14">
        <f t="shared" si="37"/>
        <v>0.38053388441956348</v>
      </c>
    </row>
    <row r="149" spans="1:51" x14ac:dyDescent="0.2">
      <c r="A149" s="1">
        <v>661</v>
      </c>
      <c r="B149" s="1">
        <v>687</v>
      </c>
      <c r="D149">
        <v>2923.4659000000001</v>
      </c>
      <c r="E149" s="1">
        <v>25</v>
      </c>
      <c r="F149" t="s">
        <v>284</v>
      </c>
      <c r="G149" s="5">
        <v>0.21543704194260485</v>
      </c>
      <c r="H149" s="5">
        <v>0.30199147902869755</v>
      </c>
      <c r="I149" s="5">
        <v>0.36510962472406178</v>
      </c>
      <c r="J149" s="5">
        <v>0.42089403973509931</v>
      </c>
      <c r="K149" s="5">
        <v>0.47160940397350992</v>
      </c>
      <c r="M149" s="5">
        <v>0.21708295805739514</v>
      </c>
      <c r="N149" s="5">
        <v>0.30528565121412804</v>
      </c>
      <c r="O149" s="5">
        <v>0.36137505518763796</v>
      </c>
      <c r="P149" s="5">
        <v>0.42564503311258278</v>
      </c>
      <c r="Q149" s="5">
        <v>0.47876834437086097</v>
      </c>
      <c r="R149" s="1">
        <v>661</v>
      </c>
      <c r="S149" s="1">
        <v>687</v>
      </c>
      <c r="T149" s="7">
        <v>-1.6459161147902861E-3</v>
      </c>
      <c r="U149" s="7">
        <v>-3.294172185430475E-3</v>
      </c>
      <c r="V149" s="7">
        <v>3.734569536423846E-3</v>
      </c>
      <c r="W149" s="7">
        <v>-4.7509933774834137E-3</v>
      </c>
      <c r="X149" s="6">
        <v>-7.158940397351014E-3</v>
      </c>
      <c r="Y149" s="1">
        <v>661</v>
      </c>
      <c r="Z149" s="1">
        <v>687</v>
      </c>
      <c r="AA149" s="5">
        <v>9.8090949227373075E-3</v>
      </c>
      <c r="AB149" s="5">
        <v>9.4143046357615893E-3</v>
      </c>
      <c r="AC149" s="5">
        <v>4.8218984547461364E-3</v>
      </c>
      <c r="AD149" s="5">
        <v>1.6101103752759382E-3</v>
      </c>
      <c r="AE149" s="5">
        <v>3.5122295805739513E-3</v>
      </c>
      <c r="AF149" s="5">
        <v>1.2010993377483443E-2</v>
      </c>
      <c r="AG149" s="5">
        <v>3.9725386313465777E-3</v>
      </c>
      <c r="AH149" s="5">
        <v>7.636732891832229E-3</v>
      </c>
      <c r="AI149" s="5">
        <v>5.2529801324503311E-3</v>
      </c>
      <c r="AJ149" s="5">
        <v>3.1771302428256071E-3</v>
      </c>
      <c r="AK149" s="14">
        <f t="shared" si="27"/>
        <v>-4.1147902869757155E-2</v>
      </c>
      <c r="AL149" s="14">
        <f t="shared" si="28"/>
        <v>-8.2354304635761877E-2</v>
      </c>
      <c r="AM149" s="14">
        <f t="shared" si="29"/>
        <v>9.3364238410596143E-2</v>
      </c>
      <c r="AN149" s="14">
        <f t="shared" si="30"/>
        <v>-0.11877483443708534</v>
      </c>
      <c r="AO149" s="14">
        <f t="shared" si="31"/>
        <v>-0.17897350993377534</v>
      </c>
      <c r="AP149" s="14" t="str">
        <f t="shared" si="32"/>
        <v>-</v>
      </c>
      <c r="AQ149" s="14" t="str">
        <f t="shared" si="33"/>
        <v>-</v>
      </c>
      <c r="AR149" s="14" t="str">
        <f t="shared" si="34"/>
        <v>-</v>
      </c>
      <c r="AS149" s="14" t="str">
        <f t="shared" si="35"/>
        <v>-</v>
      </c>
      <c r="AT149" s="14" t="str">
        <f t="shared" si="36"/>
        <v>-</v>
      </c>
      <c r="AU149" s="14">
        <f t="shared" si="37"/>
        <v>0.86308640629022371</v>
      </c>
      <c r="AV149" s="14">
        <f t="shared" si="37"/>
        <v>0.60635830594238482</v>
      </c>
      <c r="AW149" s="14">
        <f t="shared" si="37"/>
        <v>0.51345575548506672</v>
      </c>
      <c r="AX149" s="14">
        <f t="shared" si="37"/>
        <v>0.20855277144073822</v>
      </c>
      <c r="AY149" s="14">
        <f t="shared" si="37"/>
        <v>5.8913232871587007E-2</v>
      </c>
    </row>
    <row r="150" spans="1:51" x14ac:dyDescent="0.2">
      <c r="A150" s="1">
        <v>688</v>
      </c>
      <c r="B150" s="1">
        <v>693</v>
      </c>
      <c r="D150">
        <v>726.36680000000001</v>
      </c>
      <c r="E150" s="1">
        <v>5</v>
      </c>
      <c r="F150" t="s">
        <v>283</v>
      </c>
      <c r="G150" s="5">
        <v>0.25001258278145694</v>
      </c>
      <c r="H150" s="5">
        <v>0.36171346578366448</v>
      </c>
      <c r="I150" s="5">
        <v>0.3709110375275938</v>
      </c>
      <c r="J150" s="5">
        <v>0.43152251655629131</v>
      </c>
      <c r="K150" s="5">
        <v>0.54416512141280349</v>
      </c>
      <c r="M150" s="5">
        <v>0.2655671081677704</v>
      </c>
      <c r="N150" s="5">
        <v>0.36439426048565121</v>
      </c>
      <c r="O150" s="5">
        <v>0.37063156732891828</v>
      </c>
      <c r="P150" s="5">
        <v>0.43832075055187636</v>
      </c>
      <c r="Q150" s="5">
        <v>0.55120772626931558</v>
      </c>
      <c r="R150" s="1">
        <v>688</v>
      </c>
      <c r="S150" s="1">
        <v>693</v>
      </c>
      <c r="T150" s="7">
        <v>-1.555452538631347E-2</v>
      </c>
      <c r="U150" s="7">
        <v>-2.6807947019867402E-3</v>
      </c>
      <c r="V150" s="7">
        <v>2.7947019867549433E-4</v>
      </c>
      <c r="W150" s="7">
        <v>-6.798233995584998E-3</v>
      </c>
      <c r="X150" s="6">
        <v>-7.0426048565120957E-3</v>
      </c>
      <c r="Y150" s="1">
        <v>688</v>
      </c>
      <c r="Z150" s="1">
        <v>693</v>
      </c>
      <c r="AA150" s="5">
        <v>1.9081898454746136E-2</v>
      </c>
      <c r="AB150" s="5">
        <v>4.579028697571744E-3</v>
      </c>
      <c r="AC150" s="5">
        <v>3.2856512141280353E-3</v>
      </c>
      <c r="AD150" s="5">
        <v>5.0165562913907277E-3</v>
      </c>
      <c r="AE150" s="5">
        <v>3.5584988962472403E-3</v>
      </c>
      <c r="AF150" s="5">
        <v>2.0466887417218544E-2</v>
      </c>
      <c r="AG150" s="5">
        <v>4.3055187637969098E-3</v>
      </c>
      <c r="AH150" s="5">
        <v>1.1858940397350992E-2</v>
      </c>
      <c r="AI150" s="5">
        <v>3.177483443708609E-3</v>
      </c>
      <c r="AJ150" s="5">
        <v>5.0026490066225173E-3</v>
      </c>
      <c r="AK150" s="14">
        <f t="shared" si="27"/>
        <v>-7.7772626931567349E-2</v>
      </c>
      <c r="AL150" s="14">
        <f t="shared" si="28"/>
        <v>-1.3403973509933701E-2</v>
      </c>
      <c r="AM150" s="14">
        <f t="shared" si="29"/>
        <v>1.3973509933774718E-3</v>
      </c>
      <c r="AN150" s="14">
        <f t="shared" si="30"/>
        <v>-3.3991169977924993E-2</v>
      </c>
      <c r="AO150" s="14">
        <f t="shared" si="31"/>
        <v>-3.5213024282560478E-2</v>
      </c>
      <c r="AP150" s="14" t="str">
        <f t="shared" si="32"/>
        <v>-</v>
      </c>
      <c r="AQ150" s="14" t="str">
        <f t="shared" si="33"/>
        <v>-</v>
      </c>
      <c r="AR150" s="14" t="str">
        <f t="shared" si="34"/>
        <v>-</v>
      </c>
      <c r="AS150" s="14" t="str">
        <f t="shared" si="35"/>
        <v>-</v>
      </c>
      <c r="AT150" s="14" t="str">
        <f t="shared" si="36"/>
        <v>-</v>
      </c>
      <c r="AU150" s="14">
        <f t="shared" si="37"/>
        <v>0.39017328413484365</v>
      </c>
      <c r="AV150" s="14">
        <f t="shared" si="37"/>
        <v>0.5010592033367961</v>
      </c>
      <c r="AW150" s="14">
        <f t="shared" si="37"/>
        <v>0.97050750528758334</v>
      </c>
      <c r="AX150" s="14">
        <f t="shared" si="37"/>
        <v>0.11840747795805835</v>
      </c>
      <c r="AY150" s="14">
        <f t="shared" si="37"/>
        <v>0.1178625589513866</v>
      </c>
    </row>
    <row r="151" spans="1:51" x14ac:dyDescent="0.2">
      <c r="A151" s="1">
        <v>692</v>
      </c>
      <c r="B151" s="1">
        <v>703</v>
      </c>
      <c r="D151">
        <v>1467.7954</v>
      </c>
      <c r="E151" s="1">
        <v>11</v>
      </c>
      <c r="F151" t="s">
        <v>280</v>
      </c>
      <c r="G151" s="5">
        <v>5.8620610074252455E-2</v>
      </c>
      <c r="H151" s="5">
        <v>7.7317078065422429E-2</v>
      </c>
      <c r="I151" s="5">
        <v>0.10496538229981937</v>
      </c>
      <c r="J151" s="5">
        <v>0.14995464579570539</v>
      </c>
      <c r="K151" s="5">
        <v>0.24822285771623517</v>
      </c>
      <c r="M151" s="5">
        <v>5.5437788480834832E-2</v>
      </c>
      <c r="N151" s="5">
        <v>7.5049568533012243E-2</v>
      </c>
      <c r="O151" s="5">
        <v>9.6559702990166571E-2</v>
      </c>
      <c r="P151" s="5">
        <v>0.14510535821794099</v>
      </c>
      <c r="Q151" s="5">
        <v>0.25322145293999598</v>
      </c>
      <c r="R151" s="1">
        <v>692</v>
      </c>
      <c r="S151" s="1">
        <v>703</v>
      </c>
      <c r="T151" s="7">
        <v>3.1828215934176169E-3</v>
      </c>
      <c r="U151" s="7">
        <v>2.2675095324101841E-3</v>
      </c>
      <c r="V151" s="7">
        <v>8.4056793096528113E-3</v>
      </c>
      <c r="W151" s="7">
        <v>4.8492875777643918E-3</v>
      </c>
      <c r="X151" s="6">
        <v>-4.9985952237607718E-3</v>
      </c>
      <c r="Y151" s="1">
        <v>692</v>
      </c>
      <c r="Z151" s="1">
        <v>703</v>
      </c>
      <c r="AA151" s="5">
        <v>9.4406983744732085E-3</v>
      </c>
      <c r="AB151" s="5">
        <v>8.8059401966686726E-3</v>
      </c>
      <c r="AC151" s="5">
        <v>4.4478225968292186E-3</v>
      </c>
      <c r="AD151" s="5">
        <v>3.6694762191450932E-3</v>
      </c>
      <c r="AE151" s="5">
        <v>4.0720449528396548E-3</v>
      </c>
      <c r="AF151" s="5">
        <v>6.1139875576961666E-3</v>
      </c>
      <c r="AG151" s="5">
        <v>6.6672687136263295E-3</v>
      </c>
      <c r="AH151" s="5">
        <v>7.7014850491671687E-3</v>
      </c>
      <c r="AI151" s="5">
        <v>3.250050170579972E-3</v>
      </c>
      <c r="AJ151" s="5">
        <v>3.5568934376881394E-3</v>
      </c>
      <c r="AK151" s="14">
        <f t="shared" si="27"/>
        <v>3.5011037527593783E-2</v>
      </c>
      <c r="AL151" s="14">
        <f t="shared" si="28"/>
        <v>2.4942604856512025E-2</v>
      </c>
      <c r="AM151" s="14">
        <f t="shared" si="29"/>
        <v>9.2462472406180926E-2</v>
      </c>
      <c r="AN151" s="14">
        <f t="shared" si="30"/>
        <v>5.3342163355408312E-2</v>
      </c>
      <c r="AO151" s="14">
        <f t="shared" si="31"/>
        <v>-5.4984547461368494E-2</v>
      </c>
      <c r="AP151" s="14" t="str">
        <f t="shared" si="32"/>
        <v>-</v>
      </c>
      <c r="AQ151" s="14" t="str">
        <f t="shared" si="33"/>
        <v>-</v>
      </c>
      <c r="AR151" s="14" t="str">
        <f t="shared" si="34"/>
        <v>-</v>
      </c>
      <c r="AS151" s="14" t="str">
        <f t="shared" si="35"/>
        <v>-</v>
      </c>
      <c r="AT151" s="14" t="str">
        <f t="shared" si="36"/>
        <v>-</v>
      </c>
      <c r="AU151" s="14">
        <f t="shared" si="37"/>
        <v>0.64970740901956314</v>
      </c>
      <c r="AV151" s="14">
        <f t="shared" si="37"/>
        <v>0.74011553408034447</v>
      </c>
      <c r="AW151" s="14">
        <f t="shared" si="37"/>
        <v>0.17696597545207313</v>
      </c>
      <c r="AX151" s="14">
        <f t="shared" si="37"/>
        <v>0.16177879660363118</v>
      </c>
      <c r="AY151" s="14">
        <f t="shared" si="37"/>
        <v>0.18456718409916545</v>
      </c>
    </row>
    <row r="152" spans="1:51" x14ac:dyDescent="0.2">
      <c r="A152" s="1">
        <v>704</v>
      </c>
      <c r="B152" s="1">
        <v>709</v>
      </c>
      <c r="D152">
        <v>699.30560000000003</v>
      </c>
      <c r="E152" s="1">
        <v>5</v>
      </c>
      <c r="F152" t="s">
        <v>282</v>
      </c>
      <c r="G152" s="5">
        <v>0.13409139072847681</v>
      </c>
      <c r="H152" s="5">
        <v>0.1682830022075055</v>
      </c>
      <c r="I152" s="5">
        <v>0.21055474613686534</v>
      </c>
      <c r="J152" s="5">
        <v>0.22922825607064021</v>
      </c>
      <c r="K152" s="5">
        <v>0.2286353200883002</v>
      </c>
      <c r="M152" s="5">
        <v>0.13151567328918323</v>
      </c>
      <c r="N152" s="5">
        <v>0.17357991169977924</v>
      </c>
      <c r="O152" s="5">
        <v>0.22418807947019864</v>
      </c>
      <c r="P152" s="5">
        <v>0.21440331125827813</v>
      </c>
      <c r="Q152" s="5">
        <v>0.23048366445916116</v>
      </c>
      <c r="R152" s="1">
        <v>704</v>
      </c>
      <c r="S152" s="1">
        <v>709</v>
      </c>
      <c r="T152" s="7">
        <v>2.575717439293601E-3</v>
      </c>
      <c r="U152" s="7">
        <v>-5.2969094922737277E-3</v>
      </c>
      <c r="V152" s="7">
        <v>-1.363333333333331E-2</v>
      </c>
      <c r="W152" s="7">
        <v>1.4824944812362061E-2</v>
      </c>
      <c r="X152" s="6">
        <v>-1.848344370860968E-3</v>
      </c>
      <c r="Y152" s="1">
        <v>704</v>
      </c>
      <c r="Z152" s="1">
        <v>709</v>
      </c>
      <c r="AA152" s="5">
        <v>1.2678587196467991E-2</v>
      </c>
      <c r="AB152" s="5">
        <v>1.0333333333333332E-2</v>
      </c>
      <c r="AC152" s="5">
        <v>1.6254746136865342E-2</v>
      </c>
      <c r="AD152" s="5">
        <v>1.045849889624724E-2</v>
      </c>
      <c r="AE152" s="5">
        <v>8.9490066225165563E-3</v>
      </c>
      <c r="AF152" s="5">
        <v>9.3507726269315677E-3</v>
      </c>
      <c r="AG152" s="5">
        <v>1.3721412803532007E-2</v>
      </c>
      <c r="AH152" s="5">
        <v>1.4165121412803532E-2</v>
      </c>
      <c r="AI152" s="5">
        <v>1.228719646799117E-2</v>
      </c>
      <c r="AJ152" s="5">
        <v>1.1466225165562914E-2</v>
      </c>
      <c r="AK152" s="14">
        <f t="shared" si="27"/>
        <v>1.2878587196468005E-2</v>
      </c>
      <c r="AL152" s="14">
        <f t="shared" si="28"/>
        <v>-2.6484547461368638E-2</v>
      </c>
      <c r="AM152" s="14">
        <f t="shared" si="29"/>
        <v>-6.8166666666666542E-2</v>
      </c>
      <c r="AN152" s="14">
        <f t="shared" si="30"/>
        <v>7.412472406181031E-2</v>
      </c>
      <c r="AO152" s="14">
        <f t="shared" si="31"/>
        <v>-9.24172185430484E-3</v>
      </c>
      <c r="AP152" s="14" t="str">
        <f t="shared" si="32"/>
        <v>-</v>
      </c>
      <c r="AQ152" s="14" t="str">
        <f t="shared" si="33"/>
        <v>-</v>
      </c>
      <c r="AR152" s="14" t="str">
        <f t="shared" si="34"/>
        <v>-</v>
      </c>
      <c r="AS152" s="14" t="str">
        <f t="shared" si="35"/>
        <v>-</v>
      </c>
      <c r="AT152" s="14" t="str">
        <f t="shared" si="36"/>
        <v>-</v>
      </c>
      <c r="AU152" s="14">
        <f t="shared" si="37"/>
        <v>0.79108551894444845</v>
      </c>
      <c r="AV152" s="14">
        <f t="shared" si="37"/>
        <v>0.62156788804869101</v>
      </c>
      <c r="AW152" s="14">
        <f t="shared" si="37"/>
        <v>0.33494310430132784</v>
      </c>
      <c r="AX152" s="14">
        <f t="shared" si="37"/>
        <v>0.1867388200783365</v>
      </c>
      <c r="AY152" s="14">
        <f t="shared" si="37"/>
        <v>0.83656727209155357</v>
      </c>
    </row>
    <row r="153" spans="1:51" x14ac:dyDescent="0.2">
      <c r="A153" s="1">
        <v>707</v>
      </c>
      <c r="B153" s="1">
        <v>720</v>
      </c>
      <c r="D153">
        <v>1539.769</v>
      </c>
      <c r="E153" s="1">
        <v>12</v>
      </c>
      <c r="F153" t="s">
        <v>334</v>
      </c>
      <c r="G153" s="5">
        <v>-4.038539367181751E-3</v>
      </c>
      <c r="H153" s="5">
        <v>2.0616261957321563E-2</v>
      </c>
      <c r="I153" s="5">
        <v>2.088373804267844E-2</v>
      </c>
      <c r="J153" s="5">
        <v>2.3824687270051506E-2</v>
      </c>
      <c r="K153" s="5">
        <v>2.3561994113318618E-2</v>
      </c>
      <c r="M153" s="5">
        <v>1.4521523178807946E-2</v>
      </c>
      <c r="N153" s="5">
        <v>1.2427428256070639E-2</v>
      </c>
      <c r="O153" s="5">
        <v>1.5739606328182488E-2</v>
      </c>
      <c r="P153" s="5">
        <v>1.2157744665194994E-2</v>
      </c>
      <c r="Q153" s="5">
        <v>1.5967163355408386E-2</v>
      </c>
      <c r="R153" s="1">
        <v>707</v>
      </c>
      <c r="S153" s="1">
        <v>720</v>
      </c>
      <c r="T153" s="7">
        <v>-1.8560062545989697E-2</v>
      </c>
      <c r="U153" s="7">
        <v>8.1888337012509197E-3</v>
      </c>
      <c r="V153" s="7">
        <v>5.1441317144959526E-3</v>
      </c>
      <c r="W153" s="7">
        <v>1.166694260485651E-2</v>
      </c>
      <c r="X153" s="6">
        <v>7.594830757910228E-3</v>
      </c>
      <c r="Y153" s="1">
        <v>707</v>
      </c>
      <c r="Z153" s="1">
        <v>720</v>
      </c>
      <c r="AA153" s="5">
        <v>7.6322663723325966E-3</v>
      </c>
      <c r="AB153" s="5">
        <v>7.6330941869021335E-3</v>
      </c>
      <c r="AC153" s="5">
        <v>1.1274006622516555E-2</v>
      </c>
      <c r="AD153" s="5">
        <v>7.6322663723325966E-3</v>
      </c>
      <c r="AE153" s="5">
        <v>7.9609087564385585E-3</v>
      </c>
      <c r="AF153" s="5">
        <v>6.4643119941133181E-3</v>
      </c>
      <c r="AG153" s="5">
        <v>6.3061994113318611E-3</v>
      </c>
      <c r="AH153" s="5">
        <v>4.750827814569536E-3</v>
      </c>
      <c r="AI153" s="5">
        <v>7.4829838116261945E-3</v>
      </c>
      <c r="AJ153" s="5">
        <v>2.0528881530537156E-3</v>
      </c>
      <c r="AK153" s="14">
        <f t="shared" si="27"/>
        <v>-0.22272075055187635</v>
      </c>
      <c r="AL153" s="14">
        <f t="shared" si="28"/>
        <v>9.8266004415011043E-2</v>
      </c>
      <c r="AM153" s="14">
        <f t="shared" si="29"/>
        <v>6.1729580573951434E-2</v>
      </c>
      <c r="AN153" s="14">
        <f t="shared" si="30"/>
        <v>0.14000331125827811</v>
      </c>
      <c r="AO153" s="14">
        <f t="shared" si="31"/>
        <v>9.1137969094922736E-2</v>
      </c>
      <c r="AP153" s="14" t="str">
        <f t="shared" si="32"/>
        <v>-</v>
      </c>
      <c r="AQ153" s="14" t="str">
        <f t="shared" si="33"/>
        <v>-</v>
      </c>
      <c r="AR153" s="14" t="str">
        <f t="shared" si="34"/>
        <v>-</v>
      </c>
      <c r="AS153" s="14" t="str">
        <f t="shared" si="35"/>
        <v>-</v>
      </c>
      <c r="AT153" s="14" t="str">
        <f t="shared" si="36"/>
        <v>-</v>
      </c>
      <c r="AU153" s="14">
        <f>_xlfn.T.DIST.2T((ABS(T153))/(SQRT((((ABS(AA153))^2)/3)+(((ABS(AF153))^2)/3))),4)</f>
        <v>3.24628785431215E-2</v>
      </c>
      <c r="AV153" s="14">
        <f t="shared" si="37"/>
        <v>0.22527294739596634</v>
      </c>
      <c r="AW153" s="14">
        <f t="shared" si="37"/>
        <v>0.50678600736108348</v>
      </c>
      <c r="AX153" s="14">
        <f t="shared" si="37"/>
        <v>0.13166161628991951</v>
      </c>
      <c r="AY153" s="14">
        <f t="shared" si="37"/>
        <v>0.18483616645420645</v>
      </c>
    </row>
    <row r="154" spans="1:51" x14ac:dyDescent="0.2">
      <c r="A154" s="1">
        <v>712</v>
      </c>
      <c r="B154" s="1">
        <v>724</v>
      </c>
      <c r="D154">
        <v>1564.8594000000001</v>
      </c>
      <c r="E154" s="1">
        <v>11</v>
      </c>
      <c r="F154" t="s">
        <v>280</v>
      </c>
      <c r="G154" s="5">
        <v>2.8369255468593216E-2</v>
      </c>
      <c r="H154" s="5">
        <v>3.7125827814569537E-2</v>
      </c>
      <c r="I154" s="5">
        <v>3.8098133654425041E-2</v>
      </c>
      <c r="J154" s="5">
        <v>7.5335841862331929E-2</v>
      </c>
      <c r="K154" s="5">
        <v>0.19432259682921935</v>
      </c>
      <c r="M154" s="5">
        <v>2.6680413405578966E-2</v>
      </c>
      <c r="N154" s="5">
        <v>3.5724061810154521E-2</v>
      </c>
      <c r="O154" s="5">
        <v>3.711559301625527E-2</v>
      </c>
      <c r="P154" s="5">
        <v>8.0865041139875568E-2</v>
      </c>
      <c r="Q154" s="5">
        <v>0.20039243427654024</v>
      </c>
      <c r="R154" s="1">
        <v>712</v>
      </c>
      <c r="S154" s="1">
        <v>724</v>
      </c>
      <c r="T154" s="7">
        <v>1.6888420630142469E-3</v>
      </c>
      <c r="U154" s="7">
        <v>1.4017660044150092E-3</v>
      </c>
      <c r="V154" s="7">
        <v>9.8254063816977945E-4</v>
      </c>
      <c r="W154" s="7">
        <v>-5.5291992775436411E-3</v>
      </c>
      <c r="X154" s="6">
        <v>-6.0698374473208902E-3</v>
      </c>
      <c r="Y154" s="1">
        <v>712</v>
      </c>
      <c r="Z154" s="1">
        <v>724</v>
      </c>
      <c r="AA154" s="5">
        <v>6.1222155328115591E-3</v>
      </c>
      <c r="AB154" s="5">
        <v>7.744029700983342E-3</v>
      </c>
      <c r="AC154" s="5">
        <v>7.1314469195263887E-3</v>
      </c>
      <c r="AD154" s="5">
        <v>4.0689343768813965E-3</v>
      </c>
      <c r="AE154" s="5">
        <v>1.8100541842263696E-3</v>
      </c>
      <c r="AF154" s="5">
        <v>3.6551274332731285E-3</v>
      </c>
      <c r="AG154" s="5">
        <v>7.7392133253060408E-3</v>
      </c>
      <c r="AH154" s="5">
        <v>4.8971503110575958E-3</v>
      </c>
      <c r="AI154" s="5">
        <v>3.2876781055589002E-3</v>
      </c>
      <c r="AJ154" s="5">
        <v>1.7198474814368854E-3</v>
      </c>
      <c r="AK154" s="14">
        <f t="shared" si="27"/>
        <v>1.8577262693156717E-2</v>
      </c>
      <c r="AL154" s="14">
        <f t="shared" si="28"/>
        <v>1.5419426048565102E-2</v>
      </c>
      <c r="AM154" s="14">
        <f t="shared" si="29"/>
        <v>1.0807947019867575E-2</v>
      </c>
      <c r="AN154" s="14">
        <f t="shared" si="30"/>
        <v>-6.0821192052980054E-2</v>
      </c>
      <c r="AO154" s="14">
        <f t="shared" si="31"/>
        <v>-6.6768211920529785E-2</v>
      </c>
      <c r="AP154" s="14" t="str">
        <f t="shared" si="32"/>
        <v>-</v>
      </c>
      <c r="AQ154" s="14" t="str">
        <f t="shared" si="33"/>
        <v>-</v>
      </c>
      <c r="AR154" s="14" t="str">
        <f t="shared" si="34"/>
        <v>-</v>
      </c>
      <c r="AS154" s="14" t="str">
        <f t="shared" si="35"/>
        <v>-</v>
      </c>
      <c r="AT154" s="14" t="str">
        <f t="shared" si="36"/>
        <v>-</v>
      </c>
      <c r="AU154" s="14">
        <f t="shared" ref="AU154" si="38">_xlfn.T.DIST.2T((ABS(T154))/(SQRT((((ABS(AA154))^2)/3)+(((ABS(AF154))^2)/3))),4)</f>
        <v>0.70265016071359865</v>
      </c>
      <c r="AV154" s="14">
        <f t="shared" si="37"/>
        <v>0.83536006647094252</v>
      </c>
      <c r="AW154" s="14">
        <f t="shared" si="37"/>
        <v>0.85363858580660679</v>
      </c>
      <c r="AX154" s="14">
        <f t="shared" si="37"/>
        <v>0.14110766203662867</v>
      </c>
      <c r="AY154" s="14">
        <f t="shared" si="37"/>
        <v>1.3579169446764463E-2</v>
      </c>
    </row>
    <row r="155" spans="1:51" x14ac:dyDescent="0.2">
      <c r="AP155" s="14"/>
      <c r="AQ155" s="14"/>
      <c r="AR155" s="14"/>
      <c r="AS155" s="14"/>
      <c r="AT155" s="14"/>
    </row>
  </sheetData>
  <conditionalFormatting sqref="G91:K154">
    <cfRule type="colorScale" priority="18">
      <colorScale>
        <cfvo type="num" val="$A$3"/>
        <cfvo type="num" val="$B$3"/>
        <cfvo type="num" val="$C$3"/>
        <color rgb="FF0000FF"/>
        <color rgb="FFFFFF00"/>
        <color rgb="FFFF0000"/>
      </colorScale>
    </cfRule>
    <cfRule type="cellIs" dxfId="22" priority="19" stopIfTrue="1" operator="between">
      <formula>0</formula>
      <formula>0.2</formula>
    </cfRule>
    <cfRule type="cellIs" dxfId="21" priority="20" stopIfTrue="1" operator="between">
      <formula>0.2</formula>
      <formula>1</formula>
    </cfRule>
  </conditionalFormatting>
  <conditionalFormatting sqref="M91:Q154">
    <cfRule type="colorScale" priority="21">
      <colorScale>
        <cfvo type="num" val="$A$3"/>
        <cfvo type="num" val="$B$3"/>
        <cfvo type="num" val="$C$3"/>
        <color rgb="FF0000FF"/>
        <color rgb="FFFFFF00"/>
        <color rgb="FFFF0000"/>
      </colorScale>
    </cfRule>
    <cfRule type="cellIs" dxfId="20" priority="22" stopIfTrue="1" operator="between">
      <formula>0</formula>
      <formula>0.2</formula>
    </cfRule>
    <cfRule type="cellIs" dxfId="19" priority="23" stopIfTrue="1" operator="between">
      <formula>0.2</formula>
      <formula>1</formula>
    </cfRule>
  </conditionalFormatting>
  <conditionalFormatting sqref="T91:X154">
    <cfRule type="cellIs" dxfId="18" priority="24" stopIfTrue="1" operator="greaterThanOrEqual">
      <formula>$V$3</formula>
    </cfRule>
    <cfRule type="cellIs" dxfId="17" priority="25" stopIfTrue="1" operator="between">
      <formula>$U$3</formula>
      <formula>$V$3</formula>
    </cfRule>
    <cfRule type="cellIs" dxfId="16" priority="26" stopIfTrue="1" operator="between">
      <formula>$T$3</formula>
      <formula>$U$3</formula>
    </cfRule>
    <cfRule type="cellIs" dxfId="15" priority="27" stopIfTrue="1" operator="between">
      <formula>$S$3</formula>
      <formula>$T$3</formula>
    </cfRule>
    <cfRule type="cellIs" dxfId="14" priority="28" stopIfTrue="1" operator="lessThanOrEqual">
      <formula>$S$3</formula>
    </cfRule>
  </conditionalFormatting>
  <conditionalFormatting sqref="A3:C3">
    <cfRule type="colorScale" priority="6">
      <colorScale>
        <cfvo type="num" val="$A$3"/>
        <cfvo type="num" val="$B$3"/>
        <cfvo type="num" val="$C$3"/>
        <color rgb="FF0000FF"/>
        <color rgb="FFFFFF00"/>
        <color rgb="FFFF0000"/>
      </colorScale>
    </cfRule>
  </conditionalFormatting>
  <conditionalFormatting sqref="G8:K88">
    <cfRule type="colorScale" priority="7">
      <colorScale>
        <cfvo type="num" val="$A$3"/>
        <cfvo type="num" val="$B$3"/>
        <cfvo type="num" val="$C$3"/>
        <color rgb="FF0000FF"/>
        <color rgb="FFFFFF00"/>
        <color rgb="FFFF0000"/>
      </colorScale>
    </cfRule>
    <cfRule type="cellIs" dxfId="13" priority="8" stopIfTrue="1" operator="between">
      <formula>0</formula>
      <formula>0.2</formula>
    </cfRule>
    <cfRule type="cellIs" dxfId="12" priority="9" stopIfTrue="1" operator="between">
      <formula>0.2</formula>
      <formula>1</formula>
    </cfRule>
  </conditionalFormatting>
  <conditionalFormatting sqref="M8:Q88">
    <cfRule type="colorScale" priority="10">
      <colorScale>
        <cfvo type="num" val="$A$3"/>
        <cfvo type="num" val="$B$3"/>
        <cfvo type="num" val="$C$3"/>
        <color rgb="FF0000FF"/>
        <color rgb="FFFFFF00"/>
        <color rgb="FFFF0000"/>
      </colorScale>
    </cfRule>
    <cfRule type="cellIs" dxfId="11" priority="11" stopIfTrue="1" operator="between">
      <formula>0</formula>
      <formula>0.2</formula>
    </cfRule>
    <cfRule type="cellIs" dxfId="10" priority="12" stopIfTrue="1" operator="between">
      <formula>0.2</formula>
      <formula>1</formula>
    </cfRule>
  </conditionalFormatting>
  <conditionalFormatting sqref="T8:X88">
    <cfRule type="cellIs" dxfId="9" priority="13" stopIfTrue="1" operator="greaterThanOrEqual">
      <formula>$V$3</formula>
    </cfRule>
    <cfRule type="cellIs" dxfId="8" priority="14" stopIfTrue="1" operator="between">
      <formula>$U$3</formula>
      <formula>$V$3</formula>
    </cfRule>
    <cfRule type="cellIs" dxfId="7" priority="15" stopIfTrue="1" operator="between">
      <formula>$T$3</formula>
      <formula>$U$3</formula>
    </cfRule>
    <cfRule type="cellIs" dxfId="6" priority="16" stopIfTrue="1" operator="between">
      <formula>$S$3</formula>
      <formula>$T$3</formula>
    </cfRule>
    <cfRule type="cellIs" dxfId="5" priority="17" stopIfTrue="1" operator="lessThanOrEqual">
      <formula>$S$3</formula>
    </cfRule>
  </conditionalFormatting>
  <conditionalFormatting sqref="AK8:AO154">
    <cfRule type="cellIs" dxfId="4" priority="4" operator="between">
      <formula>-0.25</formula>
      <formula>-5</formula>
    </cfRule>
    <cfRule type="cellIs" dxfId="3" priority="5" operator="between">
      <formula>5</formula>
      <formula>0.25</formula>
    </cfRule>
  </conditionalFormatting>
  <conditionalFormatting sqref="AA8:AJ88">
    <cfRule type="top10" dxfId="2" priority="2" rank="10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783CE797-95A6-4326-82F6-170D7A3672AD}">
            <xm:f>NOT(ISERROR(SEARCH("+",AP8)))</xm:f>
            <xm:f>"+"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m:sqref>AP8:AT155</xm:sqref>
        </x14:conditionalFormatting>
        <x14:conditionalFormatting xmlns:xm="http://schemas.microsoft.com/office/excel/2006/main">
          <x14:cfRule type="containsText" priority="1" operator="containsText" id="{70A6B512-DB9C-438F-9AA1-880423924CA7}">
            <xm:f>NOT(ISERROR(SEARCH("+",AU8)))</xm:f>
            <xm:f>"+"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m:sqref>AU8:AY154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CBB8-AF0D-420A-8AB3-8DED7504FA6F}">
  <dimension ref="A1:P3531"/>
  <sheetViews>
    <sheetView workbookViewId="0">
      <pane xSplit="10" ySplit="28" topLeftCell="K29" activePane="bottomRight" state="frozen"/>
      <selection pane="topRight" activeCell="K1" sqref="K1"/>
      <selection pane="bottomLeft" activeCell="A29" sqref="A29"/>
      <selection pane="bottomRight" sqref="A1:P1"/>
    </sheetView>
  </sheetViews>
  <sheetFormatPr baseColWidth="10" defaultColWidth="8.83203125" defaultRowHeight="15" x14ac:dyDescent="0.2"/>
  <sheetData>
    <row r="1" spans="1:16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  <c r="I1" t="s">
        <v>23</v>
      </c>
      <c r="J1" t="s">
        <v>24</v>
      </c>
      <c r="K1" t="s">
        <v>25</v>
      </c>
      <c r="L1" t="s">
        <v>26</v>
      </c>
      <c r="M1" t="s">
        <v>27</v>
      </c>
      <c r="N1" t="s">
        <v>28</v>
      </c>
      <c r="O1" t="s">
        <v>29</v>
      </c>
      <c r="P1" t="s">
        <v>30</v>
      </c>
    </row>
    <row r="2" spans="1:16" x14ac:dyDescent="0.2">
      <c r="A2" t="s">
        <v>2</v>
      </c>
      <c r="B2">
        <v>8</v>
      </c>
      <c r="C2">
        <v>21</v>
      </c>
      <c r="D2" t="s">
        <v>31</v>
      </c>
      <c r="G2">
        <v>13</v>
      </c>
      <c r="H2">
        <v>1877.9028000000001</v>
      </c>
      <c r="I2" t="s">
        <v>32</v>
      </c>
      <c r="J2">
        <v>0</v>
      </c>
      <c r="K2">
        <v>1878.94119</v>
      </c>
      <c r="L2">
        <v>2.0766E-2</v>
      </c>
      <c r="M2">
        <v>0</v>
      </c>
      <c r="N2">
        <v>0</v>
      </c>
      <c r="O2">
        <v>4.7123910000000002</v>
      </c>
      <c r="P2">
        <v>3.4139999999999999E-3</v>
      </c>
    </row>
    <row r="3" spans="1:16" x14ac:dyDescent="0.2">
      <c r="A3" t="s">
        <v>2</v>
      </c>
      <c r="B3">
        <v>8</v>
      </c>
      <c r="C3">
        <v>21</v>
      </c>
      <c r="D3" t="s">
        <v>31</v>
      </c>
      <c r="G3">
        <v>13</v>
      </c>
      <c r="H3">
        <v>1877.9028000000001</v>
      </c>
      <c r="I3" t="s">
        <v>32</v>
      </c>
      <c r="J3">
        <v>5.0000000000000001E-3</v>
      </c>
      <c r="K3">
        <v>1880.780458</v>
      </c>
      <c r="L3">
        <v>8.9735999999999996E-2</v>
      </c>
      <c r="M3">
        <v>1.8392679999999999</v>
      </c>
      <c r="N3">
        <v>9.2106999999999994E-2</v>
      </c>
      <c r="O3">
        <v>4.7142109999999997</v>
      </c>
      <c r="P3">
        <v>1.882E-3</v>
      </c>
    </row>
    <row r="4" spans="1:16" x14ac:dyDescent="0.2">
      <c r="A4" t="s">
        <v>2</v>
      </c>
      <c r="B4">
        <v>8</v>
      </c>
      <c r="C4">
        <v>21</v>
      </c>
      <c r="D4" t="s">
        <v>31</v>
      </c>
      <c r="G4">
        <v>13</v>
      </c>
      <c r="H4">
        <v>1877.9028000000001</v>
      </c>
      <c r="I4" t="s">
        <v>32</v>
      </c>
      <c r="J4">
        <v>0.05</v>
      </c>
      <c r="K4">
        <v>1881.423759</v>
      </c>
      <c r="L4">
        <v>5.2600000000000001E-2</v>
      </c>
      <c r="M4">
        <v>2.4825699999999999</v>
      </c>
      <c r="N4">
        <v>5.6550999999999997E-2</v>
      </c>
      <c r="O4">
        <v>4.708723</v>
      </c>
      <c r="P4">
        <v>8.7399999999999995E-3</v>
      </c>
    </row>
    <row r="5" spans="1:16" x14ac:dyDescent="0.2">
      <c r="A5" t="s">
        <v>2</v>
      </c>
      <c r="B5">
        <v>8</v>
      </c>
      <c r="C5">
        <v>21</v>
      </c>
      <c r="D5" t="s">
        <v>31</v>
      </c>
      <c r="G5">
        <v>13</v>
      </c>
      <c r="H5">
        <v>1877.9028000000001</v>
      </c>
      <c r="I5" t="s">
        <v>32</v>
      </c>
      <c r="J5">
        <v>0.5</v>
      </c>
      <c r="K5">
        <v>1881.6367090000001</v>
      </c>
      <c r="L5">
        <v>2.2674E-2</v>
      </c>
      <c r="M5">
        <v>2.695519</v>
      </c>
      <c r="N5">
        <v>3.0745999999999999E-2</v>
      </c>
      <c r="O5">
        <v>4.7138499999999999</v>
      </c>
      <c r="P5">
        <v>4.8900000000000002E-3</v>
      </c>
    </row>
    <row r="6" spans="1:16" x14ac:dyDescent="0.2">
      <c r="A6" t="s">
        <v>2</v>
      </c>
      <c r="B6">
        <v>8</v>
      </c>
      <c r="C6">
        <v>21</v>
      </c>
      <c r="D6" t="s">
        <v>31</v>
      </c>
      <c r="G6">
        <v>13</v>
      </c>
      <c r="H6">
        <v>1877.9028000000001</v>
      </c>
      <c r="I6" t="s">
        <v>32</v>
      </c>
      <c r="J6">
        <v>5</v>
      </c>
      <c r="K6">
        <v>1881.7208450000001</v>
      </c>
      <c r="L6">
        <v>3.4106999999999998E-2</v>
      </c>
      <c r="M6">
        <v>2.779655</v>
      </c>
      <c r="N6">
        <v>3.9932000000000002E-2</v>
      </c>
      <c r="O6">
        <v>4.7074870000000004</v>
      </c>
      <c r="P6">
        <v>7.1370000000000001E-3</v>
      </c>
    </row>
    <row r="7" spans="1:16" x14ac:dyDescent="0.2">
      <c r="A7" t="s">
        <v>2</v>
      </c>
      <c r="B7">
        <v>8</v>
      </c>
      <c r="C7">
        <v>21</v>
      </c>
      <c r="D7" t="s">
        <v>31</v>
      </c>
      <c r="G7">
        <v>13</v>
      </c>
      <c r="H7">
        <v>1877.9028000000001</v>
      </c>
      <c r="I7" t="s">
        <v>32</v>
      </c>
      <c r="J7">
        <v>50.000003999999997</v>
      </c>
      <c r="K7">
        <v>1882.02468</v>
      </c>
      <c r="L7">
        <v>4.2645000000000002E-2</v>
      </c>
      <c r="M7">
        <v>3.083491</v>
      </c>
      <c r="N7">
        <v>4.7432000000000002E-2</v>
      </c>
      <c r="O7">
        <v>4.7182839999999997</v>
      </c>
      <c r="P7">
        <v>2.856E-3</v>
      </c>
    </row>
    <row r="8" spans="1:16" x14ac:dyDescent="0.2">
      <c r="A8" t="s">
        <v>2</v>
      </c>
      <c r="B8">
        <v>8</v>
      </c>
      <c r="C8">
        <v>21</v>
      </c>
      <c r="D8" t="s">
        <v>31</v>
      </c>
      <c r="G8">
        <v>13</v>
      </c>
      <c r="H8">
        <v>1877.9028000000001</v>
      </c>
      <c r="I8" t="s">
        <v>33</v>
      </c>
      <c r="J8">
        <v>0</v>
      </c>
      <c r="K8">
        <v>1878.94119</v>
      </c>
      <c r="L8">
        <v>2.0766E-2</v>
      </c>
      <c r="M8">
        <v>0</v>
      </c>
      <c r="N8">
        <v>0</v>
      </c>
      <c r="O8">
        <v>4.7123910000000002</v>
      </c>
      <c r="P8">
        <v>3.4139999999999999E-3</v>
      </c>
    </row>
    <row r="9" spans="1:16" x14ac:dyDescent="0.2">
      <c r="A9" t="s">
        <v>2</v>
      </c>
      <c r="B9">
        <v>8</v>
      </c>
      <c r="C9">
        <v>21</v>
      </c>
      <c r="D9" t="s">
        <v>31</v>
      </c>
      <c r="G9">
        <v>13</v>
      </c>
      <c r="H9">
        <v>1877.9028000000001</v>
      </c>
      <c r="I9" t="s">
        <v>33</v>
      </c>
      <c r="J9">
        <v>5.0000000000000001E-3</v>
      </c>
      <c r="K9">
        <v>1880.85375</v>
      </c>
      <c r="L9">
        <v>0.13150600000000001</v>
      </c>
      <c r="M9">
        <v>1.912561</v>
      </c>
      <c r="N9">
        <v>0.133136</v>
      </c>
      <c r="O9">
        <v>4.716081</v>
      </c>
      <c r="P9">
        <v>3.0739999999999999E-3</v>
      </c>
    </row>
    <row r="10" spans="1:16" x14ac:dyDescent="0.2">
      <c r="A10" t="s">
        <v>2</v>
      </c>
      <c r="B10">
        <v>8</v>
      </c>
      <c r="C10">
        <v>21</v>
      </c>
      <c r="D10" t="s">
        <v>31</v>
      </c>
      <c r="G10">
        <v>13</v>
      </c>
      <c r="H10">
        <v>1877.9028000000001</v>
      </c>
      <c r="I10" t="s">
        <v>33</v>
      </c>
      <c r="J10">
        <v>0.05</v>
      </c>
      <c r="K10">
        <v>1881.3296760000001</v>
      </c>
      <c r="L10">
        <v>0.100533</v>
      </c>
      <c r="M10">
        <v>2.3884859999999999</v>
      </c>
      <c r="N10">
        <v>0.102655</v>
      </c>
      <c r="O10">
        <v>4.7120350000000002</v>
      </c>
      <c r="P10">
        <v>2.673E-3</v>
      </c>
    </row>
    <row r="11" spans="1:16" x14ac:dyDescent="0.2">
      <c r="A11" t="s">
        <v>2</v>
      </c>
      <c r="B11">
        <v>8</v>
      </c>
      <c r="C11">
        <v>21</v>
      </c>
      <c r="D11" t="s">
        <v>31</v>
      </c>
      <c r="G11">
        <v>13</v>
      </c>
      <c r="H11">
        <v>1877.9028000000001</v>
      </c>
      <c r="I11" t="s">
        <v>33</v>
      </c>
      <c r="J11">
        <v>0.5</v>
      </c>
      <c r="K11">
        <v>1881.579855</v>
      </c>
      <c r="L11">
        <v>5.3880999999999998E-2</v>
      </c>
      <c r="M11">
        <v>2.638665</v>
      </c>
      <c r="N11">
        <v>5.7744999999999998E-2</v>
      </c>
      <c r="O11">
        <v>4.7114229999999999</v>
      </c>
      <c r="P11">
        <v>2.6589999999999999E-3</v>
      </c>
    </row>
    <row r="12" spans="1:16" x14ac:dyDescent="0.2">
      <c r="A12" t="s">
        <v>2</v>
      </c>
      <c r="B12">
        <v>8</v>
      </c>
      <c r="C12">
        <v>21</v>
      </c>
      <c r="D12" t="s">
        <v>31</v>
      </c>
      <c r="G12">
        <v>13</v>
      </c>
      <c r="H12">
        <v>1877.9028000000001</v>
      </c>
      <c r="I12" t="s">
        <v>33</v>
      </c>
      <c r="J12">
        <v>5</v>
      </c>
      <c r="K12">
        <v>1881.6951690000001</v>
      </c>
      <c r="L12">
        <v>7.1777999999999995E-2</v>
      </c>
      <c r="M12">
        <v>2.7539799999999999</v>
      </c>
      <c r="N12">
        <v>7.4720999999999996E-2</v>
      </c>
      <c r="O12">
        <v>4.7116600000000002</v>
      </c>
      <c r="P12">
        <v>2.2360000000000001E-3</v>
      </c>
    </row>
    <row r="13" spans="1:16" x14ac:dyDescent="0.2">
      <c r="A13" t="s">
        <v>2</v>
      </c>
      <c r="B13">
        <v>8</v>
      </c>
      <c r="C13">
        <v>21</v>
      </c>
      <c r="D13" t="s">
        <v>31</v>
      </c>
      <c r="G13">
        <v>13</v>
      </c>
      <c r="H13">
        <v>1877.9028000000001</v>
      </c>
      <c r="I13" t="s">
        <v>33</v>
      </c>
      <c r="J13">
        <v>50.000003999999997</v>
      </c>
      <c r="K13">
        <v>1881.979366</v>
      </c>
      <c r="L13">
        <v>9.0674000000000005E-2</v>
      </c>
      <c r="M13">
        <v>3.038176</v>
      </c>
      <c r="N13">
        <v>9.3021999999999994E-2</v>
      </c>
      <c r="O13">
        <v>4.7162369999999996</v>
      </c>
      <c r="P13">
        <v>6.3429999999999997E-3</v>
      </c>
    </row>
    <row r="14" spans="1:16" x14ac:dyDescent="0.2">
      <c r="A14" t="s">
        <v>2</v>
      </c>
      <c r="B14">
        <v>8</v>
      </c>
      <c r="C14">
        <v>21</v>
      </c>
      <c r="D14" t="s">
        <v>31</v>
      </c>
      <c r="G14">
        <v>13</v>
      </c>
      <c r="H14">
        <v>1877.9028000000001</v>
      </c>
      <c r="I14" t="s">
        <v>34</v>
      </c>
      <c r="J14">
        <v>0</v>
      </c>
      <c r="K14">
        <v>1878.94119</v>
      </c>
      <c r="L14">
        <v>2.0766E-2</v>
      </c>
      <c r="M14">
        <v>0</v>
      </c>
      <c r="N14">
        <v>0</v>
      </c>
      <c r="O14">
        <v>4.7123910000000002</v>
      </c>
      <c r="P14">
        <v>3.4139999999999999E-3</v>
      </c>
    </row>
    <row r="15" spans="1:16" x14ac:dyDescent="0.2">
      <c r="A15" t="s">
        <v>2</v>
      </c>
      <c r="B15">
        <v>8</v>
      </c>
      <c r="C15">
        <v>21</v>
      </c>
      <c r="D15" t="s">
        <v>31</v>
      </c>
      <c r="G15">
        <v>13</v>
      </c>
      <c r="H15">
        <v>1877.9028000000001</v>
      </c>
      <c r="I15" t="s">
        <v>34</v>
      </c>
      <c r="J15">
        <v>5.0000000000000001E-3</v>
      </c>
      <c r="K15">
        <v>1880.7851840000001</v>
      </c>
      <c r="L15">
        <v>0.101198</v>
      </c>
      <c r="M15">
        <v>1.8439950000000001</v>
      </c>
      <c r="N15">
        <v>0.103307</v>
      </c>
      <c r="O15">
        <v>4.7141260000000003</v>
      </c>
      <c r="P15">
        <v>2.8E-3</v>
      </c>
    </row>
    <row r="16" spans="1:16" x14ac:dyDescent="0.2">
      <c r="A16" t="s">
        <v>2</v>
      </c>
      <c r="B16">
        <v>8</v>
      </c>
      <c r="C16">
        <v>21</v>
      </c>
      <c r="D16" t="s">
        <v>31</v>
      </c>
      <c r="G16">
        <v>13</v>
      </c>
      <c r="H16">
        <v>1877.9028000000001</v>
      </c>
      <c r="I16" t="s">
        <v>34</v>
      </c>
      <c r="J16">
        <v>0.05</v>
      </c>
      <c r="K16">
        <v>1881.3931709999999</v>
      </c>
      <c r="L16">
        <v>3.5147999999999999E-2</v>
      </c>
      <c r="M16">
        <v>2.451981</v>
      </c>
      <c r="N16">
        <v>4.0825E-2</v>
      </c>
      <c r="O16">
        <v>4.7138850000000003</v>
      </c>
      <c r="P16">
        <v>2.3189999999999999E-3</v>
      </c>
    </row>
    <row r="17" spans="1:16" x14ac:dyDescent="0.2">
      <c r="A17" t="s">
        <v>2</v>
      </c>
      <c r="B17">
        <v>8</v>
      </c>
      <c r="C17">
        <v>21</v>
      </c>
      <c r="D17" t="s">
        <v>31</v>
      </c>
      <c r="G17">
        <v>13</v>
      </c>
      <c r="H17">
        <v>1877.9028000000001</v>
      </c>
      <c r="I17" t="s">
        <v>34</v>
      </c>
      <c r="J17">
        <v>0.5</v>
      </c>
      <c r="K17">
        <v>1881.6402169999999</v>
      </c>
      <c r="L17">
        <v>5.2639999999999999E-2</v>
      </c>
      <c r="M17">
        <v>2.6990270000000001</v>
      </c>
      <c r="N17">
        <v>5.6587999999999999E-2</v>
      </c>
      <c r="O17">
        <v>4.7097230000000003</v>
      </c>
      <c r="P17">
        <v>2.6770000000000001E-3</v>
      </c>
    </row>
    <row r="18" spans="1:16" x14ac:dyDescent="0.2">
      <c r="A18" t="s">
        <v>2</v>
      </c>
      <c r="B18">
        <v>8</v>
      </c>
      <c r="C18">
        <v>21</v>
      </c>
      <c r="D18" t="s">
        <v>31</v>
      </c>
      <c r="G18">
        <v>13</v>
      </c>
      <c r="H18">
        <v>1877.9028000000001</v>
      </c>
      <c r="I18" t="s">
        <v>34</v>
      </c>
      <c r="J18">
        <v>5</v>
      </c>
      <c r="K18">
        <v>1881.7237950000001</v>
      </c>
      <c r="L18">
        <v>5.3100000000000001E-2</v>
      </c>
      <c r="M18">
        <v>2.7826050000000002</v>
      </c>
      <c r="N18">
        <v>5.7015999999999997E-2</v>
      </c>
      <c r="O18">
        <v>4.7122089999999996</v>
      </c>
      <c r="P18">
        <v>4.0670000000000003E-3</v>
      </c>
    </row>
    <row r="19" spans="1:16" x14ac:dyDescent="0.2">
      <c r="A19" t="s">
        <v>2</v>
      </c>
      <c r="B19">
        <v>8</v>
      </c>
      <c r="C19">
        <v>21</v>
      </c>
      <c r="D19" t="s">
        <v>31</v>
      </c>
      <c r="G19">
        <v>13</v>
      </c>
      <c r="H19">
        <v>1877.9028000000001</v>
      </c>
      <c r="I19" t="s">
        <v>34</v>
      </c>
      <c r="J19">
        <v>50.000003999999997</v>
      </c>
      <c r="K19">
        <v>1882.0034800000001</v>
      </c>
      <c r="L19">
        <v>5.8167000000000003E-2</v>
      </c>
      <c r="M19">
        <v>3.06229</v>
      </c>
      <c r="N19">
        <v>6.1762999999999998E-2</v>
      </c>
      <c r="O19">
        <v>4.711983</v>
      </c>
      <c r="P19">
        <v>2.16E-3</v>
      </c>
    </row>
    <row r="20" spans="1:16" x14ac:dyDescent="0.2">
      <c r="A20" t="s">
        <v>2</v>
      </c>
      <c r="B20">
        <v>8</v>
      </c>
      <c r="C20">
        <v>21</v>
      </c>
      <c r="D20" t="s">
        <v>31</v>
      </c>
      <c r="G20">
        <v>13</v>
      </c>
      <c r="H20">
        <v>1877.9028000000001</v>
      </c>
      <c r="I20" t="s">
        <v>35</v>
      </c>
      <c r="J20">
        <v>0</v>
      </c>
      <c r="K20">
        <v>1878.94119</v>
      </c>
      <c r="L20">
        <v>2.0766E-2</v>
      </c>
      <c r="M20">
        <v>0</v>
      </c>
      <c r="N20">
        <v>0</v>
      </c>
      <c r="O20">
        <v>4.7123910000000002</v>
      </c>
      <c r="P20">
        <v>3.4139999999999999E-3</v>
      </c>
    </row>
    <row r="21" spans="1:16" x14ac:dyDescent="0.2">
      <c r="A21" t="s">
        <v>2</v>
      </c>
      <c r="B21">
        <v>8</v>
      </c>
      <c r="C21">
        <v>21</v>
      </c>
      <c r="D21" t="s">
        <v>31</v>
      </c>
      <c r="G21">
        <v>13</v>
      </c>
      <c r="H21">
        <v>1877.9028000000001</v>
      </c>
      <c r="I21" t="s">
        <v>35</v>
      </c>
      <c r="J21">
        <v>5.0000000000000001E-3</v>
      </c>
      <c r="K21">
        <v>1880.7710970000001</v>
      </c>
      <c r="L21">
        <v>4.0122999999999999E-2</v>
      </c>
      <c r="M21">
        <v>1.8299080000000001</v>
      </c>
      <c r="N21">
        <v>4.5178999999999997E-2</v>
      </c>
      <c r="O21">
        <v>4.7130089999999996</v>
      </c>
      <c r="P21">
        <v>3.2360000000000002E-3</v>
      </c>
    </row>
    <row r="22" spans="1:16" x14ac:dyDescent="0.2">
      <c r="A22" t="s">
        <v>2</v>
      </c>
      <c r="B22">
        <v>8</v>
      </c>
      <c r="C22">
        <v>21</v>
      </c>
      <c r="D22" t="s">
        <v>31</v>
      </c>
      <c r="G22">
        <v>13</v>
      </c>
      <c r="H22">
        <v>1877.9028000000001</v>
      </c>
      <c r="I22" t="s">
        <v>35</v>
      </c>
      <c r="J22">
        <v>0.05</v>
      </c>
      <c r="K22">
        <v>1881.445598</v>
      </c>
      <c r="L22">
        <v>3.9322000000000003E-2</v>
      </c>
      <c r="M22">
        <v>2.5044089999999999</v>
      </c>
      <c r="N22">
        <v>4.4469000000000002E-2</v>
      </c>
      <c r="O22">
        <v>4.7167320000000004</v>
      </c>
      <c r="P22">
        <v>4.6189999999999998E-3</v>
      </c>
    </row>
    <row r="23" spans="1:16" x14ac:dyDescent="0.2">
      <c r="A23" t="s">
        <v>2</v>
      </c>
      <c r="B23">
        <v>8</v>
      </c>
      <c r="C23">
        <v>21</v>
      </c>
      <c r="D23" t="s">
        <v>31</v>
      </c>
      <c r="G23">
        <v>13</v>
      </c>
      <c r="H23">
        <v>1877.9028000000001</v>
      </c>
      <c r="I23" t="s">
        <v>35</v>
      </c>
      <c r="J23">
        <v>0.5</v>
      </c>
      <c r="K23">
        <v>1881.670601</v>
      </c>
      <c r="L23">
        <v>4.9815999999999999E-2</v>
      </c>
      <c r="M23">
        <v>2.7294119999999999</v>
      </c>
      <c r="N23">
        <v>5.3970999999999998E-2</v>
      </c>
      <c r="O23">
        <v>4.7104480000000004</v>
      </c>
      <c r="P23">
        <v>3.532E-3</v>
      </c>
    </row>
    <row r="24" spans="1:16" x14ac:dyDescent="0.2">
      <c r="A24" t="s">
        <v>2</v>
      </c>
      <c r="B24">
        <v>8</v>
      </c>
      <c r="C24">
        <v>21</v>
      </c>
      <c r="D24" t="s">
        <v>31</v>
      </c>
      <c r="G24">
        <v>13</v>
      </c>
      <c r="H24">
        <v>1877.9028000000001</v>
      </c>
      <c r="I24" t="s">
        <v>35</v>
      </c>
      <c r="J24">
        <v>5</v>
      </c>
      <c r="K24">
        <v>1881.6907920000001</v>
      </c>
      <c r="L24">
        <v>5.6349999999999997E-2</v>
      </c>
      <c r="M24">
        <v>2.7496019999999999</v>
      </c>
      <c r="N24">
        <v>6.0054999999999997E-2</v>
      </c>
      <c r="O24">
        <v>4.7139629999999997</v>
      </c>
      <c r="P24">
        <v>1.9530000000000001E-3</v>
      </c>
    </row>
    <row r="25" spans="1:16" x14ac:dyDescent="0.2">
      <c r="A25" t="s">
        <v>2</v>
      </c>
      <c r="B25">
        <v>8</v>
      </c>
      <c r="C25">
        <v>21</v>
      </c>
      <c r="D25" t="s">
        <v>31</v>
      </c>
      <c r="G25">
        <v>13</v>
      </c>
      <c r="H25">
        <v>1877.9028000000001</v>
      </c>
      <c r="I25" t="s">
        <v>35</v>
      </c>
      <c r="J25">
        <v>50.000003999999997</v>
      </c>
      <c r="K25">
        <v>1882.010585</v>
      </c>
      <c r="L25">
        <v>0.109485</v>
      </c>
      <c r="M25">
        <v>3.0693950000000001</v>
      </c>
      <c r="N25">
        <v>0.11143699999999999</v>
      </c>
      <c r="O25">
        <v>4.7158889999999998</v>
      </c>
      <c r="P25">
        <v>6.7369999999999999E-3</v>
      </c>
    </row>
    <row r="26" spans="1:16" x14ac:dyDescent="0.2">
      <c r="A26" t="s">
        <v>2</v>
      </c>
      <c r="B26">
        <v>22</v>
      </c>
      <c r="C26">
        <v>30</v>
      </c>
      <c r="D26" t="s">
        <v>36</v>
      </c>
      <c r="G26">
        <v>8</v>
      </c>
      <c r="H26">
        <v>1008.5724</v>
      </c>
      <c r="I26" t="s">
        <v>32</v>
      </c>
      <c r="J26">
        <v>0</v>
      </c>
      <c r="K26">
        <v>1009.136181</v>
      </c>
      <c r="L26">
        <v>2.4350000000000001E-3</v>
      </c>
      <c r="M26">
        <v>0</v>
      </c>
      <c r="N26">
        <v>0</v>
      </c>
      <c r="O26">
        <v>8.1221540000000001</v>
      </c>
      <c r="P26">
        <v>3.9199999999999999E-3</v>
      </c>
    </row>
    <row r="27" spans="1:16" x14ac:dyDescent="0.2">
      <c r="A27" t="s">
        <v>2</v>
      </c>
      <c r="B27">
        <v>22</v>
      </c>
      <c r="C27">
        <v>30</v>
      </c>
      <c r="D27" t="s">
        <v>36</v>
      </c>
      <c r="G27">
        <v>8</v>
      </c>
      <c r="H27">
        <v>1008.5724</v>
      </c>
      <c r="I27" t="s">
        <v>32</v>
      </c>
      <c r="J27">
        <v>5.0000000000000001E-3</v>
      </c>
      <c r="K27">
        <v>1009.519529</v>
      </c>
      <c r="L27">
        <v>0.111334</v>
      </c>
      <c r="M27">
        <v>0.38334800000000002</v>
      </c>
      <c r="N27">
        <v>0.111361</v>
      </c>
      <c r="O27">
        <v>8.1235850000000003</v>
      </c>
      <c r="P27">
        <v>5.7790000000000003E-3</v>
      </c>
    </row>
    <row r="28" spans="1:16" x14ac:dyDescent="0.2">
      <c r="A28" t="s">
        <v>2</v>
      </c>
      <c r="B28">
        <v>22</v>
      </c>
      <c r="C28">
        <v>30</v>
      </c>
      <c r="D28" t="s">
        <v>36</v>
      </c>
      <c r="G28">
        <v>8</v>
      </c>
      <c r="H28">
        <v>1008.5724</v>
      </c>
      <c r="I28" t="s">
        <v>32</v>
      </c>
      <c r="J28">
        <v>0.05</v>
      </c>
      <c r="K28">
        <v>1009.627171</v>
      </c>
      <c r="L28">
        <v>0.13365099999999999</v>
      </c>
      <c r="M28">
        <v>0.49099100000000001</v>
      </c>
      <c r="N28">
        <v>0.13367299999999999</v>
      </c>
      <c r="O28">
        <v>8.1248640000000005</v>
      </c>
      <c r="P28">
        <v>1.0852000000000001E-2</v>
      </c>
    </row>
    <row r="29" spans="1:16" x14ac:dyDescent="0.2">
      <c r="A29" t="s">
        <v>2</v>
      </c>
      <c r="B29">
        <v>22</v>
      </c>
      <c r="C29">
        <v>30</v>
      </c>
      <c r="D29" t="s">
        <v>36</v>
      </c>
      <c r="G29">
        <v>8</v>
      </c>
      <c r="H29">
        <v>1008.5724</v>
      </c>
      <c r="I29" t="s">
        <v>32</v>
      </c>
      <c r="J29">
        <v>0.5</v>
      </c>
      <c r="K29">
        <v>1009.857651</v>
      </c>
      <c r="L29">
        <v>5.0333999999999997E-2</v>
      </c>
      <c r="M29">
        <v>0.72147099999999997</v>
      </c>
      <c r="N29">
        <v>5.0393E-2</v>
      </c>
      <c r="O29">
        <v>8.1303959999999993</v>
      </c>
      <c r="P29">
        <v>4.9199999999999999E-3</v>
      </c>
    </row>
    <row r="30" spans="1:16" x14ac:dyDescent="0.2">
      <c r="A30" t="s">
        <v>2</v>
      </c>
      <c r="B30">
        <v>22</v>
      </c>
      <c r="C30">
        <v>30</v>
      </c>
      <c r="D30" t="s">
        <v>36</v>
      </c>
      <c r="G30">
        <v>8</v>
      </c>
      <c r="H30">
        <v>1008.5724</v>
      </c>
      <c r="I30" t="s">
        <v>32</v>
      </c>
      <c r="J30">
        <v>5</v>
      </c>
      <c r="K30">
        <v>1010.098279</v>
      </c>
      <c r="L30">
        <v>1.4722000000000001E-2</v>
      </c>
      <c r="M30">
        <v>0.96209800000000001</v>
      </c>
      <c r="N30">
        <v>1.4922E-2</v>
      </c>
      <c r="O30">
        <v>8.1191739999999992</v>
      </c>
      <c r="P30">
        <v>9.8040000000000002E-3</v>
      </c>
    </row>
    <row r="31" spans="1:16" x14ac:dyDescent="0.2">
      <c r="A31" t="s">
        <v>2</v>
      </c>
      <c r="B31">
        <v>22</v>
      </c>
      <c r="C31">
        <v>30</v>
      </c>
      <c r="D31" t="s">
        <v>36</v>
      </c>
      <c r="G31">
        <v>8</v>
      </c>
      <c r="H31">
        <v>1008.5724</v>
      </c>
      <c r="I31" t="s">
        <v>32</v>
      </c>
      <c r="J31">
        <v>50.000003999999997</v>
      </c>
      <c r="K31">
        <v>1010.212724</v>
      </c>
      <c r="L31">
        <v>4.1516999999999998E-2</v>
      </c>
      <c r="M31">
        <v>1.0765439999999999</v>
      </c>
      <c r="N31">
        <v>4.1588E-2</v>
      </c>
      <c r="O31">
        <v>8.1304210000000001</v>
      </c>
      <c r="P31">
        <v>4.6769999999999997E-3</v>
      </c>
    </row>
    <row r="32" spans="1:16" x14ac:dyDescent="0.2">
      <c r="A32" t="s">
        <v>2</v>
      </c>
      <c r="B32">
        <v>22</v>
      </c>
      <c r="C32">
        <v>30</v>
      </c>
      <c r="D32" t="s">
        <v>36</v>
      </c>
      <c r="G32">
        <v>8</v>
      </c>
      <c r="H32">
        <v>1008.5724</v>
      </c>
      <c r="I32" t="s">
        <v>33</v>
      </c>
      <c r="J32">
        <v>0</v>
      </c>
      <c r="K32">
        <v>1009.136181</v>
      </c>
      <c r="L32">
        <v>2.4350000000000001E-3</v>
      </c>
      <c r="M32">
        <v>0</v>
      </c>
      <c r="N32">
        <v>0</v>
      </c>
      <c r="O32">
        <v>8.1221540000000001</v>
      </c>
      <c r="P32">
        <v>3.9199999999999999E-3</v>
      </c>
    </row>
    <row r="33" spans="1:16" x14ac:dyDescent="0.2">
      <c r="A33" t="s">
        <v>2</v>
      </c>
      <c r="B33">
        <v>22</v>
      </c>
      <c r="C33">
        <v>30</v>
      </c>
      <c r="D33" t="s">
        <v>36</v>
      </c>
      <c r="G33">
        <v>8</v>
      </c>
      <c r="H33">
        <v>1008.5724</v>
      </c>
      <c r="I33" t="s">
        <v>33</v>
      </c>
      <c r="J33">
        <v>5.0000000000000001E-3</v>
      </c>
      <c r="K33">
        <v>1009.631636</v>
      </c>
      <c r="L33">
        <v>2.7310000000000001E-2</v>
      </c>
      <c r="M33">
        <v>0.49545600000000001</v>
      </c>
      <c r="N33">
        <v>2.7418999999999999E-2</v>
      </c>
      <c r="O33">
        <v>8.1283809999999992</v>
      </c>
      <c r="P33">
        <v>3.4190000000000002E-3</v>
      </c>
    </row>
    <row r="34" spans="1:16" x14ac:dyDescent="0.2">
      <c r="A34" t="s">
        <v>2</v>
      </c>
      <c r="B34">
        <v>22</v>
      </c>
      <c r="C34">
        <v>30</v>
      </c>
      <c r="D34" t="s">
        <v>36</v>
      </c>
      <c r="G34">
        <v>8</v>
      </c>
      <c r="H34">
        <v>1008.5724</v>
      </c>
      <c r="I34" t="s">
        <v>33</v>
      </c>
      <c r="J34">
        <v>0.05</v>
      </c>
      <c r="K34">
        <v>1009.597182</v>
      </c>
      <c r="L34">
        <v>5.9511000000000001E-2</v>
      </c>
      <c r="M34">
        <v>0.46100200000000002</v>
      </c>
      <c r="N34">
        <v>5.9561000000000003E-2</v>
      </c>
      <c r="O34">
        <v>8.1263419999999993</v>
      </c>
      <c r="P34">
        <v>5.4780000000000002E-3</v>
      </c>
    </row>
    <row r="35" spans="1:16" x14ac:dyDescent="0.2">
      <c r="A35" t="s">
        <v>2</v>
      </c>
      <c r="B35">
        <v>22</v>
      </c>
      <c r="C35">
        <v>30</v>
      </c>
      <c r="D35" t="s">
        <v>36</v>
      </c>
      <c r="G35">
        <v>8</v>
      </c>
      <c r="H35">
        <v>1008.5724</v>
      </c>
      <c r="I35" t="s">
        <v>33</v>
      </c>
      <c r="J35">
        <v>0.5</v>
      </c>
      <c r="K35">
        <v>1009.795206</v>
      </c>
      <c r="L35">
        <v>2.6549E-2</v>
      </c>
      <c r="M35">
        <v>0.65902499999999997</v>
      </c>
      <c r="N35">
        <v>2.666E-2</v>
      </c>
      <c r="O35">
        <v>8.1226540000000007</v>
      </c>
      <c r="P35">
        <v>6.8910000000000004E-3</v>
      </c>
    </row>
    <row r="36" spans="1:16" x14ac:dyDescent="0.2">
      <c r="A36" t="s">
        <v>2</v>
      </c>
      <c r="B36">
        <v>22</v>
      </c>
      <c r="C36">
        <v>30</v>
      </c>
      <c r="D36" t="s">
        <v>36</v>
      </c>
      <c r="G36">
        <v>8</v>
      </c>
      <c r="H36">
        <v>1008.5724</v>
      </c>
      <c r="I36" t="s">
        <v>33</v>
      </c>
      <c r="J36">
        <v>5</v>
      </c>
      <c r="K36">
        <v>1010.090887</v>
      </c>
      <c r="L36">
        <v>8.1630000000000001E-3</v>
      </c>
      <c r="M36">
        <v>0.95470600000000005</v>
      </c>
      <c r="N36">
        <v>8.5179999999999995E-3</v>
      </c>
      <c r="O36">
        <v>8.1229569999999995</v>
      </c>
      <c r="P36">
        <v>9.4899999999999997E-4</v>
      </c>
    </row>
    <row r="37" spans="1:16" x14ac:dyDescent="0.2">
      <c r="A37" t="s">
        <v>2</v>
      </c>
      <c r="B37">
        <v>22</v>
      </c>
      <c r="C37">
        <v>30</v>
      </c>
      <c r="D37" t="s">
        <v>36</v>
      </c>
      <c r="G37">
        <v>8</v>
      </c>
      <c r="H37">
        <v>1008.5724</v>
      </c>
      <c r="I37" t="s">
        <v>33</v>
      </c>
      <c r="J37">
        <v>50.000003999999997</v>
      </c>
      <c r="K37">
        <v>1010.18064</v>
      </c>
      <c r="L37">
        <v>2.1135000000000001E-2</v>
      </c>
      <c r="M37">
        <v>1.044459</v>
      </c>
      <c r="N37">
        <v>2.1274999999999999E-2</v>
      </c>
      <c r="O37">
        <v>8.1253860000000007</v>
      </c>
      <c r="P37">
        <v>1.0045999999999999E-2</v>
      </c>
    </row>
    <row r="38" spans="1:16" x14ac:dyDescent="0.2">
      <c r="A38" t="s">
        <v>2</v>
      </c>
      <c r="B38">
        <v>22</v>
      </c>
      <c r="C38">
        <v>30</v>
      </c>
      <c r="D38" t="s">
        <v>36</v>
      </c>
      <c r="G38">
        <v>8</v>
      </c>
      <c r="H38">
        <v>1008.5724</v>
      </c>
      <c r="I38" t="s">
        <v>34</v>
      </c>
      <c r="J38">
        <v>0</v>
      </c>
      <c r="K38">
        <v>1009.136181</v>
      </c>
      <c r="L38">
        <v>2.4350000000000001E-3</v>
      </c>
      <c r="M38">
        <v>0</v>
      </c>
      <c r="N38">
        <v>0</v>
      </c>
      <c r="O38">
        <v>8.1221540000000001</v>
      </c>
      <c r="P38">
        <v>3.9199999999999999E-3</v>
      </c>
    </row>
    <row r="39" spans="1:16" x14ac:dyDescent="0.2">
      <c r="A39" t="s">
        <v>2</v>
      </c>
      <c r="B39">
        <v>22</v>
      </c>
      <c r="C39">
        <v>30</v>
      </c>
      <c r="D39" t="s">
        <v>36</v>
      </c>
      <c r="G39">
        <v>8</v>
      </c>
      <c r="H39">
        <v>1008.5724</v>
      </c>
      <c r="I39" t="s">
        <v>34</v>
      </c>
      <c r="J39">
        <v>5.0000000000000001E-3</v>
      </c>
      <c r="K39">
        <v>1009.482201</v>
      </c>
      <c r="L39">
        <v>5.4819E-2</v>
      </c>
      <c r="M39">
        <v>0.34601999999999999</v>
      </c>
      <c r="N39">
        <v>5.4872999999999998E-2</v>
      </c>
      <c r="O39">
        <v>8.1252949999999995</v>
      </c>
      <c r="P39">
        <v>2.163E-3</v>
      </c>
    </row>
    <row r="40" spans="1:16" x14ac:dyDescent="0.2">
      <c r="A40" t="s">
        <v>2</v>
      </c>
      <c r="B40">
        <v>22</v>
      </c>
      <c r="C40">
        <v>30</v>
      </c>
      <c r="D40" t="s">
        <v>36</v>
      </c>
      <c r="G40">
        <v>8</v>
      </c>
      <c r="H40">
        <v>1008.5724</v>
      </c>
      <c r="I40" t="s">
        <v>34</v>
      </c>
      <c r="J40">
        <v>0.05</v>
      </c>
      <c r="K40">
        <v>1009.609728</v>
      </c>
      <c r="L40">
        <v>3.9100000000000003E-2</v>
      </c>
      <c r="M40">
        <v>0.473547</v>
      </c>
      <c r="N40">
        <v>3.9176000000000002E-2</v>
      </c>
      <c r="O40">
        <v>8.1267479999999992</v>
      </c>
      <c r="P40">
        <v>4.254E-3</v>
      </c>
    </row>
    <row r="41" spans="1:16" x14ac:dyDescent="0.2">
      <c r="A41" t="s">
        <v>2</v>
      </c>
      <c r="B41">
        <v>22</v>
      </c>
      <c r="C41">
        <v>30</v>
      </c>
      <c r="D41" t="s">
        <v>36</v>
      </c>
      <c r="G41">
        <v>8</v>
      </c>
      <c r="H41">
        <v>1008.5724</v>
      </c>
      <c r="I41" t="s">
        <v>34</v>
      </c>
      <c r="J41">
        <v>0.5</v>
      </c>
      <c r="K41">
        <v>1009.847409</v>
      </c>
      <c r="L41">
        <v>5.8875999999999998E-2</v>
      </c>
      <c r="M41">
        <v>0.711229</v>
      </c>
      <c r="N41">
        <v>5.8925999999999999E-2</v>
      </c>
      <c r="O41">
        <v>8.1220420000000004</v>
      </c>
      <c r="P41">
        <v>5.8009999999999997E-3</v>
      </c>
    </row>
    <row r="42" spans="1:16" x14ac:dyDescent="0.2">
      <c r="A42" t="s">
        <v>2</v>
      </c>
      <c r="B42">
        <v>22</v>
      </c>
      <c r="C42">
        <v>30</v>
      </c>
      <c r="D42" t="s">
        <v>36</v>
      </c>
      <c r="G42">
        <v>8</v>
      </c>
      <c r="H42">
        <v>1008.5724</v>
      </c>
      <c r="I42" t="s">
        <v>34</v>
      </c>
      <c r="J42">
        <v>5</v>
      </c>
      <c r="K42">
        <v>1010.134511</v>
      </c>
      <c r="L42">
        <v>6.4085000000000003E-2</v>
      </c>
      <c r="M42">
        <v>0.99833000000000005</v>
      </c>
      <c r="N42">
        <v>6.4130999999999994E-2</v>
      </c>
      <c r="O42">
        <v>8.1209109999999995</v>
      </c>
      <c r="P42">
        <v>5.9319999999999998E-3</v>
      </c>
    </row>
    <row r="43" spans="1:16" x14ac:dyDescent="0.2">
      <c r="A43" t="s">
        <v>2</v>
      </c>
      <c r="B43">
        <v>22</v>
      </c>
      <c r="C43">
        <v>30</v>
      </c>
      <c r="D43" t="s">
        <v>36</v>
      </c>
      <c r="G43">
        <v>8</v>
      </c>
      <c r="H43">
        <v>1008.5724</v>
      </c>
      <c r="I43" t="s">
        <v>34</v>
      </c>
      <c r="J43">
        <v>50.000003999999997</v>
      </c>
      <c r="K43">
        <v>1010.176784</v>
      </c>
      <c r="L43">
        <v>1.7491E-2</v>
      </c>
      <c r="M43">
        <v>1.0406040000000001</v>
      </c>
      <c r="N43">
        <v>1.7659000000000001E-2</v>
      </c>
      <c r="O43">
        <v>8.1238829999999993</v>
      </c>
      <c r="P43">
        <v>7.6099999999999996E-4</v>
      </c>
    </row>
    <row r="44" spans="1:16" x14ac:dyDescent="0.2">
      <c r="A44" t="s">
        <v>2</v>
      </c>
      <c r="B44">
        <v>22</v>
      </c>
      <c r="C44">
        <v>30</v>
      </c>
      <c r="D44" t="s">
        <v>36</v>
      </c>
      <c r="G44">
        <v>8</v>
      </c>
      <c r="H44">
        <v>1008.5724</v>
      </c>
      <c r="I44" t="s">
        <v>35</v>
      </c>
      <c r="J44">
        <v>0</v>
      </c>
      <c r="K44">
        <v>1009.136181</v>
      </c>
      <c r="L44">
        <v>2.4350000000000001E-3</v>
      </c>
      <c r="M44">
        <v>0</v>
      </c>
      <c r="N44">
        <v>0</v>
      </c>
      <c r="O44">
        <v>8.1221540000000001</v>
      </c>
      <c r="P44">
        <v>3.9199999999999999E-3</v>
      </c>
    </row>
    <row r="45" spans="1:16" x14ac:dyDescent="0.2">
      <c r="A45" t="s">
        <v>2</v>
      </c>
      <c r="B45">
        <v>22</v>
      </c>
      <c r="C45">
        <v>30</v>
      </c>
      <c r="D45" t="s">
        <v>36</v>
      </c>
      <c r="G45">
        <v>8</v>
      </c>
      <c r="H45">
        <v>1008.5724</v>
      </c>
      <c r="I45" t="s">
        <v>35</v>
      </c>
      <c r="J45">
        <v>5.0000000000000001E-3</v>
      </c>
      <c r="K45">
        <v>1009.490944</v>
      </c>
      <c r="L45">
        <v>0.10657</v>
      </c>
      <c r="M45">
        <v>0.354763</v>
      </c>
      <c r="N45">
        <v>0.106598</v>
      </c>
      <c r="O45">
        <v>8.1246880000000008</v>
      </c>
      <c r="P45">
        <v>2.8879999999999999E-3</v>
      </c>
    </row>
    <row r="46" spans="1:16" x14ac:dyDescent="0.2">
      <c r="A46" t="s">
        <v>2</v>
      </c>
      <c r="B46">
        <v>22</v>
      </c>
      <c r="C46">
        <v>30</v>
      </c>
      <c r="D46" t="s">
        <v>36</v>
      </c>
      <c r="G46">
        <v>8</v>
      </c>
      <c r="H46">
        <v>1008.5724</v>
      </c>
      <c r="I46" t="s">
        <v>35</v>
      </c>
      <c r="J46">
        <v>0.05</v>
      </c>
      <c r="K46">
        <v>1009.632556</v>
      </c>
      <c r="L46">
        <v>8.1375000000000003E-2</v>
      </c>
      <c r="M46">
        <v>0.49637500000000001</v>
      </c>
      <c r="N46">
        <v>8.1411999999999998E-2</v>
      </c>
      <c r="O46">
        <v>8.1304850000000002</v>
      </c>
      <c r="P46">
        <v>4.0940000000000004E-3</v>
      </c>
    </row>
    <row r="47" spans="1:16" x14ac:dyDescent="0.2">
      <c r="A47" t="s">
        <v>2</v>
      </c>
      <c r="B47">
        <v>22</v>
      </c>
      <c r="C47">
        <v>30</v>
      </c>
      <c r="D47" t="s">
        <v>36</v>
      </c>
      <c r="G47">
        <v>8</v>
      </c>
      <c r="H47">
        <v>1008.5724</v>
      </c>
      <c r="I47" t="s">
        <v>35</v>
      </c>
      <c r="J47">
        <v>0.5</v>
      </c>
      <c r="K47">
        <v>1009.809096</v>
      </c>
      <c r="L47">
        <v>0.10130400000000001</v>
      </c>
      <c r="M47">
        <v>0.67291500000000004</v>
      </c>
      <c r="N47">
        <v>0.10133300000000001</v>
      </c>
      <c r="O47">
        <v>8.1245659999999997</v>
      </c>
      <c r="P47">
        <v>5.5360000000000001E-3</v>
      </c>
    </row>
    <row r="48" spans="1:16" x14ac:dyDescent="0.2">
      <c r="A48" t="s">
        <v>2</v>
      </c>
      <c r="B48">
        <v>22</v>
      </c>
      <c r="C48">
        <v>30</v>
      </c>
      <c r="D48" t="s">
        <v>36</v>
      </c>
      <c r="G48">
        <v>8</v>
      </c>
      <c r="H48">
        <v>1008.5724</v>
      </c>
      <c r="I48" t="s">
        <v>35</v>
      </c>
      <c r="J48">
        <v>5</v>
      </c>
      <c r="K48">
        <v>1010.1192569999999</v>
      </c>
      <c r="L48">
        <v>2.8097E-2</v>
      </c>
      <c r="M48">
        <v>0.98307599999999995</v>
      </c>
      <c r="N48">
        <v>2.8202000000000001E-2</v>
      </c>
      <c r="O48">
        <v>8.1252619999999993</v>
      </c>
      <c r="P48">
        <v>2.2499999999999999E-4</v>
      </c>
    </row>
    <row r="49" spans="1:16" x14ac:dyDescent="0.2">
      <c r="A49" t="s">
        <v>2</v>
      </c>
      <c r="B49">
        <v>22</v>
      </c>
      <c r="C49">
        <v>30</v>
      </c>
      <c r="D49" t="s">
        <v>36</v>
      </c>
      <c r="G49">
        <v>8</v>
      </c>
      <c r="H49">
        <v>1008.5724</v>
      </c>
      <c r="I49" t="s">
        <v>35</v>
      </c>
      <c r="J49">
        <v>50.000003999999997</v>
      </c>
      <c r="K49">
        <v>1010.226931</v>
      </c>
      <c r="L49">
        <v>3.5367000000000003E-2</v>
      </c>
      <c r="M49">
        <v>1.0907500000000001</v>
      </c>
      <c r="N49">
        <v>3.5451000000000003E-2</v>
      </c>
      <c r="O49">
        <v>8.1297890000000006</v>
      </c>
      <c r="P49">
        <v>7.4549999999999998E-3</v>
      </c>
    </row>
    <row r="50" spans="1:16" x14ac:dyDescent="0.2">
      <c r="A50" t="s">
        <v>2</v>
      </c>
      <c r="B50">
        <v>25</v>
      </c>
      <c r="C50">
        <v>37</v>
      </c>
      <c r="D50" t="s">
        <v>37</v>
      </c>
      <c r="G50">
        <v>12</v>
      </c>
      <c r="H50">
        <v>1366.7689</v>
      </c>
      <c r="I50" t="s">
        <v>32</v>
      </c>
      <c r="J50">
        <v>0</v>
      </c>
      <c r="K50">
        <v>1367.5130819999999</v>
      </c>
      <c r="L50">
        <v>2.1144E-2</v>
      </c>
      <c r="M50">
        <v>0</v>
      </c>
      <c r="N50">
        <v>0</v>
      </c>
      <c r="O50">
        <v>6.4902309999999996</v>
      </c>
      <c r="P50">
        <v>3.2880000000000001E-3</v>
      </c>
    </row>
    <row r="51" spans="1:16" x14ac:dyDescent="0.2">
      <c r="A51" t="s">
        <v>2</v>
      </c>
      <c r="B51">
        <v>25</v>
      </c>
      <c r="C51">
        <v>37</v>
      </c>
      <c r="D51" t="s">
        <v>37</v>
      </c>
      <c r="G51">
        <v>12</v>
      </c>
      <c r="H51">
        <v>1366.7689</v>
      </c>
      <c r="I51" t="s">
        <v>32</v>
      </c>
      <c r="J51">
        <v>5.0000000000000001E-3</v>
      </c>
      <c r="K51">
        <v>1370.4389980000001</v>
      </c>
      <c r="L51">
        <v>5.4507E-2</v>
      </c>
      <c r="M51">
        <v>2.9259170000000001</v>
      </c>
      <c r="N51">
        <v>5.8464000000000002E-2</v>
      </c>
      <c r="O51">
        <v>6.4893900000000002</v>
      </c>
      <c r="P51">
        <v>3.5660000000000002E-3</v>
      </c>
    </row>
    <row r="52" spans="1:16" x14ac:dyDescent="0.2">
      <c r="A52" t="s">
        <v>2</v>
      </c>
      <c r="B52">
        <v>25</v>
      </c>
      <c r="C52">
        <v>37</v>
      </c>
      <c r="D52" t="s">
        <v>37</v>
      </c>
      <c r="G52">
        <v>12</v>
      </c>
      <c r="H52">
        <v>1366.7689</v>
      </c>
      <c r="I52" t="s">
        <v>32</v>
      </c>
      <c r="J52">
        <v>0.05</v>
      </c>
      <c r="K52">
        <v>1370.5154889999999</v>
      </c>
      <c r="L52">
        <v>4.0815999999999998E-2</v>
      </c>
      <c r="M52">
        <v>3.0024069999999998</v>
      </c>
      <c r="N52">
        <v>4.5967000000000001E-2</v>
      </c>
      <c r="O52">
        <v>6.4879530000000001</v>
      </c>
      <c r="P52">
        <v>9.6349999999999995E-3</v>
      </c>
    </row>
    <row r="53" spans="1:16" x14ac:dyDescent="0.2">
      <c r="A53" t="s">
        <v>2</v>
      </c>
      <c r="B53">
        <v>25</v>
      </c>
      <c r="C53">
        <v>37</v>
      </c>
      <c r="D53" t="s">
        <v>37</v>
      </c>
      <c r="G53">
        <v>12</v>
      </c>
      <c r="H53">
        <v>1366.7689</v>
      </c>
      <c r="I53" t="s">
        <v>32</v>
      </c>
      <c r="J53">
        <v>0.5</v>
      </c>
      <c r="K53">
        <v>1370.5372150000001</v>
      </c>
      <c r="L53">
        <v>4.5085E-2</v>
      </c>
      <c r="M53">
        <v>3.0241340000000001</v>
      </c>
      <c r="N53">
        <v>4.9797000000000001E-2</v>
      </c>
      <c r="O53">
        <v>6.4937019999999999</v>
      </c>
      <c r="P53">
        <v>5.8500000000000002E-3</v>
      </c>
    </row>
    <row r="54" spans="1:16" x14ac:dyDescent="0.2">
      <c r="A54" t="s">
        <v>2</v>
      </c>
      <c r="B54">
        <v>25</v>
      </c>
      <c r="C54">
        <v>37</v>
      </c>
      <c r="D54" t="s">
        <v>37</v>
      </c>
      <c r="G54">
        <v>12</v>
      </c>
      <c r="H54">
        <v>1366.7689</v>
      </c>
      <c r="I54" t="s">
        <v>32</v>
      </c>
      <c r="J54">
        <v>5</v>
      </c>
      <c r="K54">
        <v>1370.4875360000001</v>
      </c>
      <c r="L54">
        <v>2.5808000000000001E-2</v>
      </c>
      <c r="M54">
        <v>2.9744549999999998</v>
      </c>
      <c r="N54">
        <v>3.3363999999999998E-2</v>
      </c>
      <c r="O54">
        <v>6.4844169999999997</v>
      </c>
      <c r="P54">
        <v>1.0961E-2</v>
      </c>
    </row>
    <row r="55" spans="1:16" x14ac:dyDescent="0.2">
      <c r="A55" t="s">
        <v>2</v>
      </c>
      <c r="B55">
        <v>25</v>
      </c>
      <c r="C55">
        <v>37</v>
      </c>
      <c r="D55" t="s">
        <v>37</v>
      </c>
      <c r="G55">
        <v>12</v>
      </c>
      <c r="H55">
        <v>1366.7689</v>
      </c>
      <c r="I55" t="s">
        <v>32</v>
      </c>
      <c r="J55">
        <v>50.000003999999997</v>
      </c>
      <c r="K55">
        <v>1370.617802</v>
      </c>
      <c r="L55">
        <v>4.3754000000000001E-2</v>
      </c>
      <c r="M55">
        <v>3.1047199999999999</v>
      </c>
      <c r="N55">
        <v>4.8594999999999999E-2</v>
      </c>
      <c r="O55">
        <v>6.4969979999999996</v>
      </c>
      <c r="P55">
        <v>3.6719999999999999E-3</v>
      </c>
    </row>
    <row r="56" spans="1:16" x14ac:dyDescent="0.2">
      <c r="A56" t="s">
        <v>2</v>
      </c>
      <c r="B56">
        <v>25</v>
      </c>
      <c r="C56">
        <v>37</v>
      </c>
      <c r="D56" t="s">
        <v>37</v>
      </c>
      <c r="G56">
        <v>12</v>
      </c>
      <c r="H56">
        <v>1366.7689</v>
      </c>
      <c r="I56" t="s">
        <v>33</v>
      </c>
      <c r="J56">
        <v>0</v>
      </c>
      <c r="K56">
        <v>1367.5130819999999</v>
      </c>
      <c r="L56">
        <v>2.1144E-2</v>
      </c>
      <c r="M56">
        <v>0</v>
      </c>
      <c r="N56">
        <v>0</v>
      </c>
      <c r="O56">
        <v>6.4902309999999996</v>
      </c>
      <c r="P56">
        <v>3.2880000000000001E-3</v>
      </c>
    </row>
    <row r="57" spans="1:16" x14ac:dyDescent="0.2">
      <c r="A57" t="s">
        <v>2</v>
      </c>
      <c r="B57">
        <v>25</v>
      </c>
      <c r="C57">
        <v>37</v>
      </c>
      <c r="D57" t="s">
        <v>37</v>
      </c>
      <c r="G57">
        <v>12</v>
      </c>
      <c r="H57">
        <v>1366.7689</v>
      </c>
      <c r="I57" t="s">
        <v>33</v>
      </c>
      <c r="J57">
        <v>5.0000000000000001E-3</v>
      </c>
      <c r="K57">
        <v>1370.4700459999999</v>
      </c>
      <c r="L57">
        <v>4.3666999999999997E-2</v>
      </c>
      <c r="M57">
        <v>2.9569640000000001</v>
      </c>
      <c r="N57">
        <v>4.8516999999999998E-2</v>
      </c>
      <c r="O57">
        <v>6.5127689999999996</v>
      </c>
      <c r="P57">
        <v>3.1589999999999999E-3</v>
      </c>
    </row>
    <row r="58" spans="1:16" x14ac:dyDescent="0.2">
      <c r="A58" t="s">
        <v>2</v>
      </c>
      <c r="B58">
        <v>25</v>
      </c>
      <c r="C58">
        <v>37</v>
      </c>
      <c r="D58" t="s">
        <v>37</v>
      </c>
      <c r="G58">
        <v>12</v>
      </c>
      <c r="H58">
        <v>1366.7689</v>
      </c>
      <c r="I58" t="s">
        <v>33</v>
      </c>
      <c r="J58">
        <v>0.05</v>
      </c>
      <c r="K58">
        <v>1370.4174049999999</v>
      </c>
      <c r="L58">
        <v>2.9359E-2</v>
      </c>
      <c r="M58">
        <v>2.9043230000000002</v>
      </c>
      <c r="N58">
        <v>3.6180999999999998E-2</v>
      </c>
      <c r="O58">
        <v>6.5081309999999997</v>
      </c>
      <c r="P58">
        <v>6.2009999999999999E-3</v>
      </c>
    </row>
    <row r="59" spans="1:16" x14ac:dyDescent="0.2">
      <c r="A59" t="s">
        <v>2</v>
      </c>
      <c r="B59">
        <v>25</v>
      </c>
      <c r="C59">
        <v>37</v>
      </c>
      <c r="D59" t="s">
        <v>37</v>
      </c>
      <c r="G59">
        <v>12</v>
      </c>
      <c r="H59">
        <v>1366.7689</v>
      </c>
      <c r="I59" t="s">
        <v>33</v>
      </c>
      <c r="J59">
        <v>0.5</v>
      </c>
      <c r="K59">
        <v>1370.428085</v>
      </c>
      <c r="L59">
        <v>6.2468999999999997E-2</v>
      </c>
      <c r="M59">
        <v>2.915003</v>
      </c>
      <c r="N59">
        <v>6.5949999999999995E-2</v>
      </c>
      <c r="O59">
        <v>6.5044069999999996</v>
      </c>
      <c r="P59">
        <v>4.921E-3</v>
      </c>
    </row>
    <row r="60" spans="1:16" x14ac:dyDescent="0.2">
      <c r="A60" t="s">
        <v>2</v>
      </c>
      <c r="B60">
        <v>25</v>
      </c>
      <c r="C60">
        <v>37</v>
      </c>
      <c r="D60" t="s">
        <v>37</v>
      </c>
      <c r="G60">
        <v>12</v>
      </c>
      <c r="H60">
        <v>1366.7689</v>
      </c>
      <c r="I60" t="s">
        <v>33</v>
      </c>
      <c r="J60">
        <v>5</v>
      </c>
      <c r="K60">
        <v>1370.4498410000001</v>
      </c>
      <c r="L60">
        <v>6.8760000000000002E-2</v>
      </c>
      <c r="M60">
        <v>2.93676</v>
      </c>
      <c r="N60">
        <v>7.1938000000000002E-2</v>
      </c>
      <c r="O60">
        <v>6.5062129999999998</v>
      </c>
      <c r="P60">
        <v>1.6969999999999999E-3</v>
      </c>
    </row>
    <row r="61" spans="1:16" x14ac:dyDescent="0.2">
      <c r="A61" t="s">
        <v>2</v>
      </c>
      <c r="B61">
        <v>25</v>
      </c>
      <c r="C61">
        <v>37</v>
      </c>
      <c r="D61" t="s">
        <v>37</v>
      </c>
      <c r="G61">
        <v>12</v>
      </c>
      <c r="H61">
        <v>1366.7689</v>
      </c>
      <c r="I61" t="s">
        <v>33</v>
      </c>
      <c r="J61">
        <v>50.000003999999997</v>
      </c>
      <c r="K61">
        <v>1370.585934</v>
      </c>
      <c r="L61">
        <v>5.1692000000000002E-2</v>
      </c>
      <c r="M61">
        <v>3.0728520000000001</v>
      </c>
      <c r="N61">
        <v>5.5849000000000003E-2</v>
      </c>
      <c r="O61">
        <v>6.5105300000000002</v>
      </c>
      <c r="P61">
        <v>8.4100000000000008E-3</v>
      </c>
    </row>
    <row r="62" spans="1:16" x14ac:dyDescent="0.2">
      <c r="A62" t="s">
        <v>2</v>
      </c>
      <c r="B62">
        <v>25</v>
      </c>
      <c r="C62">
        <v>37</v>
      </c>
      <c r="D62" t="s">
        <v>37</v>
      </c>
      <c r="G62">
        <v>12</v>
      </c>
      <c r="H62">
        <v>1366.7689</v>
      </c>
      <c r="I62" t="s">
        <v>34</v>
      </c>
      <c r="J62">
        <v>0</v>
      </c>
      <c r="K62">
        <v>1367.5130819999999</v>
      </c>
      <c r="L62">
        <v>2.1144E-2</v>
      </c>
      <c r="M62">
        <v>0</v>
      </c>
      <c r="N62">
        <v>0</v>
      </c>
      <c r="O62">
        <v>6.4902309999999996</v>
      </c>
      <c r="P62">
        <v>3.2880000000000001E-3</v>
      </c>
    </row>
    <row r="63" spans="1:16" x14ac:dyDescent="0.2">
      <c r="A63" t="s">
        <v>2</v>
      </c>
      <c r="B63">
        <v>25</v>
      </c>
      <c r="C63">
        <v>37</v>
      </c>
      <c r="D63" t="s">
        <v>37</v>
      </c>
      <c r="G63">
        <v>12</v>
      </c>
      <c r="H63">
        <v>1366.7689</v>
      </c>
      <c r="I63" t="s">
        <v>34</v>
      </c>
      <c r="J63">
        <v>5.0000000000000001E-3</v>
      </c>
      <c r="K63">
        <v>1370.453317</v>
      </c>
      <c r="L63">
        <v>1.5398E-2</v>
      </c>
      <c r="M63">
        <v>2.9402349999999999</v>
      </c>
      <c r="N63">
        <v>2.6157E-2</v>
      </c>
      <c r="O63">
        <v>6.4914500000000004</v>
      </c>
      <c r="P63">
        <v>2.1159999999999998E-3</v>
      </c>
    </row>
    <row r="64" spans="1:16" x14ac:dyDescent="0.2">
      <c r="A64" t="s">
        <v>2</v>
      </c>
      <c r="B64">
        <v>25</v>
      </c>
      <c r="C64">
        <v>37</v>
      </c>
      <c r="D64" t="s">
        <v>37</v>
      </c>
      <c r="G64">
        <v>12</v>
      </c>
      <c r="H64">
        <v>1366.7689</v>
      </c>
      <c r="I64" t="s">
        <v>34</v>
      </c>
      <c r="J64">
        <v>0.05</v>
      </c>
      <c r="K64">
        <v>1370.467774</v>
      </c>
      <c r="L64">
        <v>3.7638999999999999E-2</v>
      </c>
      <c r="M64">
        <v>2.9546920000000001</v>
      </c>
      <c r="N64">
        <v>4.3171000000000001E-2</v>
      </c>
      <c r="O64">
        <v>6.4896969999999996</v>
      </c>
      <c r="P64">
        <v>1.7780000000000001E-3</v>
      </c>
    </row>
    <row r="65" spans="1:16" x14ac:dyDescent="0.2">
      <c r="A65" t="s">
        <v>2</v>
      </c>
      <c r="B65">
        <v>25</v>
      </c>
      <c r="C65">
        <v>37</v>
      </c>
      <c r="D65" t="s">
        <v>37</v>
      </c>
      <c r="G65">
        <v>12</v>
      </c>
      <c r="H65">
        <v>1366.7689</v>
      </c>
      <c r="I65" t="s">
        <v>34</v>
      </c>
      <c r="J65">
        <v>0.5</v>
      </c>
      <c r="K65">
        <v>1370.5233410000001</v>
      </c>
      <c r="L65">
        <v>4.1167000000000002E-2</v>
      </c>
      <c r="M65">
        <v>3.0102600000000002</v>
      </c>
      <c r="N65">
        <v>4.6280000000000002E-2</v>
      </c>
      <c r="O65">
        <v>6.4872920000000001</v>
      </c>
      <c r="P65">
        <v>4.7910000000000001E-3</v>
      </c>
    </row>
    <row r="66" spans="1:16" x14ac:dyDescent="0.2">
      <c r="A66" t="s">
        <v>2</v>
      </c>
      <c r="B66">
        <v>25</v>
      </c>
      <c r="C66">
        <v>37</v>
      </c>
      <c r="D66" t="s">
        <v>37</v>
      </c>
      <c r="G66">
        <v>12</v>
      </c>
      <c r="H66">
        <v>1366.7689</v>
      </c>
      <c r="I66" t="s">
        <v>34</v>
      </c>
      <c r="J66">
        <v>5</v>
      </c>
      <c r="K66">
        <v>1370.51414</v>
      </c>
      <c r="L66">
        <v>3.4315999999999999E-2</v>
      </c>
      <c r="M66">
        <v>3.001058</v>
      </c>
      <c r="N66">
        <v>4.0307000000000003E-2</v>
      </c>
      <c r="O66">
        <v>6.4865269999999997</v>
      </c>
      <c r="P66">
        <v>4.9839999999999997E-3</v>
      </c>
    </row>
    <row r="67" spans="1:16" x14ac:dyDescent="0.2">
      <c r="A67" t="s">
        <v>2</v>
      </c>
      <c r="B67">
        <v>25</v>
      </c>
      <c r="C67">
        <v>37</v>
      </c>
      <c r="D67" t="s">
        <v>37</v>
      </c>
      <c r="G67">
        <v>12</v>
      </c>
      <c r="H67">
        <v>1366.7689</v>
      </c>
      <c r="I67" t="s">
        <v>34</v>
      </c>
      <c r="J67">
        <v>50.000003999999997</v>
      </c>
      <c r="K67">
        <v>1370.6399329999999</v>
      </c>
      <c r="L67">
        <v>1.0492E-2</v>
      </c>
      <c r="M67">
        <v>3.1268509999999998</v>
      </c>
      <c r="N67">
        <v>2.3604E-2</v>
      </c>
      <c r="O67">
        <v>6.4889340000000004</v>
      </c>
      <c r="P67">
        <v>9.6299999999999999E-4</v>
      </c>
    </row>
    <row r="68" spans="1:16" x14ac:dyDescent="0.2">
      <c r="A68" t="s">
        <v>2</v>
      </c>
      <c r="B68">
        <v>25</v>
      </c>
      <c r="C68">
        <v>37</v>
      </c>
      <c r="D68" t="s">
        <v>37</v>
      </c>
      <c r="G68">
        <v>12</v>
      </c>
      <c r="H68">
        <v>1366.7689</v>
      </c>
      <c r="I68" t="s">
        <v>35</v>
      </c>
      <c r="J68">
        <v>0</v>
      </c>
      <c r="K68">
        <v>1367.5130819999999</v>
      </c>
      <c r="L68">
        <v>2.1144E-2</v>
      </c>
      <c r="M68">
        <v>0</v>
      </c>
      <c r="N68">
        <v>0</v>
      </c>
      <c r="O68">
        <v>6.4902309999999996</v>
      </c>
      <c r="P68">
        <v>3.2880000000000001E-3</v>
      </c>
    </row>
    <row r="69" spans="1:16" x14ac:dyDescent="0.2">
      <c r="A69" t="s">
        <v>2</v>
      </c>
      <c r="B69">
        <v>25</v>
      </c>
      <c r="C69">
        <v>37</v>
      </c>
      <c r="D69" t="s">
        <v>37</v>
      </c>
      <c r="G69">
        <v>12</v>
      </c>
      <c r="H69">
        <v>1366.7689</v>
      </c>
      <c r="I69" t="s">
        <v>35</v>
      </c>
      <c r="J69">
        <v>5.0000000000000001E-3</v>
      </c>
      <c r="K69">
        <v>1370.4751209999999</v>
      </c>
      <c r="L69">
        <v>5.3182E-2</v>
      </c>
      <c r="M69">
        <v>2.9620389999999999</v>
      </c>
      <c r="N69">
        <v>5.7230999999999997E-2</v>
      </c>
      <c r="O69">
        <v>6.5075839999999996</v>
      </c>
      <c r="P69">
        <v>2.7299999999999998E-3</v>
      </c>
    </row>
    <row r="70" spans="1:16" x14ac:dyDescent="0.2">
      <c r="A70" t="s">
        <v>2</v>
      </c>
      <c r="B70">
        <v>25</v>
      </c>
      <c r="C70">
        <v>37</v>
      </c>
      <c r="D70" t="s">
        <v>37</v>
      </c>
      <c r="G70">
        <v>12</v>
      </c>
      <c r="H70">
        <v>1366.7689</v>
      </c>
      <c r="I70" t="s">
        <v>35</v>
      </c>
      <c r="J70">
        <v>0.05</v>
      </c>
      <c r="K70">
        <v>1370.5031469999999</v>
      </c>
      <c r="L70">
        <v>4.2693000000000002E-2</v>
      </c>
      <c r="M70">
        <v>2.990065</v>
      </c>
      <c r="N70">
        <v>4.7641999999999997E-2</v>
      </c>
      <c r="O70">
        <v>6.5117289999999999</v>
      </c>
      <c r="P70">
        <v>5.4530000000000004E-3</v>
      </c>
    </row>
    <row r="71" spans="1:16" x14ac:dyDescent="0.2">
      <c r="A71" t="s">
        <v>2</v>
      </c>
      <c r="B71">
        <v>25</v>
      </c>
      <c r="C71">
        <v>37</v>
      </c>
      <c r="D71" t="s">
        <v>37</v>
      </c>
      <c r="G71">
        <v>12</v>
      </c>
      <c r="H71">
        <v>1366.7689</v>
      </c>
      <c r="I71" t="s">
        <v>35</v>
      </c>
      <c r="J71">
        <v>0.5</v>
      </c>
      <c r="K71">
        <v>1370.451589</v>
      </c>
      <c r="L71">
        <v>1.9453000000000002E-2</v>
      </c>
      <c r="M71">
        <v>2.938507</v>
      </c>
      <c r="N71">
        <v>2.8731E-2</v>
      </c>
      <c r="O71">
        <v>6.5063449999999996</v>
      </c>
      <c r="P71">
        <v>4.5469999999999998E-3</v>
      </c>
    </row>
    <row r="72" spans="1:16" x14ac:dyDescent="0.2">
      <c r="A72" t="s">
        <v>2</v>
      </c>
      <c r="B72">
        <v>25</v>
      </c>
      <c r="C72">
        <v>37</v>
      </c>
      <c r="D72" t="s">
        <v>37</v>
      </c>
      <c r="G72">
        <v>12</v>
      </c>
      <c r="H72">
        <v>1366.7689</v>
      </c>
      <c r="I72" t="s">
        <v>35</v>
      </c>
      <c r="J72">
        <v>5</v>
      </c>
      <c r="K72">
        <v>1370.495232</v>
      </c>
      <c r="L72">
        <v>2.4563000000000001E-2</v>
      </c>
      <c r="M72">
        <v>2.982151</v>
      </c>
      <c r="N72">
        <v>3.2410000000000001E-2</v>
      </c>
      <c r="O72">
        <v>6.5085249999999997</v>
      </c>
      <c r="P72">
        <v>3.39E-4</v>
      </c>
    </row>
    <row r="73" spans="1:16" x14ac:dyDescent="0.2">
      <c r="A73" t="s">
        <v>2</v>
      </c>
      <c r="B73">
        <v>25</v>
      </c>
      <c r="C73">
        <v>37</v>
      </c>
      <c r="D73" t="s">
        <v>37</v>
      </c>
      <c r="G73">
        <v>12</v>
      </c>
      <c r="H73">
        <v>1366.7689</v>
      </c>
      <c r="I73" t="s">
        <v>35</v>
      </c>
      <c r="J73">
        <v>50.000003999999997</v>
      </c>
      <c r="K73">
        <v>1370.6173309999999</v>
      </c>
      <c r="L73">
        <v>8.463E-3</v>
      </c>
      <c r="M73">
        <v>3.1042489999999998</v>
      </c>
      <c r="N73">
        <v>2.2775E-2</v>
      </c>
      <c r="O73">
        <v>6.512473</v>
      </c>
      <c r="P73">
        <v>7.4780000000000003E-3</v>
      </c>
    </row>
    <row r="74" spans="1:16" x14ac:dyDescent="0.2">
      <c r="A74" t="s">
        <v>2</v>
      </c>
      <c r="B74">
        <v>38</v>
      </c>
      <c r="C74">
        <v>52</v>
      </c>
      <c r="D74" t="s">
        <v>38</v>
      </c>
      <c r="G74">
        <v>13</v>
      </c>
      <c r="H74">
        <v>1604.7551000000001</v>
      </c>
      <c r="I74" t="s">
        <v>32</v>
      </c>
      <c r="J74">
        <v>0</v>
      </c>
      <c r="K74">
        <v>1605.6420869999999</v>
      </c>
      <c r="L74">
        <v>1.3724E-2</v>
      </c>
      <c r="M74">
        <v>0</v>
      </c>
      <c r="N74">
        <v>0</v>
      </c>
      <c r="O74">
        <v>6.0006360000000001</v>
      </c>
      <c r="P74">
        <v>3.5980000000000001E-3</v>
      </c>
    </row>
    <row r="75" spans="1:16" x14ac:dyDescent="0.2">
      <c r="A75" t="s">
        <v>2</v>
      </c>
      <c r="B75">
        <v>38</v>
      </c>
      <c r="C75">
        <v>52</v>
      </c>
      <c r="D75" t="s">
        <v>38</v>
      </c>
      <c r="G75">
        <v>13</v>
      </c>
      <c r="H75">
        <v>1604.7551000000001</v>
      </c>
      <c r="I75" t="s">
        <v>32</v>
      </c>
      <c r="J75">
        <v>5.0000000000000001E-3</v>
      </c>
      <c r="K75">
        <v>1609.9246700000001</v>
      </c>
      <c r="L75">
        <v>4.0467000000000003E-2</v>
      </c>
      <c r="M75">
        <v>4.2825829999999998</v>
      </c>
      <c r="N75">
        <v>4.2730999999999998E-2</v>
      </c>
      <c r="O75">
        <v>5.9998259999999997</v>
      </c>
      <c r="P75">
        <v>3.3409999999999998E-3</v>
      </c>
    </row>
    <row r="76" spans="1:16" x14ac:dyDescent="0.2">
      <c r="A76" t="s">
        <v>2</v>
      </c>
      <c r="B76">
        <v>38</v>
      </c>
      <c r="C76">
        <v>52</v>
      </c>
      <c r="D76" t="s">
        <v>38</v>
      </c>
      <c r="G76">
        <v>13</v>
      </c>
      <c r="H76">
        <v>1604.7551000000001</v>
      </c>
      <c r="I76" t="s">
        <v>32</v>
      </c>
      <c r="J76">
        <v>0.05</v>
      </c>
      <c r="K76">
        <v>1610.944201</v>
      </c>
      <c r="L76">
        <v>9.0526999999999996E-2</v>
      </c>
      <c r="M76">
        <v>5.3021140000000004</v>
      </c>
      <c r="N76">
        <v>9.1562000000000004E-2</v>
      </c>
      <c r="O76">
        <v>6.0003690000000001</v>
      </c>
      <c r="P76">
        <v>8.0339999999999995E-3</v>
      </c>
    </row>
    <row r="77" spans="1:16" x14ac:dyDescent="0.2">
      <c r="A77" t="s">
        <v>2</v>
      </c>
      <c r="B77">
        <v>38</v>
      </c>
      <c r="C77">
        <v>52</v>
      </c>
      <c r="D77" t="s">
        <v>38</v>
      </c>
      <c r="G77">
        <v>13</v>
      </c>
      <c r="H77">
        <v>1604.7551000000001</v>
      </c>
      <c r="I77" t="s">
        <v>32</v>
      </c>
      <c r="J77">
        <v>0.5</v>
      </c>
      <c r="K77">
        <v>1611.8110670000001</v>
      </c>
      <c r="L77">
        <v>1.4537E-2</v>
      </c>
      <c r="M77">
        <v>6.1689800000000004</v>
      </c>
      <c r="N77">
        <v>1.9991999999999999E-2</v>
      </c>
      <c r="O77">
        <v>6.0034140000000003</v>
      </c>
      <c r="P77">
        <v>4.333E-3</v>
      </c>
    </row>
    <row r="78" spans="1:16" x14ac:dyDescent="0.2">
      <c r="A78" t="s">
        <v>2</v>
      </c>
      <c r="B78">
        <v>38</v>
      </c>
      <c r="C78">
        <v>52</v>
      </c>
      <c r="D78" t="s">
        <v>38</v>
      </c>
      <c r="G78">
        <v>13</v>
      </c>
      <c r="H78">
        <v>1604.7551000000001</v>
      </c>
      <c r="I78" t="s">
        <v>32</v>
      </c>
      <c r="J78">
        <v>5</v>
      </c>
      <c r="K78">
        <v>1612.022322</v>
      </c>
      <c r="L78">
        <v>5.4156999999999997E-2</v>
      </c>
      <c r="M78">
        <v>6.3802349999999999</v>
      </c>
      <c r="N78">
        <v>5.5869000000000002E-2</v>
      </c>
      <c r="O78">
        <v>5.9960329999999997</v>
      </c>
      <c r="P78">
        <v>9.1450000000000004E-3</v>
      </c>
    </row>
    <row r="79" spans="1:16" x14ac:dyDescent="0.2">
      <c r="A79" t="s">
        <v>2</v>
      </c>
      <c r="B79">
        <v>38</v>
      </c>
      <c r="C79">
        <v>52</v>
      </c>
      <c r="D79" t="s">
        <v>38</v>
      </c>
      <c r="G79">
        <v>13</v>
      </c>
      <c r="H79">
        <v>1604.7551000000001</v>
      </c>
      <c r="I79" t="s">
        <v>32</v>
      </c>
      <c r="J79">
        <v>50.000003999999997</v>
      </c>
      <c r="K79">
        <v>1611.9378959999999</v>
      </c>
      <c r="L79">
        <v>6.8892999999999996E-2</v>
      </c>
      <c r="M79">
        <v>6.2958090000000002</v>
      </c>
      <c r="N79">
        <v>7.0247000000000004E-2</v>
      </c>
      <c r="O79">
        <v>6.0065350000000004</v>
      </c>
      <c r="P79">
        <v>2.715E-3</v>
      </c>
    </row>
    <row r="80" spans="1:16" x14ac:dyDescent="0.2">
      <c r="A80" t="s">
        <v>2</v>
      </c>
      <c r="B80">
        <v>38</v>
      </c>
      <c r="C80">
        <v>52</v>
      </c>
      <c r="D80" t="s">
        <v>38</v>
      </c>
      <c r="G80">
        <v>13</v>
      </c>
      <c r="H80">
        <v>1604.7551000000001</v>
      </c>
      <c r="I80" t="s">
        <v>33</v>
      </c>
      <c r="J80">
        <v>0</v>
      </c>
      <c r="K80">
        <v>1605.6420869999999</v>
      </c>
      <c r="L80">
        <v>1.3724E-2</v>
      </c>
      <c r="M80">
        <v>0</v>
      </c>
      <c r="N80">
        <v>0</v>
      </c>
      <c r="O80">
        <v>6.0006360000000001</v>
      </c>
      <c r="P80">
        <v>3.5980000000000001E-3</v>
      </c>
    </row>
    <row r="81" spans="1:16" x14ac:dyDescent="0.2">
      <c r="A81" t="s">
        <v>2</v>
      </c>
      <c r="B81">
        <v>38</v>
      </c>
      <c r="C81">
        <v>52</v>
      </c>
      <c r="D81" t="s">
        <v>38</v>
      </c>
      <c r="G81">
        <v>13</v>
      </c>
      <c r="H81">
        <v>1604.7551000000001</v>
      </c>
      <c r="I81" t="s">
        <v>33</v>
      </c>
      <c r="J81">
        <v>5.0000000000000001E-3</v>
      </c>
      <c r="K81">
        <v>1610.0178089999999</v>
      </c>
      <c r="L81">
        <v>8.9021000000000003E-2</v>
      </c>
      <c r="M81">
        <v>4.3757229999999998</v>
      </c>
      <c r="N81">
        <v>9.0073E-2</v>
      </c>
      <c r="O81">
        <v>5.9886410000000003</v>
      </c>
      <c r="P81">
        <v>3.0230000000000001E-3</v>
      </c>
    </row>
    <row r="82" spans="1:16" x14ac:dyDescent="0.2">
      <c r="A82" t="s">
        <v>2</v>
      </c>
      <c r="B82">
        <v>38</v>
      </c>
      <c r="C82">
        <v>52</v>
      </c>
      <c r="D82" t="s">
        <v>38</v>
      </c>
      <c r="G82">
        <v>13</v>
      </c>
      <c r="H82">
        <v>1604.7551000000001</v>
      </c>
      <c r="I82" t="s">
        <v>33</v>
      </c>
      <c r="J82">
        <v>0.05</v>
      </c>
      <c r="K82">
        <v>1610.9162679999999</v>
      </c>
      <c r="L82">
        <v>9.7430000000000003E-2</v>
      </c>
      <c r="M82">
        <v>5.2741809999999996</v>
      </c>
      <c r="N82">
        <v>9.8391999999999993E-2</v>
      </c>
      <c r="O82">
        <v>5.9843950000000001</v>
      </c>
      <c r="P82">
        <v>5.5389999999999997E-3</v>
      </c>
    </row>
    <row r="83" spans="1:16" x14ac:dyDescent="0.2">
      <c r="A83" t="s">
        <v>2</v>
      </c>
      <c r="B83">
        <v>38</v>
      </c>
      <c r="C83">
        <v>52</v>
      </c>
      <c r="D83" t="s">
        <v>38</v>
      </c>
      <c r="G83">
        <v>13</v>
      </c>
      <c r="H83">
        <v>1604.7551000000001</v>
      </c>
      <c r="I83" t="s">
        <v>33</v>
      </c>
      <c r="J83">
        <v>0.5</v>
      </c>
      <c r="K83">
        <v>1611.786165</v>
      </c>
      <c r="L83">
        <v>3.258E-3</v>
      </c>
      <c r="M83">
        <v>6.1440780000000004</v>
      </c>
      <c r="N83">
        <v>1.4106E-2</v>
      </c>
      <c r="O83">
        <v>5.9773849999999999</v>
      </c>
      <c r="P83">
        <v>1.1643000000000001E-2</v>
      </c>
    </row>
    <row r="84" spans="1:16" x14ac:dyDescent="0.2">
      <c r="A84" t="s">
        <v>2</v>
      </c>
      <c r="B84">
        <v>38</v>
      </c>
      <c r="C84">
        <v>52</v>
      </c>
      <c r="D84" t="s">
        <v>38</v>
      </c>
      <c r="G84">
        <v>13</v>
      </c>
      <c r="H84">
        <v>1604.7551000000001</v>
      </c>
      <c r="I84" t="s">
        <v>33</v>
      </c>
      <c r="J84">
        <v>5</v>
      </c>
      <c r="K84">
        <v>1611.9599860000001</v>
      </c>
      <c r="L84">
        <v>4.8925000000000003E-2</v>
      </c>
      <c r="M84">
        <v>6.3178989999999997</v>
      </c>
      <c r="N84">
        <v>5.0813999999999998E-2</v>
      </c>
      <c r="O84">
        <v>5.9820320000000002</v>
      </c>
      <c r="P84">
        <v>9.1E-4</v>
      </c>
    </row>
    <row r="85" spans="1:16" x14ac:dyDescent="0.2">
      <c r="A85" t="s">
        <v>2</v>
      </c>
      <c r="B85">
        <v>38</v>
      </c>
      <c r="C85">
        <v>52</v>
      </c>
      <c r="D85" t="s">
        <v>38</v>
      </c>
      <c r="G85">
        <v>13</v>
      </c>
      <c r="H85">
        <v>1604.7551000000001</v>
      </c>
      <c r="I85" t="s">
        <v>33</v>
      </c>
      <c r="J85">
        <v>50.000003999999997</v>
      </c>
      <c r="K85">
        <v>1611.9548480000001</v>
      </c>
      <c r="L85">
        <v>3.7185999999999997E-2</v>
      </c>
      <c r="M85">
        <v>6.3127610000000001</v>
      </c>
      <c r="N85">
        <v>3.9638E-2</v>
      </c>
      <c r="O85">
        <v>5.9832780000000003</v>
      </c>
      <c r="P85">
        <v>1.3022000000000001E-2</v>
      </c>
    </row>
    <row r="86" spans="1:16" x14ac:dyDescent="0.2">
      <c r="A86" t="s">
        <v>2</v>
      </c>
      <c r="B86">
        <v>38</v>
      </c>
      <c r="C86">
        <v>52</v>
      </c>
      <c r="D86" t="s">
        <v>38</v>
      </c>
      <c r="G86">
        <v>13</v>
      </c>
      <c r="H86">
        <v>1604.7551000000001</v>
      </c>
      <c r="I86" t="s">
        <v>34</v>
      </c>
      <c r="J86">
        <v>0</v>
      </c>
      <c r="K86">
        <v>1605.6420869999999</v>
      </c>
      <c r="L86">
        <v>1.3724E-2</v>
      </c>
      <c r="M86">
        <v>0</v>
      </c>
      <c r="N86">
        <v>0</v>
      </c>
      <c r="O86">
        <v>6.0006360000000001</v>
      </c>
      <c r="P86">
        <v>3.5980000000000001E-3</v>
      </c>
    </row>
    <row r="87" spans="1:16" x14ac:dyDescent="0.2">
      <c r="A87" t="s">
        <v>2</v>
      </c>
      <c r="B87">
        <v>38</v>
      </c>
      <c r="C87">
        <v>52</v>
      </c>
      <c r="D87" t="s">
        <v>38</v>
      </c>
      <c r="G87">
        <v>13</v>
      </c>
      <c r="H87">
        <v>1604.7551000000001</v>
      </c>
      <c r="I87" t="s">
        <v>34</v>
      </c>
      <c r="J87">
        <v>5.0000000000000001E-3</v>
      </c>
      <c r="K87">
        <v>1609.98712</v>
      </c>
      <c r="L87">
        <v>0.18318899999999999</v>
      </c>
      <c r="M87">
        <v>4.3450329999999999</v>
      </c>
      <c r="N87">
        <v>0.18370300000000001</v>
      </c>
      <c r="O87">
        <v>6.001614</v>
      </c>
      <c r="P87">
        <v>2.7780000000000001E-3</v>
      </c>
    </row>
    <row r="88" spans="1:16" x14ac:dyDescent="0.2">
      <c r="A88" t="s">
        <v>2</v>
      </c>
      <c r="B88">
        <v>38</v>
      </c>
      <c r="C88">
        <v>52</v>
      </c>
      <c r="D88" t="s">
        <v>38</v>
      </c>
      <c r="G88">
        <v>13</v>
      </c>
      <c r="H88">
        <v>1604.7551000000001</v>
      </c>
      <c r="I88" t="s">
        <v>34</v>
      </c>
      <c r="J88">
        <v>0.05</v>
      </c>
      <c r="K88">
        <v>1610.941718</v>
      </c>
      <c r="L88">
        <v>4.6188E-2</v>
      </c>
      <c r="M88">
        <v>5.2996309999999998</v>
      </c>
      <c r="N88">
        <v>4.8182999999999997E-2</v>
      </c>
      <c r="O88">
        <v>6.0007429999999999</v>
      </c>
      <c r="P88">
        <v>3.1710000000000002E-3</v>
      </c>
    </row>
    <row r="89" spans="1:16" x14ac:dyDescent="0.2">
      <c r="A89" t="s">
        <v>2</v>
      </c>
      <c r="B89">
        <v>38</v>
      </c>
      <c r="C89">
        <v>52</v>
      </c>
      <c r="D89" t="s">
        <v>38</v>
      </c>
      <c r="G89">
        <v>13</v>
      </c>
      <c r="H89">
        <v>1604.7551000000001</v>
      </c>
      <c r="I89" t="s">
        <v>34</v>
      </c>
      <c r="J89">
        <v>0.5</v>
      </c>
      <c r="K89">
        <v>1611.8103510000001</v>
      </c>
      <c r="L89">
        <v>6.1164999999999997E-2</v>
      </c>
      <c r="M89">
        <v>6.1682639999999997</v>
      </c>
      <c r="N89">
        <v>6.2686000000000006E-2</v>
      </c>
      <c r="O89">
        <v>5.9979100000000001</v>
      </c>
      <c r="P89">
        <v>5.1669999999999997E-3</v>
      </c>
    </row>
    <row r="90" spans="1:16" x14ac:dyDescent="0.2">
      <c r="A90" t="s">
        <v>2</v>
      </c>
      <c r="B90">
        <v>38</v>
      </c>
      <c r="C90">
        <v>52</v>
      </c>
      <c r="D90" t="s">
        <v>38</v>
      </c>
      <c r="G90">
        <v>13</v>
      </c>
      <c r="H90">
        <v>1604.7551000000001</v>
      </c>
      <c r="I90" t="s">
        <v>34</v>
      </c>
      <c r="J90">
        <v>5</v>
      </c>
      <c r="K90">
        <v>1611.944524</v>
      </c>
      <c r="L90">
        <v>8.2454E-2</v>
      </c>
      <c r="M90">
        <v>6.3024370000000003</v>
      </c>
      <c r="N90">
        <v>8.3588999999999997E-2</v>
      </c>
      <c r="O90">
        <v>5.9984460000000004</v>
      </c>
      <c r="P90">
        <v>4.7390000000000002E-3</v>
      </c>
    </row>
    <row r="91" spans="1:16" x14ac:dyDescent="0.2">
      <c r="A91" t="s">
        <v>2</v>
      </c>
      <c r="B91">
        <v>38</v>
      </c>
      <c r="C91">
        <v>52</v>
      </c>
      <c r="D91" t="s">
        <v>38</v>
      </c>
      <c r="G91">
        <v>13</v>
      </c>
      <c r="H91">
        <v>1604.7551000000001</v>
      </c>
      <c r="I91" t="s">
        <v>34</v>
      </c>
      <c r="J91">
        <v>50.000003999999997</v>
      </c>
      <c r="K91">
        <v>1612.073255</v>
      </c>
      <c r="L91">
        <v>1.7857000000000001E-2</v>
      </c>
      <c r="M91">
        <v>6.4311689999999997</v>
      </c>
      <c r="N91">
        <v>2.2522E-2</v>
      </c>
      <c r="O91">
        <v>6.0005800000000002</v>
      </c>
      <c r="P91">
        <v>6.3299999999999999E-4</v>
      </c>
    </row>
    <row r="92" spans="1:16" x14ac:dyDescent="0.2">
      <c r="A92" t="s">
        <v>2</v>
      </c>
      <c r="B92">
        <v>38</v>
      </c>
      <c r="C92">
        <v>52</v>
      </c>
      <c r="D92" t="s">
        <v>38</v>
      </c>
      <c r="G92">
        <v>13</v>
      </c>
      <c r="H92">
        <v>1604.7551000000001</v>
      </c>
      <c r="I92" t="s">
        <v>35</v>
      </c>
      <c r="J92">
        <v>0</v>
      </c>
      <c r="K92">
        <v>1605.6420869999999</v>
      </c>
      <c r="L92">
        <v>1.3724E-2</v>
      </c>
      <c r="M92">
        <v>0</v>
      </c>
      <c r="N92">
        <v>0</v>
      </c>
      <c r="O92">
        <v>6.0006360000000001</v>
      </c>
      <c r="P92">
        <v>3.5980000000000001E-3</v>
      </c>
    </row>
    <row r="93" spans="1:16" x14ac:dyDescent="0.2">
      <c r="A93" t="s">
        <v>2</v>
      </c>
      <c r="B93">
        <v>38</v>
      </c>
      <c r="C93">
        <v>52</v>
      </c>
      <c r="D93" t="s">
        <v>38</v>
      </c>
      <c r="G93">
        <v>13</v>
      </c>
      <c r="H93">
        <v>1604.7551000000001</v>
      </c>
      <c r="I93" t="s">
        <v>35</v>
      </c>
      <c r="J93">
        <v>5.0000000000000001E-3</v>
      </c>
      <c r="K93">
        <v>1609.969781</v>
      </c>
      <c r="L93">
        <v>7.8775999999999999E-2</v>
      </c>
      <c r="M93">
        <v>4.3276940000000002</v>
      </c>
      <c r="N93">
        <v>7.9963000000000006E-2</v>
      </c>
      <c r="O93">
        <v>5.9884570000000004</v>
      </c>
      <c r="P93">
        <v>4.1780000000000003E-3</v>
      </c>
    </row>
    <row r="94" spans="1:16" x14ac:dyDescent="0.2">
      <c r="A94" t="s">
        <v>2</v>
      </c>
      <c r="B94">
        <v>38</v>
      </c>
      <c r="C94">
        <v>52</v>
      </c>
      <c r="D94" t="s">
        <v>38</v>
      </c>
      <c r="G94">
        <v>13</v>
      </c>
      <c r="H94">
        <v>1604.7551000000001</v>
      </c>
      <c r="I94" t="s">
        <v>35</v>
      </c>
      <c r="J94">
        <v>0.05</v>
      </c>
      <c r="K94">
        <v>1610.9749629999999</v>
      </c>
      <c r="L94">
        <v>6.1051000000000001E-2</v>
      </c>
      <c r="M94">
        <v>5.3328759999999997</v>
      </c>
      <c r="N94">
        <v>6.2575000000000006E-2</v>
      </c>
      <c r="O94">
        <v>5.9895529999999999</v>
      </c>
      <c r="P94">
        <v>6.2599999999999999E-3</v>
      </c>
    </row>
    <row r="95" spans="1:16" x14ac:dyDescent="0.2">
      <c r="A95" t="s">
        <v>2</v>
      </c>
      <c r="B95">
        <v>38</v>
      </c>
      <c r="C95">
        <v>52</v>
      </c>
      <c r="D95" t="s">
        <v>38</v>
      </c>
      <c r="G95">
        <v>13</v>
      </c>
      <c r="H95">
        <v>1604.7551000000001</v>
      </c>
      <c r="I95" t="s">
        <v>35</v>
      </c>
      <c r="J95">
        <v>0.5</v>
      </c>
      <c r="K95">
        <v>1611.8174429999999</v>
      </c>
      <c r="L95">
        <v>1.1013999999999999E-2</v>
      </c>
      <c r="M95">
        <v>6.1753559999999998</v>
      </c>
      <c r="N95">
        <v>1.7597999999999999E-2</v>
      </c>
      <c r="O95">
        <v>5.9854799999999999</v>
      </c>
      <c r="P95">
        <v>5.0639999999999999E-3</v>
      </c>
    </row>
    <row r="96" spans="1:16" x14ac:dyDescent="0.2">
      <c r="A96" t="s">
        <v>2</v>
      </c>
      <c r="B96">
        <v>38</v>
      </c>
      <c r="C96">
        <v>52</v>
      </c>
      <c r="D96" t="s">
        <v>38</v>
      </c>
      <c r="G96">
        <v>13</v>
      </c>
      <c r="H96">
        <v>1604.7551000000001</v>
      </c>
      <c r="I96" t="s">
        <v>35</v>
      </c>
      <c r="J96">
        <v>5</v>
      </c>
      <c r="K96">
        <v>1612.0468370000001</v>
      </c>
      <c r="L96">
        <v>6.6374000000000002E-2</v>
      </c>
      <c r="M96">
        <v>6.4047499999999999</v>
      </c>
      <c r="N96">
        <v>6.7778000000000005E-2</v>
      </c>
      <c r="O96">
        <v>5.9873940000000001</v>
      </c>
      <c r="P96">
        <v>1.0629999999999999E-3</v>
      </c>
    </row>
    <row r="97" spans="1:16" x14ac:dyDescent="0.2">
      <c r="A97" t="s">
        <v>2</v>
      </c>
      <c r="B97">
        <v>38</v>
      </c>
      <c r="C97">
        <v>52</v>
      </c>
      <c r="D97" t="s">
        <v>38</v>
      </c>
      <c r="G97">
        <v>13</v>
      </c>
      <c r="H97">
        <v>1604.7551000000001</v>
      </c>
      <c r="I97" t="s">
        <v>35</v>
      </c>
      <c r="J97">
        <v>50.000003999999997</v>
      </c>
      <c r="K97">
        <v>1612.0438340000001</v>
      </c>
      <c r="L97">
        <v>4.6729E-2</v>
      </c>
      <c r="M97">
        <v>6.4017470000000003</v>
      </c>
      <c r="N97">
        <v>4.8702000000000002E-2</v>
      </c>
      <c r="O97">
        <v>5.9941760000000004</v>
      </c>
      <c r="P97">
        <v>6.5139999999999998E-3</v>
      </c>
    </row>
    <row r="98" spans="1:16" x14ac:dyDescent="0.2">
      <c r="A98" t="s">
        <v>2</v>
      </c>
      <c r="B98">
        <v>53</v>
      </c>
      <c r="C98">
        <v>60</v>
      </c>
      <c r="D98" t="s">
        <v>39</v>
      </c>
      <c r="G98">
        <v>7</v>
      </c>
      <c r="H98">
        <v>936.45740000000001</v>
      </c>
      <c r="I98" t="s">
        <v>32</v>
      </c>
      <c r="J98">
        <v>0</v>
      </c>
      <c r="K98">
        <v>936.95395299999996</v>
      </c>
      <c r="L98">
        <v>1.193E-2</v>
      </c>
      <c r="M98">
        <v>0</v>
      </c>
      <c r="N98">
        <v>0</v>
      </c>
      <c r="O98">
        <v>7.9043099999999997</v>
      </c>
      <c r="P98">
        <v>5.6280000000000002E-3</v>
      </c>
    </row>
    <row r="99" spans="1:16" x14ac:dyDescent="0.2">
      <c r="A99" t="s">
        <v>2</v>
      </c>
      <c r="B99">
        <v>53</v>
      </c>
      <c r="C99">
        <v>60</v>
      </c>
      <c r="D99" t="s">
        <v>39</v>
      </c>
      <c r="G99">
        <v>7</v>
      </c>
      <c r="H99">
        <v>936.45740000000001</v>
      </c>
      <c r="I99" t="s">
        <v>32</v>
      </c>
      <c r="J99">
        <v>5.0000000000000001E-3</v>
      </c>
      <c r="K99">
        <v>937.32051100000001</v>
      </c>
      <c r="L99">
        <v>4.5961000000000002E-2</v>
      </c>
      <c r="M99">
        <v>0.36655799999999999</v>
      </c>
      <c r="N99">
        <v>4.7483999999999998E-2</v>
      </c>
      <c r="O99">
        <v>7.9075800000000003</v>
      </c>
      <c r="P99">
        <v>8.6639999999999998E-3</v>
      </c>
    </row>
    <row r="100" spans="1:16" x14ac:dyDescent="0.2">
      <c r="A100" t="s">
        <v>2</v>
      </c>
      <c r="B100">
        <v>53</v>
      </c>
      <c r="C100">
        <v>60</v>
      </c>
      <c r="D100" t="s">
        <v>39</v>
      </c>
      <c r="G100">
        <v>7</v>
      </c>
      <c r="H100">
        <v>936.45740000000001</v>
      </c>
      <c r="I100" t="s">
        <v>32</v>
      </c>
      <c r="J100">
        <v>0.05</v>
      </c>
      <c r="K100">
        <v>937.62902499999996</v>
      </c>
      <c r="L100">
        <v>7.1990999999999999E-2</v>
      </c>
      <c r="M100">
        <v>0.67507200000000001</v>
      </c>
      <c r="N100">
        <v>7.2972999999999996E-2</v>
      </c>
      <c r="O100">
        <v>7.9092029999999998</v>
      </c>
      <c r="P100">
        <v>1.8041999999999999E-2</v>
      </c>
    </row>
    <row r="101" spans="1:16" x14ac:dyDescent="0.2">
      <c r="A101" t="s">
        <v>2</v>
      </c>
      <c r="B101">
        <v>53</v>
      </c>
      <c r="C101">
        <v>60</v>
      </c>
      <c r="D101" t="s">
        <v>39</v>
      </c>
      <c r="G101">
        <v>7</v>
      </c>
      <c r="H101">
        <v>936.45740000000001</v>
      </c>
      <c r="I101" t="s">
        <v>32</v>
      </c>
      <c r="J101">
        <v>0.5</v>
      </c>
      <c r="K101">
        <v>937.88935700000002</v>
      </c>
      <c r="L101">
        <v>4.3840999999999998E-2</v>
      </c>
      <c r="M101">
        <v>0.93540400000000001</v>
      </c>
      <c r="N101">
        <v>4.5435000000000003E-2</v>
      </c>
      <c r="O101">
        <v>7.9163579999999998</v>
      </c>
      <c r="P101">
        <v>1.1179E-2</v>
      </c>
    </row>
    <row r="102" spans="1:16" x14ac:dyDescent="0.2">
      <c r="A102" t="s">
        <v>2</v>
      </c>
      <c r="B102">
        <v>53</v>
      </c>
      <c r="C102">
        <v>60</v>
      </c>
      <c r="D102" t="s">
        <v>39</v>
      </c>
      <c r="G102">
        <v>7</v>
      </c>
      <c r="H102">
        <v>936.45740000000001</v>
      </c>
      <c r="I102" t="s">
        <v>32</v>
      </c>
      <c r="J102">
        <v>5</v>
      </c>
      <c r="K102">
        <v>937.86700699999994</v>
      </c>
      <c r="L102">
        <v>2.6977999999999999E-2</v>
      </c>
      <c r="M102">
        <v>0.91305400000000003</v>
      </c>
      <c r="N102">
        <v>2.9498E-2</v>
      </c>
      <c r="O102">
        <v>7.9035219999999997</v>
      </c>
      <c r="P102">
        <v>1.3988E-2</v>
      </c>
    </row>
    <row r="103" spans="1:16" x14ac:dyDescent="0.2">
      <c r="A103" t="s">
        <v>2</v>
      </c>
      <c r="B103">
        <v>53</v>
      </c>
      <c r="C103">
        <v>60</v>
      </c>
      <c r="D103" t="s">
        <v>39</v>
      </c>
      <c r="G103">
        <v>7</v>
      </c>
      <c r="H103">
        <v>936.45740000000001</v>
      </c>
      <c r="I103" t="s">
        <v>32</v>
      </c>
      <c r="J103">
        <v>50.000003999999997</v>
      </c>
      <c r="K103">
        <v>937.96224800000005</v>
      </c>
      <c r="L103">
        <v>4.2571999999999999E-2</v>
      </c>
      <c r="M103">
        <v>1.0082949999999999</v>
      </c>
      <c r="N103">
        <v>4.4212000000000001E-2</v>
      </c>
      <c r="O103">
        <v>7.9171639999999996</v>
      </c>
      <c r="P103">
        <v>1.0272999999999999E-2</v>
      </c>
    </row>
    <row r="104" spans="1:16" x14ac:dyDescent="0.2">
      <c r="A104" t="s">
        <v>2</v>
      </c>
      <c r="B104">
        <v>53</v>
      </c>
      <c r="C104">
        <v>60</v>
      </c>
      <c r="D104" t="s">
        <v>39</v>
      </c>
      <c r="G104">
        <v>7</v>
      </c>
      <c r="H104">
        <v>936.45740000000001</v>
      </c>
      <c r="I104" t="s">
        <v>33</v>
      </c>
      <c r="J104">
        <v>0</v>
      </c>
      <c r="K104">
        <v>936.95395299999996</v>
      </c>
      <c r="L104">
        <v>1.193E-2</v>
      </c>
      <c r="M104">
        <v>0</v>
      </c>
      <c r="N104">
        <v>0</v>
      </c>
      <c r="O104">
        <v>7.9043099999999997</v>
      </c>
      <c r="P104">
        <v>5.6280000000000002E-3</v>
      </c>
    </row>
    <row r="105" spans="1:16" x14ac:dyDescent="0.2">
      <c r="A105" t="s">
        <v>2</v>
      </c>
      <c r="B105">
        <v>53</v>
      </c>
      <c r="C105">
        <v>60</v>
      </c>
      <c r="D105" t="s">
        <v>39</v>
      </c>
      <c r="G105">
        <v>7</v>
      </c>
      <c r="H105">
        <v>936.45740000000001</v>
      </c>
      <c r="I105" t="s">
        <v>33</v>
      </c>
      <c r="J105">
        <v>5.0000000000000001E-3</v>
      </c>
      <c r="K105">
        <v>937.41144799999995</v>
      </c>
      <c r="L105">
        <v>3.5069999999999997E-2</v>
      </c>
      <c r="M105">
        <v>0.45749499999999999</v>
      </c>
      <c r="N105">
        <v>3.7043E-2</v>
      </c>
      <c r="O105">
        <v>7.9128499999999997</v>
      </c>
      <c r="P105">
        <v>9.0799999999999995E-3</v>
      </c>
    </row>
    <row r="106" spans="1:16" x14ac:dyDescent="0.2">
      <c r="A106" t="s">
        <v>2</v>
      </c>
      <c r="B106">
        <v>53</v>
      </c>
      <c r="C106">
        <v>60</v>
      </c>
      <c r="D106" t="s">
        <v>39</v>
      </c>
      <c r="G106">
        <v>7</v>
      </c>
      <c r="H106">
        <v>936.45740000000001</v>
      </c>
      <c r="I106" t="s">
        <v>33</v>
      </c>
      <c r="J106">
        <v>0.05</v>
      </c>
      <c r="K106">
        <v>937.59868500000005</v>
      </c>
      <c r="L106">
        <v>3.8288000000000003E-2</v>
      </c>
      <c r="M106">
        <v>0.64473199999999997</v>
      </c>
      <c r="N106">
        <v>4.0103E-2</v>
      </c>
      <c r="O106">
        <v>7.9124280000000002</v>
      </c>
      <c r="P106">
        <v>8.9020000000000002E-3</v>
      </c>
    </row>
    <row r="107" spans="1:16" x14ac:dyDescent="0.2">
      <c r="A107" t="s">
        <v>2</v>
      </c>
      <c r="B107">
        <v>53</v>
      </c>
      <c r="C107">
        <v>60</v>
      </c>
      <c r="D107" t="s">
        <v>39</v>
      </c>
      <c r="G107">
        <v>7</v>
      </c>
      <c r="H107">
        <v>936.45740000000001</v>
      </c>
      <c r="I107" t="s">
        <v>33</v>
      </c>
      <c r="J107">
        <v>0.5</v>
      </c>
      <c r="K107">
        <v>937.78342799999996</v>
      </c>
      <c r="L107">
        <v>1.9123000000000001E-2</v>
      </c>
      <c r="M107">
        <v>0.82947599999999999</v>
      </c>
      <c r="N107">
        <v>2.2539E-2</v>
      </c>
      <c r="O107">
        <v>7.908366</v>
      </c>
      <c r="P107">
        <v>1.1579000000000001E-2</v>
      </c>
    </row>
    <row r="108" spans="1:16" x14ac:dyDescent="0.2">
      <c r="A108" t="s">
        <v>2</v>
      </c>
      <c r="B108">
        <v>53</v>
      </c>
      <c r="C108">
        <v>60</v>
      </c>
      <c r="D108" t="s">
        <v>39</v>
      </c>
      <c r="G108">
        <v>7</v>
      </c>
      <c r="H108">
        <v>936.45740000000001</v>
      </c>
      <c r="I108" t="s">
        <v>33</v>
      </c>
      <c r="J108">
        <v>5</v>
      </c>
      <c r="K108">
        <v>937.85537999999997</v>
      </c>
      <c r="L108">
        <v>2.9562999999999999E-2</v>
      </c>
      <c r="M108">
        <v>0.90142699999999998</v>
      </c>
      <c r="N108">
        <v>3.1878999999999998E-2</v>
      </c>
      <c r="O108">
        <v>7.9054679999999999</v>
      </c>
      <c r="P108">
        <v>4.0900000000000002E-4</v>
      </c>
    </row>
    <row r="109" spans="1:16" x14ac:dyDescent="0.2">
      <c r="A109" t="s">
        <v>2</v>
      </c>
      <c r="B109">
        <v>53</v>
      </c>
      <c r="C109">
        <v>60</v>
      </c>
      <c r="D109" t="s">
        <v>39</v>
      </c>
      <c r="G109">
        <v>7</v>
      </c>
      <c r="H109">
        <v>936.45740000000001</v>
      </c>
      <c r="I109" t="s">
        <v>33</v>
      </c>
      <c r="J109">
        <v>50.000003999999997</v>
      </c>
      <c r="K109">
        <v>937.92310599999996</v>
      </c>
      <c r="L109">
        <v>5.7738999999999999E-2</v>
      </c>
      <c r="M109">
        <v>0.96915300000000004</v>
      </c>
      <c r="N109">
        <v>5.8958000000000003E-2</v>
      </c>
      <c r="O109">
        <v>7.9119010000000003</v>
      </c>
      <c r="P109">
        <v>1.4319E-2</v>
      </c>
    </row>
    <row r="110" spans="1:16" x14ac:dyDescent="0.2">
      <c r="A110" t="s">
        <v>2</v>
      </c>
      <c r="B110">
        <v>53</v>
      </c>
      <c r="C110">
        <v>60</v>
      </c>
      <c r="D110" t="s">
        <v>39</v>
      </c>
      <c r="G110">
        <v>7</v>
      </c>
      <c r="H110">
        <v>936.45740000000001</v>
      </c>
      <c r="I110" t="s">
        <v>34</v>
      </c>
      <c r="J110">
        <v>0</v>
      </c>
      <c r="K110">
        <v>936.95395299999996</v>
      </c>
      <c r="L110">
        <v>1.193E-2</v>
      </c>
      <c r="M110">
        <v>0</v>
      </c>
      <c r="N110">
        <v>0</v>
      </c>
      <c r="O110">
        <v>7.9043099999999997</v>
      </c>
      <c r="P110">
        <v>5.6280000000000002E-3</v>
      </c>
    </row>
    <row r="111" spans="1:16" x14ac:dyDescent="0.2">
      <c r="A111" t="s">
        <v>2</v>
      </c>
      <c r="B111">
        <v>53</v>
      </c>
      <c r="C111">
        <v>60</v>
      </c>
      <c r="D111" t="s">
        <v>39</v>
      </c>
      <c r="G111">
        <v>7</v>
      </c>
      <c r="H111">
        <v>936.45740000000001</v>
      </c>
      <c r="I111" t="s">
        <v>34</v>
      </c>
      <c r="J111">
        <v>5.0000000000000001E-3</v>
      </c>
      <c r="K111">
        <v>937.33773599999995</v>
      </c>
      <c r="L111">
        <v>3.6630000000000003E-2</v>
      </c>
      <c r="M111">
        <v>0.38378299999999999</v>
      </c>
      <c r="N111">
        <v>3.8524000000000003E-2</v>
      </c>
      <c r="O111">
        <v>7.9119140000000003</v>
      </c>
      <c r="P111">
        <v>7.8930000000000007E-3</v>
      </c>
    </row>
    <row r="112" spans="1:16" x14ac:dyDescent="0.2">
      <c r="A112" t="s">
        <v>2</v>
      </c>
      <c r="B112">
        <v>53</v>
      </c>
      <c r="C112">
        <v>60</v>
      </c>
      <c r="D112" t="s">
        <v>39</v>
      </c>
      <c r="G112">
        <v>7</v>
      </c>
      <c r="H112">
        <v>936.45740000000001</v>
      </c>
      <c r="I112" t="s">
        <v>34</v>
      </c>
      <c r="J112">
        <v>0.05</v>
      </c>
      <c r="K112">
        <v>937.63128500000005</v>
      </c>
      <c r="L112">
        <v>5.215E-3</v>
      </c>
      <c r="M112">
        <v>0.67733200000000005</v>
      </c>
      <c r="N112">
        <v>1.302E-2</v>
      </c>
      <c r="O112">
        <v>7.9075680000000004</v>
      </c>
      <c r="P112">
        <v>5.4929999999999996E-3</v>
      </c>
    </row>
    <row r="113" spans="1:16" x14ac:dyDescent="0.2">
      <c r="A113" t="s">
        <v>2</v>
      </c>
      <c r="B113">
        <v>53</v>
      </c>
      <c r="C113">
        <v>60</v>
      </c>
      <c r="D113" t="s">
        <v>39</v>
      </c>
      <c r="G113">
        <v>7</v>
      </c>
      <c r="H113">
        <v>936.45740000000001</v>
      </c>
      <c r="I113" t="s">
        <v>34</v>
      </c>
      <c r="J113">
        <v>0.5</v>
      </c>
      <c r="K113">
        <v>937.84325200000001</v>
      </c>
      <c r="L113">
        <v>2.2453000000000001E-2</v>
      </c>
      <c r="M113">
        <v>0.88929899999999995</v>
      </c>
      <c r="N113">
        <v>2.5425E-2</v>
      </c>
      <c r="O113">
        <v>7.9038199999999996</v>
      </c>
      <c r="P113">
        <v>9.2599999999999991E-3</v>
      </c>
    </row>
    <row r="114" spans="1:16" x14ac:dyDescent="0.2">
      <c r="A114" t="s">
        <v>2</v>
      </c>
      <c r="B114">
        <v>53</v>
      </c>
      <c r="C114">
        <v>60</v>
      </c>
      <c r="D114" t="s">
        <v>39</v>
      </c>
      <c r="G114">
        <v>7</v>
      </c>
      <c r="H114">
        <v>936.45740000000001</v>
      </c>
      <c r="I114" t="s">
        <v>34</v>
      </c>
      <c r="J114">
        <v>5</v>
      </c>
      <c r="K114">
        <v>937.934845</v>
      </c>
      <c r="L114">
        <v>2.4579E-2</v>
      </c>
      <c r="M114">
        <v>0.98089199999999999</v>
      </c>
      <c r="N114">
        <v>2.7321000000000002E-2</v>
      </c>
      <c r="O114">
        <v>7.9059720000000002</v>
      </c>
      <c r="P114">
        <v>1.1624000000000001E-2</v>
      </c>
    </row>
    <row r="115" spans="1:16" x14ac:dyDescent="0.2">
      <c r="A115" t="s">
        <v>2</v>
      </c>
      <c r="B115">
        <v>53</v>
      </c>
      <c r="C115">
        <v>60</v>
      </c>
      <c r="D115" t="s">
        <v>39</v>
      </c>
      <c r="G115">
        <v>7</v>
      </c>
      <c r="H115">
        <v>936.45740000000001</v>
      </c>
      <c r="I115" t="s">
        <v>34</v>
      </c>
      <c r="J115">
        <v>50.000003999999997</v>
      </c>
      <c r="K115">
        <v>937.96479999999997</v>
      </c>
      <c r="L115">
        <v>1.4171E-2</v>
      </c>
      <c r="M115">
        <v>1.0108470000000001</v>
      </c>
      <c r="N115">
        <v>1.8523999999999999E-2</v>
      </c>
      <c r="O115">
        <v>7.9079670000000002</v>
      </c>
      <c r="P115">
        <v>5.6129999999999999E-3</v>
      </c>
    </row>
    <row r="116" spans="1:16" x14ac:dyDescent="0.2">
      <c r="A116" t="s">
        <v>2</v>
      </c>
      <c r="B116">
        <v>53</v>
      </c>
      <c r="C116">
        <v>60</v>
      </c>
      <c r="D116" t="s">
        <v>39</v>
      </c>
      <c r="G116">
        <v>7</v>
      </c>
      <c r="H116">
        <v>936.45740000000001</v>
      </c>
      <c r="I116" t="s">
        <v>35</v>
      </c>
      <c r="J116">
        <v>0</v>
      </c>
      <c r="K116">
        <v>936.95395299999996</v>
      </c>
      <c r="L116">
        <v>1.193E-2</v>
      </c>
      <c r="M116">
        <v>0</v>
      </c>
      <c r="N116">
        <v>0</v>
      </c>
      <c r="O116">
        <v>7.9043099999999997</v>
      </c>
      <c r="P116">
        <v>5.6280000000000002E-3</v>
      </c>
    </row>
    <row r="117" spans="1:16" x14ac:dyDescent="0.2">
      <c r="A117" t="s">
        <v>2</v>
      </c>
      <c r="B117">
        <v>53</v>
      </c>
      <c r="C117">
        <v>60</v>
      </c>
      <c r="D117" t="s">
        <v>39</v>
      </c>
      <c r="G117">
        <v>7</v>
      </c>
      <c r="H117">
        <v>936.45740000000001</v>
      </c>
      <c r="I117" t="s">
        <v>35</v>
      </c>
      <c r="J117">
        <v>5.0000000000000001E-3</v>
      </c>
      <c r="K117">
        <v>937.34760800000004</v>
      </c>
      <c r="L117">
        <v>5.6953999999999998E-2</v>
      </c>
      <c r="M117">
        <v>0.39365499999999998</v>
      </c>
      <c r="N117">
        <v>5.8189999999999999E-2</v>
      </c>
      <c r="O117">
        <v>7.9126479999999999</v>
      </c>
      <c r="P117">
        <v>9.7260000000000003E-3</v>
      </c>
    </row>
    <row r="118" spans="1:16" x14ac:dyDescent="0.2">
      <c r="A118" t="s">
        <v>2</v>
      </c>
      <c r="B118">
        <v>53</v>
      </c>
      <c r="C118">
        <v>60</v>
      </c>
      <c r="D118" t="s">
        <v>39</v>
      </c>
      <c r="G118">
        <v>7</v>
      </c>
      <c r="H118">
        <v>936.45740000000001</v>
      </c>
      <c r="I118" t="s">
        <v>35</v>
      </c>
      <c r="J118">
        <v>0.05</v>
      </c>
      <c r="K118">
        <v>937.66525100000001</v>
      </c>
      <c r="L118">
        <v>5.2693999999999998E-2</v>
      </c>
      <c r="M118">
        <v>0.71129799999999999</v>
      </c>
      <c r="N118">
        <v>5.4026999999999999E-2</v>
      </c>
      <c r="O118">
        <v>7.9188510000000001</v>
      </c>
      <c r="P118">
        <v>7.7190000000000002E-3</v>
      </c>
    </row>
    <row r="119" spans="1:16" x14ac:dyDescent="0.2">
      <c r="A119" t="s">
        <v>2</v>
      </c>
      <c r="B119">
        <v>53</v>
      </c>
      <c r="C119">
        <v>60</v>
      </c>
      <c r="D119" t="s">
        <v>39</v>
      </c>
      <c r="G119">
        <v>7</v>
      </c>
      <c r="H119">
        <v>936.45740000000001</v>
      </c>
      <c r="I119" t="s">
        <v>35</v>
      </c>
      <c r="J119">
        <v>0.5</v>
      </c>
      <c r="K119">
        <v>937.82411200000001</v>
      </c>
      <c r="L119">
        <v>3.3552999999999999E-2</v>
      </c>
      <c r="M119">
        <v>0.87015900000000002</v>
      </c>
      <c r="N119">
        <v>3.5610999999999997E-2</v>
      </c>
      <c r="O119">
        <v>7.9111940000000001</v>
      </c>
      <c r="P119">
        <v>9.953E-3</v>
      </c>
    </row>
    <row r="120" spans="1:16" x14ac:dyDescent="0.2">
      <c r="A120" t="s">
        <v>2</v>
      </c>
      <c r="B120">
        <v>53</v>
      </c>
      <c r="C120">
        <v>60</v>
      </c>
      <c r="D120" t="s">
        <v>39</v>
      </c>
      <c r="G120">
        <v>7</v>
      </c>
      <c r="H120">
        <v>936.45740000000001</v>
      </c>
      <c r="I120" t="s">
        <v>35</v>
      </c>
      <c r="J120">
        <v>5</v>
      </c>
      <c r="K120">
        <v>937.91168800000003</v>
      </c>
      <c r="L120">
        <v>4.7431000000000001E-2</v>
      </c>
      <c r="M120">
        <v>0.957735</v>
      </c>
      <c r="N120">
        <v>4.8908E-2</v>
      </c>
      <c r="O120">
        <v>7.916512</v>
      </c>
      <c r="P120">
        <v>6.6200000000000005E-4</v>
      </c>
    </row>
    <row r="121" spans="1:16" x14ac:dyDescent="0.2">
      <c r="A121" t="s">
        <v>2</v>
      </c>
      <c r="B121">
        <v>53</v>
      </c>
      <c r="C121">
        <v>60</v>
      </c>
      <c r="D121" t="s">
        <v>39</v>
      </c>
      <c r="G121">
        <v>7</v>
      </c>
      <c r="H121">
        <v>936.45740000000001</v>
      </c>
      <c r="I121" t="s">
        <v>35</v>
      </c>
      <c r="J121">
        <v>50.000003999999997</v>
      </c>
      <c r="K121">
        <v>937.97292600000003</v>
      </c>
      <c r="L121">
        <v>5.2389999999999997E-3</v>
      </c>
      <c r="M121">
        <v>1.0189729999999999</v>
      </c>
      <c r="N121">
        <v>1.3029000000000001E-2</v>
      </c>
      <c r="O121">
        <v>7.9207700000000001</v>
      </c>
      <c r="P121">
        <v>1.1821999999999999E-2</v>
      </c>
    </row>
    <row r="122" spans="1:16" x14ac:dyDescent="0.2">
      <c r="A122" t="s">
        <v>2</v>
      </c>
      <c r="B122">
        <v>53</v>
      </c>
      <c r="C122">
        <v>65</v>
      </c>
      <c r="D122" t="s">
        <v>40</v>
      </c>
      <c r="G122">
        <v>12</v>
      </c>
      <c r="H122">
        <v>1453.6594</v>
      </c>
      <c r="I122" t="s">
        <v>32</v>
      </c>
      <c r="J122">
        <v>0</v>
      </c>
      <c r="K122">
        <v>1454.4172619999999</v>
      </c>
      <c r="L122">
        <v>2.7174E-2</v>
      </c>
      <c r="M122">
        <v>0</v>
      </c>
      <c r="N122">
        <v>0</v>
      </c>
      <c r="O122">
        <v>7.7009169999999996</v>
      </c>
      <c r="P122">
        <v>2.9139999999999999E-3</v>
      </c>
    </row>
    <row r="123" spans="1:16" x14ac:dyDescent="0.2">
      <c r="A123" t="s">
        <v>2</v>
      </c>
      <c r="B123">
        <v>53</v>
      </c>
      <c r="C123">
        <v>65</v>
      </c>
      <c r="D123" t="s">
        <v>40</v>
      </c>
      <c r="G123">
        <v>12</v>
      </c>
      <c r="H123">
        <v>1453.6594</v>
      </c>
      <c r="I123" t="s">
        <v>32</v>
      </c>
      <c r="J123">
        <v>5.0000000000000001E-3</v>
      </c>
      <c r="K123">
        <v>1454.978511</v>
      </c>
      <c r="L123">
        <v>0.126</v>
      </c>
      <c r="M123">
        <v>0.561249</v>
      </c>
      <c r="N123">
        <v>0.12889700000000001</v>
      </c>
      <c r="O123">
        <v>7.7029389999999998</v>
      </c>
      <c r="P123">
        <v>5.568E-3</v>
      </c>
    </row>
    <row r="124" spans="1:16" x14ac:dyDescent="0.2">
      <c r="A124" t="s">
        <v>2</v>
      </c>
      <c r="B124">
        <v>53</v>
      </c>
      <c r="C124">
        <v>65</v>
      </c>
      <c r="D124" t="s">
        <v>40</v>
      </c>
      <c r="G124">
        <v>12</v>
      </c>
      <c r="H124">
        <v>1453.6594</v>
      </c>
      <c r="I124" t="s">
        <v>32</v>
      </c>
      <c r="J124">
        <v>0.05</v>
      </c>
      <c r="K124">
        <v>1455.259798</v>
      </c>
      <c r="L124">
        <v>8.5751999999999995E-2</v>
      </c>
      <c r="M124">
        <v>0.84253599999999995</v>
      </c>
      <c r="N124">
        <v>8.9954000000000006E-2</v>
      </c>
      <c r="O124">
        <v>7.7036870000000004</v>
      </c>
      <c r="P124">
        <v>9.2860000000000009E-3</v>
      </c>
    </row>
    <row r="125" spans="1:16" x14ac:dyDescent="0.2">
      <c r="A125" t="s">
        <v>2</v>
      </c>
      <c r="B125">
        <v>53</v>
      </c>
      <c r="C125">
        <v>65</v>
      </c>
      <c r="D125" t="s">
        <v>40</v>
      </c>
      <c r="G125">
        <v>12</v>
      </c>
      <c r="H125">
        <v>1453.6594</v>
      </c>
      <c r="I125" t="s">
        <v>32</v>
      </c>
      <c r="J125">
        <v>0.5</v>
      </c>
      <c r="K125">
        <v>1455.4781190000001</v>
      </c>
      <c r="L125">
        <v>3.8935999999999998E-2</v>
      </c>
      <c r="M125">
        <v>1.0608569999999999</v>
      </c>
      <c r="N125">
        <v>4.7481000000000002E-2</v>
      </c>
      <c r="O125">
        <v>7.7084229999999998</v>
      </c>
      <c r="P125">
        <v>3.9280000000000001E-3</v>
      </c>
    </row>
    <row r="126" spans="1:16" x14ac:dyDescent="0.2">
      <c r="A126" t="s">
        <v>2</v>
      </c>
      <c r="B126">
        <v>53</v>
      </c>
      <c r="C126">
        <v>65</v>
      </c>
      <c r="D126" t="s">
        <v>40</v>
      </c>
      <c r="G126">
        <v>12</v>
      </c>
      <c r="H126">
        <v>1453.6594</v>
      </c>
      <c r="I126" t="s">
        <v>32</v>
      </c>
      <c r="J126">
        <v>5</v>
      </c>
      <c r="K126">
        <v>1456.4365749999999</v>
      </c>
      <c r="L126">
        <v>4.0301999999999998E-2</v>
      </c>
      <c r="M126">
        <v>2.0193129999999999</v>
      </c>
      <c r="N126">
        <v>4.8607999999999998E-2</v>
      </c>
      <c r="O126">
        <v>7.6963090000000003</v>
      </c>
      <c r="P126">
        <v>1.1200999999999999E-2</v>
      </c>
    </row>
    <row r="127" spans="1:16" x14ac:dyDescent="0.2">
      <c r="A127" t="s">
        <v>2</v>
      </c>
      <c r="B127">
        <v>53</v>
      </c>
      <c r="C127">
        <v>65</v>
      </c>
      <c r="D127" t="s">
        <v>40</v>
      </c>
      <c r="G127">
        <v>12</v>
      </c>
      <c r="H127">
        <v>1453.6594</v>
      </c>
      <c r="I127" t="s">
        <v>32</v>
      </c>
      <c r="J127">
        <v>50.000003999999997</v>
      </c>
      <c r="K127">
        <v>1456.979916</v>
      </c>
      <c r="L127">
        <v>1.6368000000000001E-2</v>
      </c>
      <c r="M127">
        <v>2.5626540000000002</v>
      </c>
      <c r="N127">
        <v>3.1722E-2</v>
      </c>
      <c r="O127">
        <v>7.7077280000000004</v>
      </c>
      <c r="P127">
        <v>4.3239999999999997E-3</v>
      </c>
    </row>
    <row r="128" spans="1:16" x14ac:dyDescent="0.2">
      <c r="A128" t="s">
        <v>2</v>
      </c>
      <c r="B128">
        <v>53</v>
      </c>
      <c r="C128">
        <v>65</v>
      </c>
      <c r="D128" t="s">
        <v>40</v>
      </c>
      <c r="G128">
        <v>12</v>
      </c>
      <c r="H128">
        <v>1453.6594</v>
      </c>
      <c r="I128" t="s">
        <v>33</v>
      </c>
      <c r="J128">
        <v>0</v>
      </c>
      <c r="K128">
        <v>1454.4172619999999</v>
      </c>
      <c r="L128">
        <v>2.7174E-2</v>
      </c>
      <c r="M128">
        <v>0</v>
      </c>
      <c r="N128">
        <v>0</v>
      </c>
      <c r="O128">
        <v>7.7009169999999996</v>
      </c>
      <c r="P128">
        <v>2.9139999999999999E-3</v>
      </c>
    </row>
    <row r="129" spans="1:16" x14ac:dyDescent="0.2">
      <c r="A129" t="s">
        <v>2</v>
      </c>
      <c r="B129">
        <v>53</v>
      </c>
      <c r="C129">
        <v>65</v>
      </c>
      <c r="D129" t="s">
        <v>40</v>
      </c>
      <c r="G129">
        <v>12</v>
      </c>
      <c r="H129">
        <v>1453.6594</v>
      </c>
      <c r="I129" t="s">
        <v>33</v>
      </c>
      <c r="J129">
        <v>5.0000000000000001E-3</v>
      </c>
      <c r="K129">
        <v>1455.114511</v>
      </c>
      <c r="L129">
        <v>4.7102999999999999E-2</v>
      </c>
      <c r="M129">
        <v>0.69724900000000001</v>
      </c>
      <c r="N129">
        <v>5.4378999999999997E-2</v>
      </c>
      <c r="O129">
        <v>7.708558</v>
      </c>
      <c r="P129">
        <v>4.4730000000000004E-3</v>
      </c>
    </row>
    <row r="130" spans="1:16" x14ac:dyDescent="0.2">
      <c r="A130" t="s">
        <v>2</v>
      </c>
      <c r="B130">
        <v>53</v>
      </c>
      <c r="C130">
        <v>65</v>
      </c>
      <c r="D130" t="s">
        <v>40</v>
      </c>
      <c r="G130">
        <v>12</v>
      </c>
      <c r="H130">
        <v>1453.6594</v>
      </c>
      <c r="I130" t="s">
        <v>33</v>
      </c>
      <c r="J130">
        <v>0.05</v>
      </c>
      <c r="K130">
        <v>1455.2291299999999</v>
      </c>
      <c r="L130">
        <v>5.4637999999999999E-2</v>
      </c>
      <c r="M130">
        <v>0.81186800000000003</v>
      </c>
      <c r="N130">
        <v>6.1022E-2</v>
      </c>
      <c r="O130">
        <v>7.704402</v>
      </c>
      <c r="P130">
        <v>5.8539999999999998E-3</v>
      </c>
    </row>
    <row r="131" spans="1:16" x14ac:dyDescent="0.2">
      <c r="A131" t="s">
        <v>2</v>
      </c>
      <c r="B131">
        <v>53</v>
      </c>
      <c r="C131">
        <v>65</v>
      </c>
      <c r="D131" t="s">
        <v>40</v>
      </c>
      <c r="G131">
        <v>12</v>
      </c>
      <c r="H131">
        <v>1453.6594</v>
      </c>
      <c r="I131" t="s">
        <v>33</v>
      </c>
      <c r="J131">
        <v>0.5</v>
      </c>
      <c r="K131">
        <v>1455.438709</v>
      </c>
      <c r="L131">
        <v>1.1030999999999999E-2</v>
      </c>
      <c r="M131">
        <v>1.021447</v>
      </c>
      <c r="N131">
        <v>2.9326999999999999E-2</v>
      </c>
      <c r="O131">
        <v>7.7020879999999998</v>
      </c>
      <c r="P131">
        <v>6.43E-3</v>
      </c>
    </row>
    <row r="132" spans="1:16" x14ac:dyDescent="0.2">
      <c r="A132" t="s">
        <v>2</v>
      </c>
      <c r="B132">
        <v>53</v>
      </c>
      <c r="C132">
        <v>65</v>
      </c>
      <c r="D132" t="s">
        <v>40</v>
      </c>
      <c r="G132">
        <v>12</v>
      </c>
      <c r="H132">
        <v>1453.6594</v>
      </c>
      <c r="I132" t="s">
        <v>33</v>
      </c>
      <c r="J132">
        <v>5</v>
      </c>
      <c r="K132">
        <v>1456.4235289999999</v>
      </c>
      <c r="L132">
        <v>3.0165999999999998E-2</v>
      </c>
      <c r="M132">
        <v>2.0062669999999998</v>
      </c>
      <c r="N132">
        <v>4.0600999999999998E-2</v>
      </c>
      <c r="O132">
        <v>7.6938760000000004</v>
      </c>
      <c r="P132">
        <v>2.1670000000000001E-3</v>
      </c>
    </row>
    <row r="133" spans="1:16" x14ac:dyDescent="0.2">
      <c r="A133" t="s">
        <v>2</v>
      </c>
      <c r="B133">
        <v>53</v>
      </c>
      <c r="C133">
        <v>65</v>
      </c>
      <c r="D133" t="s">
        <v>40</v>
      </c>
      <c r="G133">
        <v>12</v>
      </c>
      <c r="H133">
        <v>1453.6594</v>
      </c>
      <c r="I133" t="s">
        <v>33</v>
      </c>
      <c r="J133">
        <v>50.000003999999997</v>
      </c>
      <c r="K133">
        <v>1456.981822</v>
      </c>
      <c r="L133">
        <v>2.4433E-2</v>
      </c>
      <c r="M133">
        <v>2.5645600000000002</v>
      </c>
      <c r="N133">
        <v>3.6541999999999998E-2</v>
      </c>
      <c r="O133">
        <v>7.7050780000000003</v>
      </c>
      <c r="P133">
        <v>9.0659999999999994E-3</v>
      </c>
    </row>
    <row r="134" spans="1:16" x14ac:dyDescent="0.2">
      <c r="A134" t="s">
        <v>2</v>
      </c>
      <c r="B134">
        <v>53</v>
      </c>
      <c r="C134">
        <v>65</v>
      </c>
      <c r="D134" t="s">
        <v>40</v>
      </c>
      <c r="G134">
        <v>12</v>
      </c>
      <c r="H134">
        <v>1453.6594</v>
      </c>
      <c r="I134" t="s">
        <v>34</v>
      </c>
      <c r="J134">
        <v>0</v>
      </c>
      <c r="K134">
        <v>1454.4172619999999</v>
      </c>
      <c r="L134">
        <v>2.7174E-2</v>
      </c>
      <c r="M134">
        <v>0</v>
      </c>
      <c r="N134">
        <v>0</v>
      </c>
      <c r="O134">
        <v>7.7009169999999996</v>
      </c>
      <c r="P134">
        <v>2.9139999999999999E-3</v>
      </c>
    </row>
    <row r="135" spans="1:16" x14ac:dyDescent="0.2">
      <c r="A135" t="s">
        <v>2</v>
      </c>
      <c r="B135">
        <v>53</v>
      </c>
      <c r="C135">
        <v>65</v>
      </c>
      <c r="D135" t="s">
        <v>40</v>
      </c>
      <c r="G135">
        <v>12</v>
      </c>
      <c r="H135">
        <v>1453.6594</v>
      </c>
      <c r="I135" t="s">
        <v>34</v>
      </c>
      <c r="J135">
        <v>5.0000000000000001E-3</v>
      </c>
      <c r="K135">
        <v>1454.9619769999999</v>
      </c>
      <c r="L135">
        <v>3.3822999999999999E-2</v>
      </c>
      <c r="M135">
        <v>0.54471499999999995</v>
      </c>
      <c r="N135">
        <v>4.3387000000000002E-2</v>
      </c>
      <c r="O135">
        <v>7.7047829999999999</v>
      </c>
      <c r="P135">
        <v>2.3019999999999998E-3</v>
      </c>
    </row>
    <row r="136" spans="1:16" x14ac:dyDescent="0.2">
      <c r="A136" t="s">
        <v>2</v>
      </c>
      <c r="B136">
        <v>53</v>
      </c>
      <c r="C136">
        <v>65</v>
      </c>
      <c r="D136" t="s">
        <v>40</v>
      </c>
      <c r="G136">
        <v>12</v>
      </c>
      <c r="H136">
        <v>1453.6594</v>
      </c>
      <c r="I136" t="s">
        <v>34</v>
      </c>
      <c r="J136">
        <v>0.05</v>
      </c>
      <c r="K136">
        <v>1455.248615</v>
      </c>
      <c r="L136">
        <v>2.3998999999999999E-2</v>
      </c>
      <c r="M136">
        <v>0.83135300000000001</v>
      </c>
      <c r="N136">
        <v>3.6254000000000002E-2</v>
      </c>
      <c r="O136">
        <v>7.704637</v>
      </c>
      <c r="P136">
        <v>4.4809999999999997E-3</v>
      </c>
    </row>
    <row r="137" spans="1:16" x14ac:dyDescent="0.2">
      <c r="A137" t="s">
        <v>2</v>
      </c>
      <c r="B137">
        <v>53</v>
      </c>
      <c r="C137">
        <v>65</v>
      </c>
      <c r="D137" t="s">
        <v>40</v>
      </c>
      <c r="G137">
        <v>12</v>
      </c>
      <c r="H137">
        <v>1453.6594</v>
      </c>
      <c r="I137" t="s">
        <v>34</v>
      </c>
      <c r="J137">
        <v>0.5</v>
      </c>
      <c r="K137">
        <v>1455.4726519999999</v>
      </c>
      <c r="L137">
        <v>3.2828999999999997E-2</v>
      </c>
      <c r="M137">
        <v>1.0553900000000001</v>
      </c>
      <c r="N137">
        <v>4.2616000000000001E-2</v>
      </c>
      <c r="O137">
        <v>7.7005689999999998</v>
      </c>
      <c r="P137">
        <v>5.2379999999999996E-3</v>
      </c>
    </row>
    <row r="138" spans="1:16" x14ac:dyDescent="0.2">
      <c r="A138" t="s">
        <v>2</v>
      </c>
      <c r="B138">
        <v>53</v>
      </c>
      <c r="C138">
        <v>65</v>
      </c>
      <c r="D138" t="s">
        <v>40</v>
      </c>
      <c r="G138">
        <v>12</v>
      </c>
      <c r="H138">
        <v>1453.6594</v>
      </c>
      <c r="I138" t="s">
        <v>34</v>
      </c>
      <c r="J138">
        <v>5</v>
      </c>
      <c r="K138">
        <v>1456.4954439999999</v>
      </c>
      <c r="L138">
        <v>8.7489999999999998E-3</v>
      </c>
      <c r="M138">
        <v>2.078182</v>
      </c>
      <c r="N138">
        <v>2.8546999999999999E-2</v>
      </c>
      <c r="O138">
        <v>7.6902549999999996</v>
      </c>
      <c r="P138">
        <v>6.5600000000000001E-4</v>
      </c>
    </row>
    <row r="139" spans="1:16" x14ac:dyDescent="0.2">
      <c r="A139" t="s">
        <v>2</v>
      </c>
      <c r="B139">
        <v>53</v>
      </c>
      <c r="C139">
        <v>65</v>
      </c>
      <c r="D139" t="s">
        <v>40</v>
      </c>
      <c r="G139">
        <v>12</v>
      </c>
      <c r="H139">
        <v>1453.6594</v>
      </c>
      <c r="I139" t="s">
        <v>34</v>
      </c>
      <c r="J139">
        <v>50.000003999999997</v>
      </c>
      <c r="K139">
        <v>1456.995674</v>
      </c>
      <c r="L139">
        <v>6.2389E-2</v>
      </c>
      <c r="M139">
        <v>2.5784120000000001</v>
      </c>
      <c r="N139">
        <v>6.8049999999999999E-2</v>
      </c>
      <c r="O139">
        <v>7.701066</v>
      </c>
      <c r="P139">
        <v>5.6400000000000005E-4</v>
      </c>
    </row>
    <row r="140" spans="1:16" x14ac:dyDescent="0.2">
      <c r="A140" t="s">
        <v>2</v>
      </c>
      <c r="B140">
        <v>53</v>
      </c>
      <c r="C140">
        <v>65</v>
      </c>
      <c r="D140" t="s">
        <v>40</v>
      </c>
      <c r="G140">
        <v>12</v>
      </c>
      <c r="H140">
        <v>1453.6594</v>
      </c>
      <c r="I140" t="s">
        <v>35</v>
      </c>
      <c r="J140">
        <v>0</v>
      </c>
      <c r="K140">
        <v>1454.4172619999999</v>
      </c>
      <c r="L140">
        <v>2.7174E-2</v>
      </c>
      <c r="M140">
        <v>0</v>
      </c>
      <c r="N140">
        <v>0</v>
      </c>
      <c r="O140">
        <v>7.7009169999999996</v>
      </c>
      <c r="P140">
        <v>2.9139999999999999E-3</v>
      </c>
    </row>
    <row r="141" spans="1:16" x14ac:dyDescent="0.2">
      <c r="A141" t="s">
        <v>2</v>
      </c>
      <c r="B141">
        <v>53</v>
      </c>
      <c r="C141">
        <v>65</v>
      </c>
      <c r="D141" t="s">
        <v>40</v>
      </c>
      <c r="G141">
        <v>12</v>
      </c>
      <c r="H141">
        <v>1453.6594</v>
      </c>
      <c r="I141" t="s">
        <v>35</v>
      </c>
      <c r="J141">
        <v>5.0000000000000001E-3</v>
      </c>
      <c r="K141">
        <v>1454.9581129999999</v>
      </c>
      <c r="L141">
        <v>8.8694999999999996E-2</v>
      </c>
      <c r="M141">
        <v>0.54085099999999997</v>
      </c>
      <c r="N141">
        <v>9.2763999999999999E-2</v>
      </c>
      <c r="O141">
        <v>7.7058109999999997</v>
      </c>
      <c r="P141">
        <v>5.0850000000000001E-3</v>
      </c>
    </row>
    <row r="142" spans="1:16" x14ac:dyDescent="0.2">
      <c r="A142" t="s">
        <v>2</v>
      </c>
      <c r="B142">
        <v>53</v>
      </c>
      <c r="C142">
        <v>65</v>
      </c>
      <c r="D142" t="s">
        <v>40</v>
      </c>
      <c r="G142">
        <v>12</v>
      </c>
      <c r="H142">
        <v>1453.6594</v>
      </c>
      <c r="I142" t="s">
        <v>35</v>
      </c>
      <c r="J142">
        <v>0.05</v>
      </c>
      <c r="K142">
        <v>1455.294185</v>
      </c>
      <c r="L142">
        <v>6.5748000000000001E-2</v>
      </c>
      <c r="M142">
        <v>0.87692300000000001</v>
      </c>
      <c r="N142">
        <v>7.1141999999999997E-2</v>
      </c>
      <c r="O142">
        <v>7.7084070000000002</v>
      </c>
      <c r="P142">
        <v>4.9049999999999996E-3</v>
      </c>
    </row>
    <row r="143" spans="1:16" x14ac:dyDescent="0.2">
      <c r="A143" t="s">
        <v>2</v>
      </c>
      <c r="B143">
        <v>53</v>
      </c>
      <c r="C143">
        <v>65</v>
      </c>
      <c r="D143" t="s">
        <v>40</v>
      </c>
      <c r="G143">
        <v>12</v>
      </c>
      <c r="H143">
        <v>1453.6594</v>
      </c>
      <c r="I143" t="s">
        <v>35</v>
      </c>
      <c r="J143">
        <v>0.5</v>
      </c>
      <c r="K143">
        <v>1455.453532</v>
      </c>
      <c r="L143">
        <v>6.3959000000000002E-2</v>
      </c>
      <c r="M143">
        <v>1.03627</v>
      </c>
      <c r="N143">
        <v>6.9491999999999998E-2</v>
      </c>
      <c r="O143">
        <v>7.7057380000000002</v>
      </c>
      <c r="P143">
        <v>5.3119999999999999E-3</v>
      </c>
    </row>
    <row r="144" spans="1:16" x14ac:dyDescent="0.2">
      <c r="A144" t="s">
        <v>2</v>
      </c>
      <c r="B144">
        <v>53</v>
      </c>
      <c r="C144">
        <v>65</v>
      </c>
      <c r="D144" t="s">
        <v>40</v>
      </c>
      <c r="G144">
        <v>12</v>
      </c>
      <c r="H144">
        <v>1453.6594</v>
      </c>
      <c r="I144" t="s">
        <v>35</v>
      </c>
      <c r="J144">
        <v>5</v>
      </c>
      <c r="K144">
        <v>1456.509918</v>
      </c>
      <c r="L144">
        <v>6.9586999999999996E-2</v>
      </c>
      <c r="M144">
        <v>2.0926559999999998</v>
      </c>
      <c r="N144">
        <v>7.4704000000000007E-2</v>
      </c>
      <c r="O144">
        <v>7.6884730000000001</v>
      </c>
      <c r="P144">
        <v>1.0033E-2</v>
      </c>
    </row>
    <row r="145" spans="1:16" x14ac:dyDescent="0.2">
      <c r="A145" t="s">
        <v>2</v>
      </c>
      <c r="B145">
        <v>53</v>
      </c>
      <c r="C145">
        <v>65</v>
      </c>
      <c r="D145" t="s">
        <v>40</v>
      </c>
      <c r="G145">
        <v>12</v>
      </c>
      <c r="H145">
        <v>1453.6594</v>
      </c>
      <c r="I145" t="s">
        <v>35</v>
      </c>
      <c r="J145">
        <v>50.000003999999997</v>
      </c>
      <c r="K145">
        <v>1457.0293750000001</v>
      </c>
      <c r="L145">
        <v>2.3106000000000002E-2</v>
      </c>
      <c r="M145">
        <v>2.6121129999999999</v>
      </c>
      <c r="N145">
        <v>3.5668999999999999E-2</v>
      </c>
      <c r="O145">
        <v>7.709409</v>
      </c>
      <c r="P145">
        <v>7.4079999999999997E-3</v>
      </c>
    </row>
    <row r="146" spans="1:16" x14ac:dyDescent="0.2">
      <c r="A146" t="s">
        <v>2</v>
      </c>
      <c r="B146">
        <v>53</v>
      </c>
      <c r="C146">
        <v>73</v>
      </c>
      <c r="D146" t="s">
        <v>41</v>
      </c>
      <c r="G146">
        <v>19</v>
      </c>
      <c r="H146">
        <v>2347.0626000000002</v>
      </c>
      <c r="I146" t="s">
        <v>32</v>
      </c>
      <c r="J146">
        <v>0</v>
      </c>
      <c r="K146">
        <v>2348.3800700000002</v>
      </c>
      <c r="L146">
        <v>5.5290000000000001E-3</v>
      </c>
      <c r="M146">
        <v>0</v>
      </c>
      <c r="N146">
        <v>0</v>
      </c>
      <c r="O146">
        <v>7.7832410000000003</v>
      </c>
      <c r="P146">
        <v>2.7000000000000001E-3</v>
      </c>
    </row>
    <row r="147" spans="1:16" x14ac:dyDescent="0.2">
      <c r="A147" t="s">
        <v>2</v>
      </c>
      <c r="B147">
        <v>53</v>
      </c>
      <c r="C147">
        <v>73</v>
      </c>
      <c r="D147" t="s">
        <v>41</v>
      </c>
      <c r="G147">
        <v>19</v>
      </c>
      <c r="H147">
        <v>2347.0626000000002</v>
      </c>
      <c r="I147" t="s">
        <v>32</v>
      </c>
      <c r="J147">
        <v>5.0000000000000001E-3</v>
      </c>
      <c r="K147">
        <v>2349.8893619999999</v>
      </c>
      <c r="L147">
        <v>0.33066899999999999</v>
      </c>
      <c r="M147">
        <v>1.5092920000000001</v>
      </c>
      <c r="N147">
        <v>0.33071499999999998</v>
      </c>
      <c r="O147">
        <v>7.7844199999999999</v>
      </c>
      <c r="P147">
        <v>5.6540000000000002E-3</v>
      </c>
    </row>
    <row r="148" spans="1:16" x14ac:dyDescent="0.2">
      <c r="A148" t="s">
        <v>2</v>
      </c>
      <c r="B148">
        <v>53</v>
      </c>
      <c r="C148">
        <v>73</v>
      </c>
      <c r="D148" t="s">
        <v>41</v>
      </c>
      <c r="G148">
        <v>19</v>
      </c>
      <c r="H148">
        <v>2347.0626000000002</v>
      </c>
      <c r="I148" t="s">
        <v>32</v>
      </c>
      <c r="J148">
        <v>0.05</v>
      </c>
      <c r="K148">
        <v>2350.8961850000001</v>
      </c>
      <c r="L148">
        <v>0.25106699999999998</v>
      </c>
      <c r="M148">
        <v>2.5161150000000001</v>
      </c>
      <c r="N148">
        <v>0.25112800000000002</v>
      </c>
      <c r="O148">
        <v>7.7863309999999997</v>
      </c>
      <c r="P148">
        <v>1.1672E-2</v>
      </c>
    </row>
    <row r="149" spans="1:16" x14ac:dyDescent="0.2">
      <c r="A149" t="s">
        <v>2</v>
      </c>
      <c r="B149">
        <v>53</v>
      </c>
      <c r="C149">
        <v>73</v>
      </c>
      <c r="D149" t="s">
        <v>41</v>
      </c>
      <c r="G149">
        <v>19</v>
      </c>
      <c r="H149">
        <v>2347.0626000000002</v>
      </c>
      <c r="I149" t="s">
        <v>32</v>
      </c>
      <c r="J149">
        <v>0.5</v>
      </c>
      <c r="K149">
        <v>2351.5227030000001</v>
      </c>
      <c r="L149">
        <v>0.13217699999999999</v>
      </c>
      <c r="M149">
        <v>3.142633</v>
      </c>
      <c r="N149">
        <v>0.13229299999999999</v>
      </c>
      <c r="O149">
        <v>7.7920980000000002</v>
      </c>
      <c r="P149">
        <v>5.5409999999999999E-3</v>
      </c>
    </row>
    <row r="150" spans="1:16" x14ac:dyDescent="0.2">
      <c r="A150" t="s">
        <v>2</v>
      </c>
      <c r="B150">
        <v>53</v>
      </c>
      <c r="C150">
        <v>73</v>
      </c>
      <c r="D150" t="s">
        <v>41</v>
      </c>
      <c r="G150">
        <v>19</v>
      </c>
      <c r="H150">
        <v>2347.0626000000002</v>
      </c>
      <c r="I150" t="s">
        <v>32</v>
      </c>
      <c r="J150">
        <v>5</v>
      </c>
      <c r="K150">
        <v>2352.1398589999999</v>
      </c>
      <c r="L150">
        <v>7.3524999999999993E-2</v>
      </c>
      <c r="M150">
        <v>3.759789</v>
      </c>
      <c r="N150">
        <v>7.3732000000000006E-2</v>
      </c>
      <c r="O150">
        <v>7.7813749999999997</v>
      </c>
      <c r="P150">
        <v>1.0304000000000001E-2</v>
      </c>
    </row>
    <row r="151" spans="1:16" x14ac:dyDescent="0.2">
      <c r="A151" t="s">
        <v>2</v>
      </c>
      <c r="B151">
        <v>53</v>
      </c>
      <c r="C151">
        <v>73</v>
      </c>
      <c r="D151" t="s">
        <v>41</v>
      </c>
      <c r="G151">
        <v>19</v>
      </c>
      <c r="H151">
        <v>2347.0626000000002</v>
      </c>
      <c r="I151" t="s">
        <v>32</v>
      </c>
      <c r="J151">
        <v>50.000003999999997</v>
      </c>
      <c r="K151">
        <v>2353.2452330000001</v>
      </c>
      <c r="L151">
        <v>7.7007000000000006E-2</v>
      </c>
      <c r="M151">
        <v>4.8651629999999999</v>
      </c>
      <c r="N151">
        <v>7.7204999999999996E-2</v>
      </c>
      <c r="O151">
        <v>7.7923150000000003</v>
      </c>
      <c r="P151">
        <v>6.6839999999999998E-3</v>
      </c>
    </row>
    <row r="152" spans="1:16" x14ac:dyDescent="0.2">
      <c r="A152" t="s">
        <v>2</v>
      </c>
      <c r="B152">
        <v>53</v>
      </c>
      <c r="C152">
        <v>73</v>
      </c>
      <c r="D152" t="s">
        <v>41</v>
      </c>
      <c r="G152">
        <v>19</v>
      </c>
      <c r="H152">
        <v>2347.0626000000002</v>
      </c>
      <c r="I152" t="s">
        <v>33</v>
      </c>
      <c r="J152">
        <v>0</v>
      </c>
      <c r="K152">
        <v>2348.3800700000002</v>
      </c>
      <c r="L152">
        <v>5.5290000000000001E-3</v>
      </c>
      <c r="M152">
        <v>0</v>
      </c>
      <c r="N152">
        <v>0</v>
      </c>
      <c r="O152">
        <v>7.7832410000000003</v>
      </c>
      <c r="P152">
        <v>2.7000000000000001E-3</v>
      </c>
    </row>
    <row r="153" spans="1:16" x14ac:dyDescent="0.2">
      <c r="A153" t="s">
        <v>2</v>
      </c>
      <c r="B153">
        <v>53</v>
      </c>
      <c r="C153">
        <v>73</v>
      </c>
      <c r="D153" t="s">
        <v>41</v>
      </c>
      <c r="G153">
        <v>19</v>
      </c>
      <c r="H153">
        <v>2347.0626000000002</v>
      </c>
      <c r="I153" t="s">
        <v>33</v>
      </c>
      <c r="J153">
        <v>5.0000000000000001E-3</v>
      </c>
      <c r="K153">
        <v>2350.2163289999999</v>
      </c>
      <c r="L153">
        <v>0.149925</v>
      </c>
      <c r="M153">
        <v>1.8362590000000001</v>
      </c>
      <c r="N153">
        <v>0.15002699999999999</v>
      </c>
      <c r="O153">
        <v>7.7897020000000001</v>
      </c>
      <c r="P153">
        <v>5.6020000000000002E-3</v>
      </c>
    </row>
    <row r="154" spans="1:16" x14ac:dyDescent="0.2">
      <c r="A154" t="s">
        <v>2</v>
      </c>
      <c r="B154">
        <v>53</v>
      </c>
      <c r="C154">
        <v>73</v>
      </c>
      <c r="D154" t="s">
        <v>41</v>
      </c>
      <c r="G154">
        <v>19</v>
      </c>
      <c r="H154">
        <v>2347.0626000000002</v>
      </c>
      <c r="I154" t="s">
        <v>33</v>
      </c>
      <c r="J154">
        <v>0.05</v>
      </c>
      <c r="K154">
        <v>2350.7719189999998</v>
      </c>
      <c r="L154">
        <v>0.14225099999999999</v>
      </c>
      <c r="M154">
        <v>2.3918490000000001</v>
      </c>
      <c r="N154">
        <v>0.14235800000000001</v>
      </c>
      <c r="O154">
        <v>7.7884229999999999</v>
      </c>
      <c r="P154">
        <v>6.1710000000000003E-3</v>
      </c>
    </row>
    <row r="155" spans="1:16" x14ac:dyDescent="0.2">
      <c r="A155" t="s">
        <v>2</v>
      </c>
      <c r="B155">
        <v>53</v>
      </c>
      <c r="C155">
        <v>73</v>
      </c>
      <c r="D155" t="s">
        <v>41</v>
      </c>
      <c r="G155">
        <v>19</v>
      </c>
      <c r="H155">
        <v>2347.0626000000002</v>
      </c>
      <c r="I155" t="s">
        <v>33</v>
      </c>
      <c r="J155">
        <v>0.5</v>
      </c>
      <c r="K155">
        <v>2351.3390399999998</v>
      </c>
      <c r="L155">
        <v>2.8986000000000001E-2</v>
      </c>
      <c r="M155">
        <v>2.9589699999999999</v>
      </c>
      <c r="N155">
        <v>2.9508E-2</v>
      </c>
      <c r="O155">
        <v>7.7844249999999997</v>
      </c>
      <c r="P155">
        <v>7.6410000000000002E-3</v>
      </c>
    </row>
    <row r="156" spans="1:16" x14ac:dyDescent="0.2">
      <c r="A156" t="s">
        <v>2</v>
      </c>
      <c r="B156">
        <v>53</v>
      </c>
      <c r="C156">
        <v>73</v>
      </c>
      <c r="D156" t="s">
        <v>41</v>
      </c>
      <c r="G156">
        <v>19</v>
      </c>
      <c r="H156">
        <v>2347.0626000000002</v>
      </c>
      <c r="I156" t="s">
        <v>33</v>
      </c>
      <c r="J156">
        <v>5</v>
      </c>
      <c r="K156">
        <v>2352.1608270000002</v>
      </c>
      <c r="L156">
        <v>9.5016000000000003E-2</v>
      </c>
      <c r="M156">
        <v>3.7807569999999999</v>
      </c>
      <c r="N156">
        <v>9.5176999999999998E-2</v>
      </c>
      <c r="O156">
        <v>7.7867920000000002</v>
      </c>
      <c r="P156">
        <v>5.6099999999999998E-4</v>
      </c>
    </row>
    <row r="157" spans="1:16" x14ac:dyDescent="0.2">
      <c r="A157" t="s">
        <v>2</v>
      </c>
      <c r="B157">
        <v>53</v>
      </c>
      <c r="C157">
        <v>73</v>
      </c>
      <c r="D157" t="s">
        <v>41</v>
      </c>
      <c r="G157">
        <v>19</v>
      </c>
      <c r="H157">
        <v>2347.0626000000002</v>
      </c>
      <c r="I157" t="s">
        <v>33</v>
      </c>
      <c r="J157">
        <v>50.000003999999997</v>
      </c>
      <c r="K157">
        <v>2353.199869</v>
      </c>
      <c r="L157">
        <v>0.11684799999999999</v>
      </c>
      <c r="M157">
        <v>4.8197999999999999</v>
      </c>
      <c r="N157">
        <v>0.116979</v>
      </c>
      <c r="O157">
        <v>7.7892640000000002</v>
      </c>
      <c r="P157">
        <v>1.0073E-2</v>
      </c>
    </row>
    <row r="158" spans="1:16" x14ac:dyDescent="0.2">
      <c r="A158" t="s">
        <v>2</v>
      </c>
      <c r="B158">
        <v>53</v>
      </c>
      <c r="C158">
        <v>73</v>
      </c>
      <c r="D158" t="s">
        <v>41</v>
      </c>
      <c r="G158">
        <v>19</v>
      </c>
      <c r="H158">
        <v>2347.0626000000002</v>
      </c>
      <c r="I158" t="s">
        <v>34</v>
      </c>
      <c r="J158">
        <v>0</v>
      </c>
      <c r="K158">
        <v>2348.3800700000002</v>
      </c>
      <c r="L158">
        <v>5.5290000000000001E-3</v>
      </c>
      <c r="M158">
        <v>0</v>
      </c>
      <c r="N158">
        <v>0</v>
      </c>
      <c r="O158">
        <v>7.7832410000000003</v>
      </c>
      <c r="P158">
        <v>2.7000000000000001E-3</v>
      </c>
    </row>
    <row r="159" spans="1:16" x14ac:dyDescent="0.2">
      <c r="A159" t="s">
        <v>2</v>
      </c>
      <c r="B159">
        <v>53</v>
      </c>
      <c r="C159">
        <v>73</v>
      </c>
      <c r="D159" t="s">
        <v>41</v>
      </c>
      <c r="G159">
        <v>19</v>
      </c>
      <c r="H159">
        <v>2347.0626000000002</v>
      </c>
      <c r="I159" t="s">
        <v>34</v>
      </c>
      <c r="J159">
        <v>5.0000000000000001E-3</v>
      </c>
      <c r="K159">
        <v>2349.8503860000001</v>
      </c>
      <c r="L159">
        <v>7.8921000000000005E-2</v>
      </c>
      <c r="M159">
        <v>1.470316</v>
      </c>
      <c r="N159">
        <v>7.9114000000000004E-2</v>
      </c>
      <c r="O159">
        <v>7.7891820000000003</v>
      </c>
      <c r="P159">
        <v>4.3059999999999999E-3</v>
      </c>
    </row>
    <row r="160" spans="1:16" x14ac:dyDescent="0.2">
      <c r="A160" t="s">
        <v>2</v>
      </c>
      <c r="B160">
        <v>53</v>
      </c>
      <c r="C160">
        <v>73</v>
      </c>
      <c r="D160" t="s">
        <v>41</v>
      </c>
      <c r="G160">
        <v>19</v>
      </c>
      <c r="H160">
        <v>2347.0626000000002</v>
      </c>
      <c r="I160" t="s">
        <v>34</v>
      </c>
      <c r="J160">
        <v>0.05</v>
      </c>
      <c r="K160">
        <v>2350.8029510000001</v>
      </c>
      <c r="L160">
        <v>7.2664000000000006E-2</v>
      </c>
      <c r="M160">
        <v>2.4228809999999998</v>
      </c>
      <c r="N160">
        <v>7.2873999999999994E-2</v>
      </c>
      <c r="O160">
        <v>7.7896900000000002</v>
      </c>
      <c r="P160">
        <v>4.5440000000000003E-3</v>
      </c>
    </row>
    <row r="161" spans="1:16" x14ac:dyDescent="0.2">
      <c r="A161" t="s">
        <v>2</v>
      </c>
      <c r="B161">
        <v>53</v>
      </c>
      <c r="C161">
        <v>73</v>
      </c>
      <c r="D161" t="s">
        <v>41</v>
      </c>
      <c r="G161">
        <v>19</v>
      </c>
      <c r="H161">
        <v>2347.0626000000002</v>
      </c>
      <c r="I161" t="s">
        <v>34</v>
      </c>
      <c r="J161">
        <v>0.5</v>
      </c>
      <c r="K161">
        <v>2351.4580820000001</v>
      </c>
      <c r="L161">
        <v>0.14072000000000001</v>
      </c>
      <c r="M161">
        <v>3.0780120000000002</v>
      </c>
      <c r="N161">
        <v>0.14082900000000001</v>
      </c>
      <c r="O161">
        <v>7.7839330000000002</v>
      </c>
      <c r="P161">
        <v>7.2020000000000001E-3</v>
      </c>
    </row>
    <row r="162" spans="1:16" x14ac:dyDescent="0.2">
      <c r="A162" t="s">
        <v>2</v>
      </c>
      <c r="B162">
        <v>53</v>
      </c>
      <c r="C162">
        <v>73</v>
      </c>
      <c r="D162" t="s">
        <v>41</v>
      </c>
      <c r="G162">
        <v>19</v>
      </c>
      <c r="H162">
        <v>2347.0626000000002</v>
      </c>
      <c r="I162" t="s">
        <v>34</v>
      </c>
      <c r="J162">
        <v>5</v>
      </c>
      <c r="K162">
        <v>2352.233295</v>
      </c>
      <c r="L162">
        <v>6.8668000000000007E-2</v>
      </c>
      <c r="M162">
        <v>3.8532250000000001</v>
      </c>
      <c r="N162">
        <v>6.8890000000000007E-2</v>
      </c>
      <c r="O162">
        <v>7.7841699999999996</v>
      </c>
      <c r="P162">
        <v>5.8690000000000001E-3</v>
      </c>
    </row>
    <row r="163" spans="1:16" x14ac:dyDescent="0.2">
      <c r="A163" t="s">
        <v>2</v>
      </c>
      <c r="B163">
        <v>53</v>
      </c>
      <c r="C163">
        <v>73</v>
      </c>
      <c r="D163" t="s">
        <v>41</v>
      </c>
      <c r="G163">
        <v>19</v>
      </c>
      <c r="H163">
        <v>2347.0626000000002</v>
      </c>
      <c r="I163" t="s">
        <v>34</v>
      </c>
      <c r="J163">
        <v>50.000003999999997</v>
      </c>
      <c r="K163">
        <v>2353.2466639999998</v>
      </c>
      <c r="L163">
        <v>4.5464999999999998E-2</v>
      </c>
      <c r="M163">
        <v>4.8665940000000001</v>
      </c>
      <c r="N163">
        <v>4.58E-2</v>
      </c>
      <c r="O163">
        <v>7.7855780000000001</v>
      </c>
      <c r="P163">
        <v>2.1299999999999999E-3</v>
      </c>
    </row>
    <row r="164" spans="1:16" x14ac:dyDescent="0.2">
      <c r="A164" t="s">
        <v>2</v>
      </c>
      <c r="B164">
        <v>53</v>
      </c>
      <c r="C164">
        <v>73</v>
      </c>
      <c r="D164" t="s">
        <v>41</v>
      </c>
      <c r="G164">
        <v>19</v>
      </c>
      <c r="H164">
        <v>2347.0626000000002</v>
      </c>
      <c r="I164" t="s">
        <v>35</v>
      </c>
      <c r="J164">
        <v>0</v>
      </c>
      <c r="K164">
        <v>2348.3800700000002</v>
      </c>
      <c r="L164">
        <v>5.5290000000000001E-3</v>
      </c>
      <c r="M164">
        <v>0</v>
      </c>
      <c r="N164">
        <v>0</v>
      </c>
      <c r="O164">
        <v>7.7832410000000003</v>
      </c>
      <c r="P164">
        <v>2.7000000000000001E-3</v>
      </c>
    </row>
    <row r="165" spans="1:16" x14ac:dyDescent="0.2">
      <c r="A165" t="s">
        <v>2</v>
      </c>
      <c r="B165">
        <v>53</v>
      </c>
      <c r="C165">
        <v>73</v>
      </c>
      <c r="D165" t="s">
        <v>41</v>
      </c>
      <c r="G165">
        <v>19</v>
      </c>
      <c r="H165">
        <v>2347.0626000000002</v>
      </c>
      <c r="I165" t="s">
        <v>35</v>
      </c>
      <c r="J165">
        <v>5.0000000000000001E-3</v>
      </c>
      <c r="K165">
        <v>2349.810144</v>
      </c>
      <c r="L165">
        <v>0.22157199999999999</v>
      </c>
      <c r="M165">
        <v>1.4300740000000001</v>
      </c>
      <c r="N165">
        <v>0.221641</v>
      </c>
      <c r="O165">
        <v>7.7882999999999996</v>
      </c>
      <c r="P165">
        <v>4.1019999999999997E-3</v>
      </c>
    </row>
    <row r="166" spans="1:16" x14ac:dyDescent="0.2">
      <c r="A166" t="s">
        <v>2</v>
      </c>
      <c r="B166">
        <v>53</v>
      </c>
      <c r="C166">
        <v>73</v>
      </c>
      <c r="D166" t="s">
        <v>41</v>
      </c>
      <c r="G166">
        <v>19</v>
      </c>
      <c r="H166">
        <v>2347.0626000000002</v>
      </c>
      <c r="I166" t="s">
        <v>35</v>
      </c>
      <c r="J166">
        <v>0.05</v>
      </c>
      <c r="K166">
        <v>2350.9679700000002</v>
      </c>
      <c r="L166">
        <v>0.20783299999999999</v>
      </c>
      <c r="M166">
        <v>2.5878999999999999</v>
      </c>
      <c r="N166">
        <v>0.20790600000000001</v>
      </c>
      <c r="O166">
        <v>7.7948139999999997</v>
      </c>
      <c r="P166">
        <v>5.1000000000000004E-3</v>
      </c>
    </row>
    <row r="167" spans="1:16" x14ac:dyDescent="0.2">
      <c r="A167" t="s">
        <v>2</v>
      </c>
      <c r="B167">
        <v>53</v>
      </c>
      <c r="C167">
        <v>73</v>
      </c>
      <c r="D167" t="s">
        <v>41</v>
      </c>
      <c r="G167">
        <v>19</v>
      </c>
      <c r="H167">
        <v>2347.0626000000002</v>
      </c>
      <c r="I167" t="s">
        <v>35</v>
      </c>
      <c r="J167">
        <v>0.5</v>
      </c>
      <c r="K167">
        <v>2351.3855520000002</v>
      </c>
      <c r="L167">
        <v>0.16379199999999999</v>
      </c>
      <c r="M167">
        <v>3.0054820000000002</v>
      </c>
      <c r="N167">
        <v>0.163885</v>
      </c>
      <c r="O167">
        <v>7.7893850000000002</v>
      </c>
      <c r="P167">
        <v>7.3839999999999999E-3</v>
      </c>
    </row>
    <row r="168" spans="1:16" x14ac:dyDescent="0.2">
      <c r="A168" t="s">
        <v>2</v>
      </c>
      <c r="B168">
        <v>53</v>
      </c>
      <c r="C168">
        <v>73</v>
      </c>
      <c r="D168" t="s">
        <v>41</v>
      </c>
      <c r="G168">
        <v>19</v>
      </c>
      <c r="H168">
        <v>2347.0626000000002</v>
      </c>
      <c r="I168" t="s">
        <v>35</v>
      </c>
      <c r="J168">
        <v>5</v>
      </c>
      <c r="K168">
        <v>2352.144256</v>
      </c>
      <c r="L168">
        <v>8.1859000000000001E-2</v>
      </c>
      <c r="M168">
        <v>3.764186</v>
      </c>
      <c r="N168">
        <v>8.2045000000000007E-2</v>
      </c>
      <c r="O168">
        <v>7.7904280000000004</v>
      </c>
      <c r="P168">
        <v>1.111E-3</v>
      </c>
    </row>
    <row r="169" spans="1:16" x14ac:dyDescent="0.2">
      <c r="A169" t="s">
        <v>2</v>
      </c>
      <c r="B169">
        <v>53</v>
      </c>
      <c r="C169">
        <v>73</v>
      </c>
      <c r="D169" t="s">
        <v>41</v>
      </c>
      <c r="G169">
        <v>19</v>
      </c>
      <c r="H169">
        <v>2347.0626000000002</v>
      </c>
      <c r="I169" t="s">
        <v>35</v>
      </c>
      <c r="J169">
        <v>50.000003999999997</v>
      </c>
      <c r="K169">
        <v>2353.2771149999999</v>
      </c>
      <c r="L169">
        <v>6.8346000000000004E-2</v>
      </c>
      <c r="M169">
        <v>4.8970459999999996</v>
      </c>
      <c r="N169">
        <v>6.8569000000000005E-2</v>
      </c>
      <c r="O169">
        <v>7.7956849999999998</v>
      </c>
      <c r="P169">
        <v>8.5249999999999996E-3</v>
      </c>
    </row>
    <row r="170" spans="1:16" x14ac:dyDescent="0.2">
      <c r="A170" t="s">
        <v>2</v>
      </c>
      <c r="B170">
        <v>77</v>
      </c>
      <c r="C170">
        <v>106</v>
      </c>
      <c r="D170" t="s">
        <v>42</v>
      </c>
      <c r="G170">
        <v>20</v>
      </c>
      <c r="H170">
        <v>3159.8476999999998</v>
      </c>
      <c r="I170" t="s">
        <v>32</v>
      </c>
      <c r="J170">
        <v>0</v>
      </c>
      <c r="K170">
        <v>3161.6461169999998</v>
      </c>
      <c r="L170">
        <v>1.6091999999999999E-2</v>
      </c>
      <c r="M170">
        <v>0</v>
      </c>
      <c r="N170">
        <v>0</v>
      </c>
      <c r="O170">
        <v>4.1434839999999999</v>
      </c>
      <c r="P170">
        <v>5.3499999999999997E-3</v>
      </c>
    </row>
    <row r="171" spans="1:16" x14ac:dyDescent="0.2">
      <c r="A171" t="s">
        <v>2</v>
      </c>
      <c r="B171">
        <v>77</v>
      </c>
      <c r="C171">
        <v>106</v>
      </c>
      <c r="D171" t="s">
        <v>42</v>
      </c>
      <c r="G171">
        <v>20</v>
      </c>
      <c r="H171">
        <v>3159.8476999999998</v>
      </c>
      <c r="I171" t="s">
        <v>32</v>
      </c>
      <c r="J171">
        <v>5.0000000000000001E-3</v>
      </c>
      <c r="K171">
        <v>3170.5418</v>
      </c>
      <c r="L171">
        <v>0.110586</v>
      </c>
      <c r="M171">
        <v>8.895683</v>
      </c>
      <c r="N171">
        <v>0.111751</v>
      </c>
      <c r="O171">
        <v>4.1392350000000002</v>
      </c>
      <c r="P171">
        <v>3.2720000000000002E-3</v>
      </c>
    </row>
    <row r="172" spans="1:16" x14ac:dyDescent="0.2">
      <c r="A172" t="s">
        <v>2</v>
      </c>
      <c r="B172">
        <v>77</v>
      </c>
      <c r="C172">
        <v>106</v>
      </c>
      <c r="D172" t="s">
        <v>42</v>
      </c>
      <c r="G172">
        <v>20</v>
      </c>
      <c r="H172">
        <v>3159.8476999999998</v>
      </c>
      <c r="I172" t="s">
        <v>32</v>
      </c>
      <c r="J172">
        <v>0.05</v>
      </c>
      <c r="K172">
        <v>3170.6678609999999</v>
      </c>
      <c r="L172">
        <v>0.224805</v>
      </c>
      <c r="M172">
        <v>9.021744</v>
      </c>
      <c r="N172">
        <v>0.225381</v>
      </c>
      <c r="O172">
        <v>4.1473959999999996</v>
      </c>
      <c r="P172">
        <v>3.1470000000000001E-3</v>
      </c>
    </row>
    <row r="173" spans="1:16" x14ac:dyDescent="0.2">
      <c r="A173" t="s">
        <v>2</v>
      </c>
      <c r="B173">
        <v>77</v>
      </c>
      <c r="C173">
        <v>106</v>
      </c>
      <c r="D173" t="s">
        <v>42</v>
      </c>
      <c r="G173">
        <v>20</v>
      </c>
      <c r="H173">
        <v>3159.8476999999998</v>
      </c>
      <c r="I173" t="s">
        <v>32</v>
      </c>
      <c r="J173">
        <v>0.5</v>
      </c>
      <c r="K173">
        <v>3170.592236</v>
      </c>
      <c r="L173">
        <v>0.20142299999999999</v>
      </c>
      <c r="M173">
        <v>8.9461189999999995</v>
      </c>
      <c r="N173">
        <v>0.20206499999999999</v>
      </c>
      <c r="O173">
        <v>4.1453119999999997</v>
      </c>
      <c r="P173">
        <v>1.951E-3</v>
      </c>
    </row>
    <row r="174" spans="1:16" x14ac:dyDescent="0.2">
      <c r="A174" t="s">
        <v>2</v>
      </c>
      <c r="B174">
        <v>77</v>
      </c>
      <c r="C174">
        <v>106</v>
      </c>
      <c r="D174" t="s">
        <v>42</v>
      </c>
      <c r="G174">
        <v>20</v>
      </c>
      <c r="H174">
        <v>3159.8476999999998</v>
      </c>
      <c r="I174" t="s">
        <v>32</v>
      </c>
      <c r="J174">
        <v>5</v>
      </c>
      <c r="K174">
        <v>3170.6854090000002</v>
      </c>
      <c r="L174">
        <v>1.8225999999999999E-2</v>
      </c>
      <c r="M174">
        <v>9.0392919999999997</v>
      </c>
      <c r="N174">
        <v>2.4313000000000001E-2</v>
      </c>
      <c r="O174">
        <v>4.1386039999999999</v>
      </c>
      <c r="P174">
        <v>7.2480000000000001E-3</v>
      </c>
    </row>
    <row r="175" spans="1:16" x14ac:dyDescent="0.2">
      <c r="A175" t="s">
        <v>2</v>
      </c>
      <c r="B175">
        <v>77</v>
      </c>
      <c r="C175">
        <v>106</v>
      </c>
      <c r="D175" t="s">
        <v>42</v>
      </c>
      <c r="G175">
        <v>20</v>
      </c>
      <c r="H175">
        <v>3159.8476999999998</v>
      </c>
      <c r="I175" t="s">
        <v>32</v>
      </c>
      <c r="J175">
        <v>50.000003999999997</v>
      </c>
      <c r="K175">
        <v>3170.6462700000002</v>
      </c>
      <c r="L175">
        <v>0.147423</v>
      </c>
      <c r="M175">
        <v>9.0001529999999992</v>
      </c>
      <c r="N175">
        <v>0.14829899999999999</v>
      </c>
      <c r="O175">
        <v>4.147424</v>
      </c>
      <c r="P175">
        <v>2.6069999999999999E-3</v>
      </c>
    </row>
    <row r="176" spans="1:16" x14ac:dyDescent="0.2">
      <c r="A176" t="s">
        <v>2</v>
      </c>
      <c r="B176">
        <v>77</v>
      </c>
      <c r="C176">
        <v>106</v>
      </c>
      <c r="D176" t="s">
        <v>42</v>
      </c>
      <c r="G176">
        <v>20</v>
      </c>
      <c r="H176">
        <v>3159.8476999999998</v>
      </c>
      <c r="I176" t="s">
        <v>33</v>
      </c>
      <c r="J176">
        <v>0</v>
      </c>
      <c r="K176">
        <v>3161.6461169999998</v>
      </c>
      <c r="L176">
        <v>1.6091999999999999E-2</v>
      </c>
      <c r="M176">
        <v>0</v>
      </c>
      <c r="N176">
        <v>0</v>
      </c>
      <c r="O176">
        <v>4.1434839999999999</v>
      </c>
      <c r="P176">
        <v>5.3499999999999997E-3</v>
      </c>
    </row>
    <row r="177" spans="1:16" x14ac:dyDescent="0.2">
      <c r="A177" t="s">
        <v>2</v>
      </c>
      <c r="B177">
        <v>77</v>
      </c>
      <c r="C177">
        <v>106</v>
      </c>
      <c r="D177" t="s">
        <v>42</v>
      </c>
      <c r="G177">
        <v>20</v>
      </c>
      <c r="H177">
        <v>3159.8476999999998</v>
      </c>
      <c r="I177" t="s">
        <v>33</v>
      </c>
      <c r="J177">
        <v>5.0000000000000001E-3</v>
      </c>
      <c r="K177">
        <v>3170.4122600000001</v>
      </c>
      <c r="L177">
        <v>0.120209</v>
      </c>
      <c r="M177">
        <v>8.7661429999999996</v>
      </c>
      <c r="N177">
        <v>0.121282</v>
      </c>
      <c r="O177">
        <v>4.1440460000000003</v>
      </c>
      <c r="P177">
        <v>2.2680000000000001E-3</v>
      </c>
    </row>
    <row r="178" spans="1:16" x14ac:dyDescent="0.2">
      <c r="A178" t="s">
        <v>2</v>
      </c>
      <c r="B178">
        <v>77</v>
      </c>
      <c r="C178">
        <v>106</v>
      </c>
      <c r="D178" t="s">
        <v>42</v>
      </c>
      <c r="G178">
        <v>20</v>
      </c>
      <c r="H178">
        <v>3159.8476999999998</v>
      </c>
      <c r="I178" t="s">
        <v>33</v>
      </c>
      <c r="J178">
        <v>0.05</v>
      </c>
      <c r="K178">
        <v>3170.450546</v>
      </c>
      <c r="L178">
        <v>0.15151200000000001</v>
      </c>
      <c r="M178">
        <v>8.8044290000000007</v>
      </c>
      <c r="N178">
        <v>0.152364</v>
      </c>
      <c r="O178">
        <v>4.1409320000000003</v>
      </c>
      <c r="P178">
        <v>6.2469999999999999E-3</v>
      </c>
    </row>
    <row r="179" spans="1:16" x14ac:dyDescent="0.2">
      <c r="A179" t="s">
        <v>2</v>
      </c>
      <c r="B179">
        <v>77</v>
      </c>
      <c r="C179">
        <v>106</v>
      </c>
      <c r="D179" t="s">
        <v>42</v>
      </c>
      <c r="G179">
        <v>20</v>
      </c>
      <c r="H179">
        <v>3159.8476999999998</v>
      </c>
      <c r="I179" t="s">
        <v>33</v>
      </c>
      <c r="J179">
        <v>0.5</v>
      </c>
      <c r="K179">
        <v>3170.5958719999999</v>
      </c>
      <c r="L179">
        <v>1.1416000000000001E-2</v>
      </c>
      <c r="M179">
        <v>8.9497549999999997</v>
      </c>
      <c r="N179">
        <v>1.9730000000000001E-2</v>
      </c>
      <c r="O179">
        <v>4.1400519999999998</v>
      </c>
      <c r="P179">
        <v>4.9030000000000002E-3</v>
      </c>
    </row>
    <row r="180" spans="1:16" x14ac:dyDescent="0.2">
      <c r="A180" t="s">
        <v>2</v>
      </c>
      <c r="B180">
        <v>77</v>
      </c>
      <c r="C180">
        <v>106</v>
      </c>
      <c r="D180" t="s">
        <v>42</v>
      </c>
      <c r="G180">
        <v>20</v>
      </c>
      <c r="H180">
        <v>3159.8476999999998</v>
      </c>
      <c r="I180" t="s">
        <v>33</v>
      </c>
      <c r="J180">
        <v>5</v>
      </c>
      <c r="K180">
        <v>3170.5255739999998</v>
      </c>
      <c r="L180">
        <v>0.158329</v>
      </c>
      <c r="M180">
        <v>8.8794570000000004</v>
      </c>
      <c r="N180">
        <v>0.15914400000000001</v>
      </c>
      <c r="O180">
        <v>4.1405430000000001</v>
      </c>
      <c r="P180">
        <v>8.1519999999999995E-3</v>
      </c>
    </row>
    <row r="181" spans="1:16" x14ac:dyDescent="0.2">
      <c r="A181" t="s">
        <v>2</v>
      </c>
      <c r="B181">
        <v>77</v>
      </c>
      <c r="C181">
        <v>106</v>
      </c>
      <c r="D181" t="s">
        <v>42</v>
      </c>
      <c r="G181">
        <v>20</v>
      </c>
      <c r="H181">
        <v>3159.8476999999998</v>
      </c>
      <c r="I181" t="s">
        <v>33</v>
      </c>
      <c r="J181">
        <v>50.000003999999997</v>
      </c>
      <c r="K181">
        <v>3170.5582760000002</v>
      </c>
      <c r="L181">
        <v>3.8309000000000003E-2</v>
      </c>
      <c r="M181">
        <v>8.9121590000000008</v>
      </c>
      <c r="N181">
        <v>4.1551999999999999E-2</v>
      </c>
      <c r="O181">
        <v>4.144215</v>
      </c>
      <c r="P181">
        <v>5.0289999999999996E-3</v>
      </c>
    </row>
    <row r="182" spans="1:16" x14ac:dyDescent="0.2">
      <c r="A182" t="s">
        <v>2</v>
      </c>
      <c r="B182">
        <v>77</v>
      </c>
      <c r="C182">
        <v>106</v>
      </c>
      <c r="D182" t="s">
        <v>42</v>
      </c>
      <c r="G182">
        <v>20</v>
      </c>
      <c r="H182">
        <v>3159.8476999999998</v>
      </c>
      <c r="I182" t="s">
        <v>34</v>
      </c>
      <c r="J182">
        <v>0</v>
      </c>
      <c r="K182">
        <v>3161.6461169999998</v>
      </c>
      <c r="L182">
        <v>1.6091999999999999E-2</v>
      </c>
      <c r="M182">
        <v>0</v>
      </c>
      <c r="N182">
        <v>0</v>
      </c>
      <c r="O182">
        <v>4.1434839999999999</v>
      </c>
      <c r="P182">
        <v>5.3499999999999997E-3</v>
      </c>
    </row>
    <row r="183" spans="1:16" x14ac:dyDescent="0.2">
      <c r="A183" t="s">
        <v>2</v>
      </c>
      <c r="B183">
        <v>77</v>
      </c>
      <c r="C183">
        <v>106</v>
      </c>
      <c r="D183" t="s">
        <v>42</v>
      </c>
      <c r="G183">
        <v>20</v>
      </c>
      <c r="H183">
        <v>3159.8476999999998</v>
      </c>
      <c r="I183" t="s">
        <v>34</v>
      </c>
      <c r="J183">
        <v>5.0000000000000001E-3</v>
      </c>
      <c r="K183">
        <v>3170.6061420000001</v>
      </c>
      <c r="L183">
        <v>0.23359199999999999</v>
      </c>
      <c r="M183">
        <v>8.9600249999999999</v>
      </c>
      <c r="N183">
        <v>0.23414599999999999</v>
      </c>
      <c r="O183">
        <v>4.1453110000000004</v>
      </c>
      <c r="P183">
        <v>2.215E-3</v>
      </c>
    </row>
    <row r="184" spans="1:16" x14ac:dyDescent="0.2">
      <c r="A184" t="s">
        <v>2</v>
      </c>
      <c r="B184">
        <v>77</v>
      </c>
      <c r="C184">
        <v>106</v>
      </c>
      <c r="D184" t="s">
        <v>42</v>
      </c>
      <c r="G184">
        <v>20</v>
      </c>
      <c r="H184">
        <v>3159.8476999999998</v>
      </c>
      <c r="I184" t="s">
        <v>34</v>
      </c>
      <c r="J184">
        <v>0.05</v>
      </c>
      <c r="K184">
        <v>3170.621099</v>
      </c>
      <c r="L184">
        <v>1.5377E-2</v>
      </c>
      <c r="M184">
        <v>8.9749820000000007</v>
      </c>
      <c r="N184">
        <v>2.2258E-2</v>
      </c>
      <c r="O184">
        <v>4.1432000000000002</v>
      </c>
      <c r="P184">
        <v>3.9870000000000001E-3</v>
      </c>
    </row>
    <row r="185" spans="1:16" x14ac:dyDescent="0.2">
      <c r="A185" t="s">
        <v>2</v>
      </c>
      <c r="B185">
        <v>77</v>
      </c>
      <c r="C185">
        <v>106</v>
      </c>
      <c r="D185" t="s">
        <v>42</v>
      </c>
      <c r="G185">
        <v>20</v>
      </c>
      <c r="H185">
        <v>3159.8476999999998</v>
      </c>
      <c r="I185" t="s">
        <v>34</v>
      </c>
      <c r="J185">
        <v>0.5</v>
      </c>
      <c r="K185">
        <v>3170.6482740000001</v>
      </c>
      <c r="L185">
        <v>0.13714599999999999</v>
      </c>
      <c r="M185">
        <v>9.0021570000000004</v>
      </c>
      <c r="N185">
        <v>0.13808699999999999</v>
      </c>
      <c r="O185">
        <v>4.1364549999999998</v>
      </c>
      <c r="P185">
        <v>3.16E-3</v>
      </c>
    </row>
    <row r="186" spans="1:16" x14ac:dyDescent="0.2">
      <c r="A186" t="s">
        <v>2</v>
      </c>
      <c r="B186">
        <v>77</v>
      </c>
      <c r="C186">
        <v>106</v>
      </c>
      <c r="D186" t="s">
        <v>42</v>
      </c>
      <c r="G186">
        <v>20</v>
      </c>
      <c r="H186">
        <v>3159.8476999999998</v>
      </c>
      <c r="I186" t="s">
        <v>34</v>
      </c>
      <c r="J186">
        <v>5</v>
      </c>
      <c r="K186">
        <v>3170.6088220000001</v>
      </c>
      <c r="L186">
        <v>0.107768</v>
      </c>
      <c r="M186">
        <v>8.9627049999999997</v>
      </c>
      <c r="N186">
        <v>0.108963</v>
      </c>
      <c r="O186">
        <v>4.1367279999999997</v>
      </c>
      <c r="P186">
        <v>2.6289999999999998E-3</v>
      </c>
    </row>
    <row r="187" spans="1:16" x14ac:dyDescent="0.2">
      <c r="A187" t="s">
        <v>2</v>
      </c>
      <c r="B187">
        <v>77</v>
      </c>
      <c r="C187">
        <v>106</v>
      </c>
      <c r="D187" t="s">
        <v>42</v>
      </c>
      <c r="G187">
        <v>20</v>
      </c>
      <c r="H187">
        <v>3159.8476999999998</v>
      </c>
      <c r="I187" t="s">
        <v>34</v>
      </c>
      <c r="J187">
        <v>50.000003999999997</v>
      </c>
      <c r="K187">
        <v>3170.6972580000001</v>
      </c>
      <c r="L187">
        <v>7.1107000000000004E-2</v>
      </c>
      <c r="M187">
        <v>9.0511409999999994</v>
      </c>
      <c r="N187">
        <v>7.2904999999999998E-2</v>
      </c>
      <c r="O187">
        <v>4.1424050000000001</v>
      </c>
      <c r="P187">
        <v>2.2100000000000002E-3</v>
      </c>
    </row>
    <row r="188" spans="1:16" x14ac:dyDescent="0.2">
      <c r="A188" t="s">
        <v>2</v>
      </c>
      <c r="B188">
        <v>77</v>
      </c>
      <c r="C188">
        <v>106</v>
      </c>
      <c r="D188" t="s">
        <v>42</v>
      </c>
      <c r="G188">
        <v>20</v>
      </c>
      <c r="H188">
        <v>3159.8476999999998</v>
      </c>
      <c r="I188" t="s">
        <v>35</v>
      </c>
      <c r="J188">
        <v>0</v>
      </c>
      <c r="K188">
        <v>3161.6461169999998</v>
      </c>
      <c r="L188">
        <v>1.6091999999999999E-2</v>
      </c>
      <c r="M188">
        <v>0</v>
      </c>
      <c r="N188">
        <v>0</v>
      </c>
      <c r="O188">
        <v>4.1434839999999999</v>
      </c>
      <c r="P188">
        <v>5.3499999999999997E-3</v>
      </c>
    </row>
    <row r="189" spans="1:16" x14ac:dyDescent="0.2">
      <c r="A189" t="s">
        <v>2</v>
      </c>
      <c r="B189">
        <v>77</v>
      </c>
      <c r="C189">
        <v>106</v>
      </c>
      <c r="D189" t="s">
        <v>42</v>
      </c>
      <c r="G189">
        <v>20</v>
      </c>
      <c r="H189">
        <v>3159.8476999999998</v>
      </c>
      <c r="I189" t="s">
        <v>35</v>
      </c>
      <c r="J189">
        <v>5.0000000000000001E-3</v>
      </c>
      <c r="K189">
        <v>3170.7329300000001</v>
      </c>
      <c r="L189">
        <v>6.6213999999999995E-2</v>
      </c>
      <c r="M189">
        <v>9.0868129999999994</v>
      </c>
      <c r="N189">
        <v>6.8140999999999993E-2</v>
      </c>
      <c r="O189">
        <v>4.1367750000000001</v>
      </c>
      <c r="P189">
        <v>2.1589999999999999E-3</v>
      </c>
    </row>
    <row r="190" spans="1:16" x14ac:dyDescent="0.2">
      <c r="A190" t="s">
        <v>2</v>
      </c>
      <c r="B190">
        <v>77</v>
      </c>
      <c r="C190">
        <v>106</v>
      </c>
      <c r="D190" t="s">
        <v>42</v>
      </c>
      <c r="G190">
        <v>20</v>
      </c>
      <c r="H190">
        <v>3159.8476999999998</v>
      </c>
      <c r="I190" t="s">
        <v>35</v>
      </c>
      <c r="J190">
        <v>0.05</v>
      </c>
      <c r="K190">
        <v>3170.735459</v>
      </c>
      <c r="L190">
        <v>0.101838</v>
      </c>
      <c r="M190">
        <v>9.0893420000000003</v>
      </c>
      <c r="N190">
        <v>0.103101</v>
      </c>
      <c r="O190">
        <v>4.1437609999999996</v>
      </c>
      <c r="P190">
        <v>5.7149999999999996E-3</v>
      </c>
    </row>
    <row r="191" spans="1:16" x14ac:dyDescent="0.2">
      <c r="A191" t="s">
        <v>2</v>
      </c>
      <c r="B191">
        <v>77</v>
      </c>
      <c r="C191">
        <v>106</v>
      </c>
      <c r="D191" t="s">
        <v>42</v>
      </c>
      <c r="G191">
        <v>20</v>
      </c>
      <c r="H191">
        <v>3159.8476999999998</v>
      </c>
      <c r="I191" t="s">
        <v>35</v>
      </c>
      <c r="J191">
        <v>0.5</v>
      </c>
      <c r="K191">
        <v>3170.7015879999999</v>
      </c>
      <c r="L191">
        <v>7.3444999999999996E-2</v>
      </c>
      <c r="M191">
        <v>9.0554710000000007</v>
      </c>
      <c r="N191">
        <v>7.5187000000000004E-2</v>
      </c>
      <c r="O191">
        <v>4.1348820000000002</v>
      </c>
      <c r="P191">
        <v>5.5729999999999998E-3</v>
      </c>
    </row>
    <row r="192" spans="1:16" x14ac:dyDescent="0.2">
      <c r="A192" t="s">
        <v>2</v>
      </c>
      <c r="B192">
        <v>77</v>
      </c>
      <c r="C192">
        <v>106</v>
      </c>
      <c r="D192" t="s">
        <v>42</v>
      </c>
      <c r="G192">
        <v>20</v>
      </c>
      <c r="H192">
        <v>3159.8476999999998</v>
      </c>
      <c r="I192" t="s">
        <v>35</v>
      </c>
      <c r="J192">
        <v>5</v>
      </c>
      <c r="K192">
        <v>3170.7222109999998</v>
      </c>
      <c r="L192">
        <v>0.18051900000000001</v>
      </c>
      <c r="M192">
        <v>9.0760939999999994</v>
      </c>
      <c r="N192">
        <v>0.18123500000000001</v>
      </c>
      <c r="O192">
        <v>4.141756</v>
      </c>
      <c r="P192">
        <v>2.0170000000000001E-3</v>
      </c>
    </row>
    <row r="193" spans="1:16" x14ac:dyDescent="0.2">
      <c r="A193" t="s">
        <v>2</v>
      </c>
      <c r="B193">
        <v>77</v>
      </c>
      <c r="C193">
        <v>106</v>
      </c>
      <c r="D193" t="s">
        <v>42</v>
      </c>
      <c r="G193">
        <v>20</v>
      </c>
      <c r="H193">
        <v>3159.8476999999998</v>
      </c>
      <c r="I193" t="s">
        <v>35</v>
      </c>
      <c r="J193">
        <v>50.000003999999997</v>
      </c>
      <c r="K193">
        <v>3170.6407899999999</v>
      </c>
      <c r="L193">
        <v>0.14552699999999999</v>
      </c>
      <c r="M193">
        <v>8.9946730000000006</v>
      </c>
      <c r="N193">
        <v>0.14641399999999999</v>
      </c>
      <c r="O193">
        <v>4.1454230000000001</v>
      </c>
      <c r="P193">
        <v>6.8669999999999998E-3</v>
      </c>
    </row>
    <row r="194" spans="1:16" x14ac:dyDescent="0.2">
      <c r="A194" t="s">
        <v>2</v>
      </c>
      <c r="B194">
        <v>103</v>
      </c>
      <c r="C194">
        <v>116</v>
      </c>
      <c r="D194" t="s">
        <v>43</v>
      </c>
      <c r="G194">
        <v>12</v>
      </c>
      <c r="H194">
        <v>1542.8009999999999</v>
      </c>
      <c r="I194" t="s">
        <v>32</v>
      </c>
      <c r="J194">
        <v>0</v>
      </c>
      <c r="K194">
        <v>1543.6361770000001</v>
      </c>
      <c r="L194">
        <v>1.4213E-2</v>
      </c>
      <c r="M194">
        <v>0</v>
      </c>
      <c r="N194">
        <v>0</v>
      </c>
      <c r="O194">
        <v>7.4707759999999999</v>
      </c>
      <c r="P194">
        <v>3.6570000000000001E-3</v>
      </c>
    </row>
    <row r="195" spans="1:16" x14ac:dyDescent="0.2">
      <c r="A195" t="s">
        <v>2</v>
      </c>
      <c r="B195">
        <v>103</v>
      </c>
      <c r="C195">
        <v>116</v>
      </c>
      <c r="D195" t="s">
        <v>43</v>
      </c>
      <c r="G195">
        <v>12</v>
      </c>
      <c r="H195">
        <v>1542.8009999999999</v>
      </c>
      <c r="I195" t="s">
        <v>32</v>
      </c>
      <c r="J195">
        <v>5.0000000000000001E-3</v>
      </c>
      <c r="K195">
        <v>1544.035179</v>
      </c>
      <c r="L195">
        <v>0.119433</v>
      </c>
      <c r="M195">
        <v>0.39900200000000002</v>
      </c>
      <c r="N195">
        <v>0.12027500000000001</v>
      </c>
      <c r="O195">
        <v>7.470675</v>
      </c>
      <c r="P195">
        <v>6.1999999999999998E-3</v>
      </c>
    </row>
    <row r="196" spans="1:16" x14ac:dyDescent="0.2">
      <c r="A196" t="s">
        <v>2</v>
      </c>
      <c r="B196">
        <v>103</v>
      </c>
      <c r="C196">
        <v>116</v>
      </c>
      <c r="D196" t="s">
        <v>43</v>
      </c>
      <c r="G196">
        <v>12</v>
      </c>
      <c r="H196">
        <v>1542.8009999999999</v>
      </c>
      <c r="I196" t="s">
        <v>32</v>
      </c>
      <c r="J196">
        <v>0.05</v>
      </c>
      <c r="K196">
        <v>1544.182736</v>
      </c>
      <c r="L196">
        <v>0.118627</v>
      </c>
      <c r="M196">
        <v>0.54655900000000002</v>
      </c>
      <c r="N196">
        <v>0.119475</v>
      </c>
      <c r="O196">
        <v>7.4709899999999996</v>
      </c>
      <c r="P196">
        <v>7.7130000000000002E-3</v>
      </c>
    </row>
    <row r="197" spans="1:16" x14ac:dyDescent="0.2">
      <c r="A197" t="s">
        <v>2</v>
      </c>
      <c r="B197">
        <v>103</v>
      </c>
      <c r="C197">
        <v>116</v>
      </c>
      <c r="D197" t="s">
        <v>43</v>
      </c>
      <c r="G197">
        <v>12</v>
      </c>
      <c r="H197">
        <v>1542.8009999999999</v>
      </c>
      <c r="I197" t="s">
        <v>32</v>
      </c>
      <c r="J197">
        <v>0.5</v>
      </c>
      <c r="K197">
        <v>1544.255345</v>
      </c>
      <c r="L197">
        <v>4.6622999999999998E-2</v>
      </c>
      <c r="M197">
        <v>0.61916800000000005</v>
      </c>
      <c r="N197">
        <v>4.8741E-2</v>
      </c>
      <c r="O197">
        <v>7.4814790000000002</v>
      </c>
      <c r="P197">
        <v>4.3299999999999996E-3</v>
      </c>
    </row>
    <row r="198" spans="1:16" x14ac:dyDescent="0.2">
      <c r="A198" t="s">
        <v>2</v>
      </c>
      <c r="B198">
        <v>103</v>
      </c>
      <c r="C198">
        <v>116</v>
      </c>
      <c r="D198" t="s">
        <v>43</v>
      </c>
      <c r="G198">
        <v>12</v>
      </c>
      <c r="H198">
        <v>1542.8009999999999</v>
      </c>
      <c r="I198" t="s">
        <v>32</v>
      </c>
      <c r="J198">
        <v>5</v>
      </c>
      <c r="K198">
        <v>1544.474391</v>
      </c>
      <c r="L198">
        <v>4.0219999999999999E-2</v>
      </c>
      <c r="M198">
        <v>0.83821400000000001</v>
      </c>
      <c r="N198">
        <v>4.2657E-2</v>
      </c>
      <c r="O198">
        <v>7.4651649999999998</v>
      </c>
      <c r="P198">
        <v>8.8780000000000005E-3</v>
      </c>
    </row>
    <row r="199" spans="1:16" x14ac:dyDescent="0.2">
      <c r="A199" t="s">
        <v>2</v>
      </c>
      <c r="B199">
        <v>103</v>
      </c>
      <c r="C199">
        <v>116</v>
      </c>
      <c r="D199" t="s">
        <v>43</v>
      </c>
      <c r="G199">
        <v>12</v>
      </c>
      <c r="H199">
        <v>1542.8009999999999</v>
      </c>
      <c r="I199" t="s">
        <v>32</v>
      </c>
      <c r="J199">
        <v>50.000003999999997</v>
      </c>
      <c r="K199">
        <v>1545.623073</v>
      </c>
      <c r="L199">
        <v>3.5442000000000001E-2</v>
      </c>
      <c r="M199">
        <v>1.9868969999999999</v>
      </c>
      <c r="N199">
        <v>3.8185999999999998E-2</v>
      </c>
      <c r="O199">
        <v>7.476121</v>
      </c>
      <c r="P199">
        <v>4.6319999999999998E-3</v>
      </c>
    </row>
    <row r="200" spans="1:16" x14ac:dyDescent="0.2">
      <c r="A200" t="s">
        <v>2</v>
      </c>
      <c r="B200">
        <v>103</v>
      </c>
      <c r="C200">
        <v>116</v>
      </c>
      <c r="D200" t="s">
        <v>43</v>
      </c>
      <c r="G200">
        <v>12</v>
      </c>
      <c r="H200">
        <v>1542.8009999999999</v>
      </c>
      <c r="I200" t="s">
        <v>33</v>
      </c>
      <c r="J200">
        <v>0</v>
      </c>
      <c r="K200">
        <v>1543.6361770000001</v>
      </c>
      <c r="L200">
        <v>1.4213E-2</v>
      </c>
      <c r="M200">
        <v>0</v>
      </c>
      <c r="N200">
        <v>0</v>
      </c>
      <c r="O200">
        <v>7.4707759999999999</v>
      </c>
      <c r="P200">
        <v>3.6570000000000001E-3</v>
      </c>
    </row>
    <row r="201" spans="1:16" x14ac:dyDescent="0.2">
      <c r="A201" t="s">
        <v>2</v>
      </c>
      <c r="B201">
        <v>103</v>
      </c>
      <c r="C201">
        <v>116</v>
      </c>
      <c r="D201" t="s">
        <v>43</v>
      </c>
      <c r="G201">
        <v>12</v>
      </c>
      <c r="H201">
        <v>1542.8009999999999</v>
      </c>
      <c r="I201" t="s">
        <v>33</v>
      </c>
      <c r="J201">
        <v>5.0000000000000001E-3</v>
      </c>
      <c r="K201">
        <v>1544.2030870000001</v>
      </c>
      <c r="L201">
        <v>2.9249000000000001E-2</v>
      </c>
      <c r="M201">
        <v>0.56691000000000003</v>
      </c>
      <c r="N201">
        <v>3.2518999999999999E-2</v>
      </c>
      <c r="O201">
        <v>7.474513</v>
      </c>
      <c r="P201">
        <v>1.585E-3</v>
      </c>
    </row>
    <row r="202" spans="1:16" x14ac:dyDescent="0.2">
      <c r="A202" t="s">
        <v>2</v>
      </c>
      <c r="B202">
        <v>103</v>
      </c>
      <c r="C202">
        <v>116</v>
      </c>
      <c r="D202" t="s">
        <v>43</v>
      </c>
      <c r="G202">
        <v>12</v>
      </c>
      <c r="H202">
        <v>1542.8009999999999</v>
      </c>
      <c r="I202" t="s">
        <v>33</v>
      </c>
      <c r="J202">
        <v>0.05</v>
      </c>
      <c r="K202">
        <v>1544.1256739999999</v>
      </c>
      <c r="L202">
        <v>8.5177000000000003E-2</v>
      </c>
      <c r="M202">
        <v>0.48949700000000002</v>
      </c>
      <c r="N202">
        <v>8.6355000000000001E-2</v>
      </c>
      <c r="O202">
        <v>7.4752830000000001</v>
      </c>
      <c r="P202">
        <v>5.4949999999999999E-3</v>
      </c>
    </row>
    <row r="203" spans="1:16" x14ac:dyDescent="0.2">
      <c r="A203" t="s">
        <v>2</v>
      </c>
      <c r="B203">
        <v>103</v>
      </c>
      <c r="C203">
        <v>116</v>
      </c>
      <c r="D203" t="s">
        <v>43</v>
      </c>
      <c r="G203">
        <v>12</v>
      </c>
      <c r="H203">
        <v>1542.8009999999999</v>
      </c>
      <c r="I203" t="s">
        <v>33</v>
      </c>
      <c r="J203">
        <v>0.5</v>
      </c>
      <c r="K203">
        <v>1544.1196210000001</v>
      </c>
      <c r="L203">
        <v>3.5421000000000001E-2</v>
      </c>
      <c r="M203">
        <v>0.48344500000000001</v>
      </c>
      <c r="N203">
        <v>3.8165999999999999E-2</v>
      </c>
      <c r="O203">
        <v>7.4766110000000001</v>
      </c>
      <c r="P203">
        <v>7.5290000000000001E-3</v>
      </c>
    </row>
    <row r="204" spans="1:16" x14ac:dyDescent="0.2">
      <c r="A204" t="s">
        <v>2</v>
      </c>
      <c r="B204">
        <v>103</v>
      </c>
      <c r="C204">
        <v>116</v>
      </c>
      <c r="D204" t="s">
        <v>43</v>
      </c>
      <c r="G204">
        <v>12</v>
      </c>
      <c r="H204">
        <v>1542.8009999999999</v>
      </c>
      <c r="I204" t="s">
        <v>33</v>
      </c>
      <c r="J204">
        <v>5</v>
      </c>
      <c r="K204">
        <v>1544.4500190000001</v>
      </c>
      <c r="L204">
        <v>1.0598E-2</v>
      </c>
      <c r="M204">
        <v>0.81384199999999995</v>
      </c>
      <c r="N204">
        <v>1.7729999999999999E-2</v>
      </c>
      <c r="O204">
        <v>7.4692879999999997</v>
      </c>
      <c r="P204">
        <v>1.176E-3</v>
      </c>
    </row>
    <row r="205" spans="1:16" x14ac:dyDescent="0.2">
      <c r="A205" t="s">
        <v>2</v>
      </c>
      <c r="B205">
        <v>103</v>
      </c>
      <c r="C205">
        <v>116</v>
      </c>
      <c r="D205" t="s">
        <v>43</v>
      </c>
      <c r="G205">
        <v>12</v>
      </c>
      <c r="H205">
        <v>1542.8009999999999</v>
      </c>
      <c r="I205" t="s">
        <v>33</v>
      </c>
      <c r="J205">
        <v>50.000003999999997</v>
      </c>
      <c r="K205">
        <v>1545.5911490000001</v>
      </c>
      <c r="L205">
        <v>2.3289000000000001E-2</v>
      </c>
      <c r="M205">
        <v>1.9549719999999999</v>
      </c>
      <c r="N205">
        <v>2.7283000000000002E-2</v>
      </c>
      <c r="O205">
        <v>7.4722150000000003</v>
      </c>
      <c r="P205">
        <v>8.0979999999999993E-3</v>
      </c>
    </row>
    <row r="206" spans="1:16" x14ac:dyDescent="0.2">
      <c r="A206" t="s">
        <v>2</v>
      </c>
      <c r="B206">
        <v>103</v>
      </c>
      <c r="C206">
        <v>116</v>
      </c>
      <c r="D206" t="s">
        <v>43</v>
      </c>
      <c r="G206">
        <v>12</v>
      </c>
      <c r="H206">
        <v>1542.8009999999999</v>
      </c>
      <c r="I206" t="s">
        <v>34</v>
      </c>
      <c r="J206">
        <v>0</v>
      </c>
      <c r="K206">
        <v>1543.6361770000001</v>
      </c>
      <c r="L206">
        <v>1.4213E-2</v>
      </c>
      <c r="M206">
        <v>0</v>
      </c>
      <c r="N206">
        <v>0</v>
      </c>
      <c r="O206">
        <v>7.4707759999999999</v>
      </c>
      <c r="P206">
        <v>3.6570000000000001E-3</v>
      </c>
    </row>
    <row r="207" spans="1:16" x14ac:dyDescent="0.2">
      <c r="A207" t="s">
        <v>2</v>
      </c>
      <c r="B207">
        <v>103</v>
      </c>
      <c r="C207">
        <v>116</v>
      </c>
      <c r="D207" t="s">
        <v>43</v>
      </c>
      <c r="G207">
        <v>12</v>
      </c>
      <c r="H207">
        <v>1542.8009999999999</v>
      </c>
      <c r="I207" t="s">
        <v>34</v>
      </c>
      <c r="J207">
        <v>5.0000000000000001E-3</v>
      </c>
      <c r="K207">
        <v>1544.0266770000001</v>
      </c>
      <c r="L207">
        <v>7.3687000000000002E-2</v>
      </c>
      <c r="M207">
        <v>0.39050000000000001</v>
      </c>
      <c r="N207">
        <v>7.5046000000000002E-2</v>
      </c>
      <c r="O207">
        <v>7.4759250000000002</v>
      </c>
      <c r="P207">
        <v>2.9030000000000002E-3</v>
      </c>
    </row>
    <row r="208" spans="1:16" x14ac:dyDescent="0.2">
      <c r="A208" t="s">
        <v>2</v>
      </c>
      <c r="B208">
        <v>103</v>
      </c>
      <c r="C208">
        <v>116</v>
      </c>
      <c r="D208" t="s">
        <v>43</v>
      </c>
      <c r="G208">
        <v>12</v>
      </c>
      <c r="H208">
        <v>1542.8009999999999</v>
      </c>
      <c r="I208" t="s">
        <v>34</v>
      </c>
      <c r="J208">
        <v>0.05</v>
      </c>
      <c r="K208">
        <v>1544.08881</v>
      </c>
      <c r="L208">
        <v>3.1843000000000003E-2</v>
      </c>
      <c r="M208">
        <v>0.45263300000000001</v>
      </c>
      <c r="N208">
        <v>3.4870999999999999E-2</v>
      </c>
      <c r="O208">
        <v>7.4792699999999996</v>
      </c>
      <c r="P208">
        <v>4.5149999999999999E-3</v>
      </c>
    </row>
    <row r="209" spans="1:16" x14ac:dyDescent="0.2">
      <c r="A209" t="s">
        <v>2</v>
      </c>
      <c r="B209">
        <v>103</v>
      </c>
      <c r="C209">
        <v>116</v>
      </c>
      <c r="D209" t="s">
        <v>43</v>
      </c>
      <c r="G209">
        <v>12</v>
      </c>
      <c r="H209">
        <v>1542.8009999999999</v>
      </c>
      <c r="I209" t="s">
        <v>34</v>
      </c>
      <c r="J209">
        <v>0.5</v>
      </c>
      <c r="K209">
        <v>1544.1702069999999</v>
      </c>
      <c r="L209">
        <v>8.7358000000000005E-2</v>
      </c>
      <c r="M209">
        <v>0.53403</v>
      </c>
      <c r="N209">
        <v>8.8507000000000002E-2</v>
      </c>
      <c r="O209">
        <v>7.4742509999999998</v>
      </c>
      <c r="P209">
        <v>7.9920000000000008E-3</v>
      </c>
    </row>
    <row r="210" spans="1:16" x14ac:dyDescent="0.2">
      <c r="A210" t="s">
        <v>2</v>
      </c>
      <c r="B210">
        <v>103</v>
      </c>
      <c r="C210">
        <v>116</v>
      </c>
      <c r="D210" t="s">
        <v>43</v>
      </c>
      <c r="G210">
        <v>12</v>
      </c>
      <c r="H210">
        <v>1542.8009999999999</v>
      </c>
      <c r="I210" t="s">
        <v>34</v>
      </c>
      <c r="J210">
        <v>5</v>
      </c>
      <c r="K210">
        <v>1544.480078</v>
      </c>
      <c r="L210">
        <v>5.2935999999999997E-2</v>
      </c>
      <c r="M210">
        <v>0.84390100000000001</v>
      </c>
      <c r="N210">
        <v>5.4810999999999999E-2</v>
      </c>
      <c r="O210">
        <v>7.4666059999999996</v>
      </c>
      <c r="P210">
        <v>3.8630000000000001E-3</v>
      </c>
    </row>
    <row r="211" spans="1:16" x14ac:dyDescent="0.2">
      <c r="A211" t="s">
        <v>2</v>
      </c>
      <c r="B211">
        <v>103</v>
      </c>
      <c r="C211">
        <v>116</v>
      </c>
      <c r="D211" t="s">
        <v>43</v>
      </c>
      <c r="G211">
        <v>12</v>
      </c>
      <c r="H211">
        <v>1542.8009999999999</v>
      </c>
      <c r="I211" t="s">
        <v>34</v>
      </c>
      <c r="J211">
        <v>50.000003999999997</v>
      </c>
      <c r="K211">
        <v>1545.4280900000001</v>
      </c>
      <c r="L211">
        <v>1.1641E-2</v>
      </c>
      <c r="M211">
        <v>1.7919130000000001</v>
      </c>
      <c r="N211">
        <v>1.8371999999999999E-2</v>
      </c>
      <c r="O211">
        <v>7.4678620000000002</v>
      </c>
      <c r="P211">
        <v>1.9250000000000001E-3</v>
      </c>
    </row>
    <row r="212" spans="1:16" x14ac:dyDescent="0.2">
      <c r="A212" t="s">
        <v>2</v>
      </c>
      <c r="B212">
        <v>103</v>
      </c>
      <c r="C212">
        <v>116</v>
      </c>
      <c r="D212" t="s">
        <v>43</v>
      </c>
      <c r="G212">
        <v>12</v>
      </c>
      <c r="H212">
        <v>1542.8009999999999</v>
      </c>
      <c r="I212" t="s">
        <v>35</v>
      </c>
      <c r="J212">
        <v>0</v>
      </c>
      <c r="K212">
        <v>1543.6361770000001</v>
      </c>
      <c r="L212">
        <v>1.4213E-2</v>
      </c>
      <c r="M212">
        <v>0</v>
      </c>
      <c r="N212">
        <v>0</v>
      </c>
      <c r="O212">
        <v>7.4707759999999999</v>
      </c>
      <c r="P212">
        <v>3.6570000000000001E-3</v>
      </c>
    </row>
    <row r="213" spans="1:16" x14ac:dyDescent="0.2">
      <c r="A213" t="s">
        <v>2</v>
      </c>
      <c r="B213">
        <v>103</v>
      </c>
      <c r="C213">
        <v>116</v>
      </c>
      <c r="D213" t="s">
        <v>43</v>
      </c>
      <c r="G213">
        <v>12</v>
      </c>
      <c r="H213">
        <v>1542.8009999999999</v>
      </c>
      <c r="I213" t="s">
        <v>35</v>
      </c>
      <c r="J213">
        <v>5.0000000000000001E-3</v>
      </c>
      <c r="K213">
        <v>1544.0148859999999</v>
      </c>
      <c r="L213">
        <v>9.1942999999999997E-2</v>
      </c>
      <c r="M213">
        <v>0.37870900000000002</v>
      </c>
      <c r="N213">
        <v>9.3035000000000007E-2</v>
      </c>
      <c r="O213">
        <v>7.4675370000000001</v>
      </c>
      <c r="P213">
        <v>1.926E-3</v>
      </c>
    </row>
    <row r="214" spans="1:16" x14ac:dyDescent="0.2">
      <c r="A214" t="s">
        <v>2</v>
      </c>
      <c r="B214">
        <v>103</v>
      </c>
      <c r="C214">
        <v>116</v>
      </c>
      <c r="D214" t="s">
        <v>43</v>
      </c>
      <c r="G214">
        <v>12</v>
      </c>
      <c r="H214">
        <v>1542.8009999999999</v>
      </c>
      <c r="I214" t="s">
        <v>35</v>
      </c>
      <c r="J214">
        <v>0.05</v>
      </c>
      <c r="K214">
        <v>1544.158195</v>
      </c>
      <c r="L214">
        <v>0.117163</v>
      </c>
      <c r="M214">
        <v>0.52201799999999998</v>
      </c>
      <c r="N214">
        <v>0.118022</v>
      </c>
      <c r="O214">
        <v>7.4773269999999998</v>
      </c>
      <c r="P214">
        <v>3.8899999999999998E-3</v>
      </c>
    </row>
    <row r="215" spans="1:16" x14ac:dyDescent="0.2">
      <c r="A215" t="s">
        <v>2</v>
      </c>
      <c r="B215">
        <v>103</v>
      </c>
      <c r="C215">
        <v>116</v>
      </c>
      <c r="D215" t="s">
        <v>43</v>
      </c>
      <c r="G215">
        <v>12</v>
      </c>
      <c r="H215">
        <v>1542.8009999999999</v>
      </c>
      <c r="I215" t="s">
        <v>35</v>
      </c>
      <c r="J215">
        <v>0.5</v>
      </c>
      <c r="K215">
        <v>1544.1428149999999</v>
      </c>
      <c r="L215">
        <v>8.3405999999999994E-2</v>
      </c>
      <c r="M215">
        <v>0.50663800000000003</v>
      </c>
      <c r="N215">
        <v>8.4608000000000003E-2</v>
      </c>
      <c r="O215">
        <v>7.4759650000000004</v>
      </c>
      <c r="P215">
        <v>6.5399999999999998E-3</v>
      </c>
    </row>
    <row r="216" spans="1:16" x14ac:dyDescent="0.2">
      <c r="A216" t="s">
        <v>2</v>
      </c>
      <c r="B216">
        <v>103</v>
      </c>
      <c r="C216">
        <v>116</v>
      </c>
      <c r="D216" t="s">
        <v>43</v>
      </c>
      <c r="G216">
        <v>12</v>
      </c>
      <c r="H216">
        <v>1542.8009999999999</v>
      </c>
      <c r="I216" t="s">
        <v>35</v>
      </c>
      <c r="J216">
        <v>5</v>
      </c>
      <c r="K216">
        <v>1544.3974470000001</v>
      </c>
      <c r="L216">
        <v>5.4366999999999999E-2</v>
      </c>
      <c r="M216">
        <v>0.76127100000000003</v>
      </c>
      <c r="N216">
        <v>5.6194000000000001E-2</v>
      </c>
      <c r="O216">
        <v>7.4731500000000004</v>
      </c>
      <c r="P216">
        <v>1.603E-3</v>
      </c>
    </row>
    <row r="217" spans="1:16" x14ac:dyDescent="0.2">
      <c r="A217" t="s">
        <v>2</v>
      </c>
      <c r="B217">
        <v>103</v>
      </c>
      <c r="C217">
        <v>116</v>
      </c>
      <c r="D217" t="s">
        <v>43</v>
      </c>
      <c r="G217">
        <v>12</v>
      </c>
      <c r="H217">
        <v>1542.8009999999999</v>
      </c>
      <c r="I217" t="s">
        <v>35</v>
      </c>
      <c r="J217">
        <v>50.000003999999997</v>
      </c>
      <c r="K217">
        <v>1545.4493689999999</v>
      </c>
      <c r="L217">
        <v>3.5908000000000002E-2</v>
      </c>
      <c r="M217">
        <v>1.8131919999999999</v>
      </c>
      <c r="N217">
        <v>3.8619000000000001E-2</v>
      </c>
      <c r="O217">
        <v>7.4726819999999998</v>
      </c>
      <c r="P217">
        <v>5.9659999999999999E-3</v>
      </c>
    </row>
    <row r="218" spans="1:16" x14ac:dyDescent="0.2">
      <c r="A218" t="s">
        <v>2</v>
      </c>
      <c r="B218">
        <v>107</v>
      </c>
      <c r="C218">
        <v>118</v>
      </c>
      <c r="D218" t="s">
        <v>44</v>
      </c>
      <c r="G218">
        <v>10</v>
      </c>
      <c r="H218">
        <v>1341.6895999999999</v>
      </c>
      <c r="I218" t="s">
        <v>32</v>
      </c>
      <c r="J218">
        <v>0</v>
      </c>
      <c r="K218">
        <v>1342.436907</v>
      </c>
      <c r="L218">
        <v>1.1162999999999999E-2</v>
      </c>
      <c r="M218">
        <v>0</v>
      </c>
      <c r="N218">
        <v>0</v>
      </c>
      <c r="O218">
        <v>8.0599919999999994</v>
      </c>
      <c r="P218">
        <v>3.6879999999999999E-3</v>
      </c>
    </row>
    <row r="219" spans="1:16" x14ac:dyDescent="0.2">
      <c r="A219" t="s">
        <v>2</v>
      </c>
      <c r="B219">
        <v>107</v>
      </c>
      <c r="C219">
        <v>118</v>
      </c>
      <c r="D219" t="s">
        <v>44</v>
      </c>
      <c r="G219">
        <v>10</v>
      </c>
      <c r="H219">
        <v>1341.6895999999999</v>
      </c>
      <c r="I219" t="s">
        <v>32</v>
      </c>
      <c r="J219">
        <v>5.0000000000000001E-3</v>
      </c>
      <c r="K219">
        <v>1346.7015859999999</v>
      </c>
      <c r="L219">
        <v>1.7481E-2</v>
      </c>
      <c r="M219">
        <v>4.2646800000000002</v>
      </c>
      <c r="N219">
        <v>2.0740999999999999E-2</v>
      </c>
      <c r="O219">
        <v>8.0558999999999994</v>
      </c>
      <c r="P219">
        <v>8.2470000000000009E-3</v>
      </c>
    </row>
    <row r="220" spans="1:16" x14ac:dyDescent="0.2">
      <c r="A220" t="s">
        <v>2</v>
      </c>
      <c r="B220">
        <v>107</v>
      </c>
      <c r="C220">
        <v>118</v>
      </c>
      <c r="D220" t="s">
        <v>44</v>
      </c>
      <c r="G220">
        <v>10</v>
      </c>
      <c r="H220">
        <v>1341.6895999999999</v>
      </c>
      <c r="I220" t="s">
        <v>32</v>
      </c>
      <c r="J220">
        <v>0.05</v>
      </c>
      <c r="K220">
        <v>1347.2124659999999</v>
      </c>
      <c r="L220">
        <v>6.4201999999999995E-2</v>
      </c>
      <c r="M220">
        <v>4.7755590000000003</v>
      </c>
      <c r="N220">
        <v>6.5166000000000002E-2</v>
      </c>
      <c r="O220">
        <v>8.0563920000000007</v>
      </c>
      <c r="P220">
        <v>1.0854000000000001E-2</v>
      </c>
    </row>
    <row r="221" spans="1:16" x14ac:dyDescent="0.2">
      <c r="A221" t="s">
        <v>2</v>
      </c>
      <c r="B221">
        <v>107</v>
      </c>
      <c r="C221">
        <v>118</v>
      </c>
      <c r="D221" t="s">
        <v>44</v>
      </c>
      <c r="G221">
        <v>10</v>
      </c>
      <c r="H221">
        <v>1341.6895999999999</v>
      </c>
      <c r="I221" t="s">
        <v>32</v>
      </c>
      <c r="J221">
        <v>0.5</v>
      </c>
      <c r="K221">
        <v>1347.5935010000001</v>
      </c>
      <c r="L221">
        <v>4.9029999999999997E-2</v>
      </c>
      <c r="M221">
        <v>5.1565940000000001</v>
      </c>
      <c r="N221">
        <v>5.0285000000000003E-2</v>
      </c>
      <c r="O221">
        <v>8.0627929999999992</v>
      </c>
      <c r="P221">
        <v>5.9810000000000002E-3</v>
      </c>
    </row>
    <row r="222" spans="1:16" x14ac:dyDescent="0.2">
      <c r="A222" t="s">
        <v>2</v>
      </c>
      <c r="B222">
        <v>107</v>
      </c>
      <c r="C222">
        <v>118</v>
      </c>
      <c r="D222" t="s">
        <v>44</v>
      </c>
      <c r="G222">
        <v>10</v>
      </c>
      <c r="H222">
        <v>1341.6895999999999</v>
      </c>
      <c r="I222" t="s">
        <v>32</v>
      </c>
      <c r="J222">
        <v>5</v>
      </c>
      <c r="K222">
        <v>1347.786073</v>
      </c>
      <c r="L222">
        <v>3.0206E-2</v>
      </c>
      <c r="M222">
        <v>5.3491669999999996</v>
      </c>
      <c r="N222">
        <v>3.2203000000000002E-2</v>
      </c>
      <c r="O222">
        <v>8.0524649999999998</v>
      </c>
      <c r="P222">
        <v>1.1372E-2</v>
      </c>
    </row>
    <row r="223" spans="1:16" x14ac:dyDescent="0.2">
      <c r="A223" t="s">
        <v>2</v>
      </c>
      <c r="B223">
        <v>107</v>
      </c>
      <c r="C223">
        <v>118</v>
      </c>
      <c r="D223" t="s">
        <v>44</v>
      </c>
      <c r="G223">
        <v>10</v>
      </c>
      <c r="H223">
        <v>1341.6895999999999</v>
      </c>
      <c r="I223" t="s">
        <v>32</v>
      </c>
      <c r="J223">
        <v>50.000003999999997</v>
      </c>
      <c r="K223">
        <v>1347.7685690000001</v>
      </c>
      <c r="L223">
        <v>5.8140999999999998E-2</v>
      </c>
      <c r="M223">
        <v>5.3316629999999998</v>
      </c>
      <c r="N223">
        <v>5.9202999999999999E-2</v>
      </c>
      <c r="O223">
        <v>8.0638039999999993</v>
      </c>
      <c r="P223">
        <v>5.8199999999999997E-3</v>
      </c>
    </row>
    <row r="224" spans="1:16" x14ac:dyDescent="0.2">
      <c r="A224" t="s">
        <v>2</v>
      </c>
      <c r="B224">
        <v>107</v>
      </c>
      <c r="C224">
        <v>118</v>
      </c>
      <c r="D224" t="s">
        <v>44</v>
      </c>
      <c r="G224">
        <v>10</v>
      </c>
      <c r="H224">
        <v>1341.6895999999999</v>
      </c>
      <c r="I224" t="s">
        <v>33</v>
      </c>
      <c r="J224">
        <v>0</v>
      </c>
      <c r="K224">
        <v>1342.436907</v>
      </c>
      <c r="L224">
        <v>1.1162999999999999E-2</v>
      </c>
      <c r="M224">
        <v>0</v>
      </c>
      <c r="N224">
        <v>0</v>
      </c>
      <c r="O224">
        <v>8.0599919999999994</v>
      </c>
      <c r="P224">
        <v>3.6879999999999999E-3</v>
      </c>
    </row>
    <row r="225" spans="1:16" x14ac:dyDescent="0.2">
      <c r="A225" t="s">
        <v>2</v>
      </c>
      <c r="B225">
        <v>107</v>
      </c>
      <c r="C225">
        <v>118</v>
      </c>
      <c r="D225" t="s">
        <v>44</v>
      </c>
      <c r="G225">
        <v>10</v>
      </c>
      <c r="H225">
        <v>1341.6895999999999</v>
      </c>
      <c r="I225" t="s">
        <v>33</v>
      </c>
      <c r="J225">
        <v>5.0000000000000001E-3</v>
      </c>
      <c r="K225">
        <v>1346.818448</v>
      </c>
      <c r="L225">
        <v>7.4051000000000006E-2</v>
      </c>
      <c r="M225">
        <v>4.3815410000000004</v>
      </c>
      <c r="N225">
        <v>7.4886999999999995E-2</v>
      </c>
      <c r="O225">
        <v>8.0604569999999995</v>
      </c>
      <c r="P225">
        <v>5.1539999999999997E-3</v>
      </c>
    </row>
    <row r="226" spans="1:16" x14ac:dyDescent="0.2">
      <c r="A226" t="s">
        <v>2</v>
      </c>
      <c r="B226">
        <v>107</v>
      </c>
      <c r="C226">
        <v>118</v>
      </c>
      <c r="D226" t="s">
        <v>44</v>
      </c>
      <c r="G226">
        <v>10</v>
      </c>
      <c r="H226">
        <v>1341.6895999999999</v>
      </c>
      <c r="I226" t="s">
        <v>33</v>
      </c>
      <c r="J226">
        <v>0.05</v>
      </c>
      <c r="K226">
        <v>1347.160347</v>
      </c>
      <c r="L226">
        <v>2.2051999999999999E-2</v>
      </c>
      <c r="M226">
        <v>4.7234400000000001</v>
      </c>
      <c r="N226">
        <v>2.4716999999999999E-2</v>
      </c>
      <c r="O226">
        <v>8.0582879999999992</v>
      </c>
      <c r="P226">
        <v>6.3499999999999997E-3</v>
      </c>
    </row>
    <row r="227" spans="1:16" x14ac:dyDescent="0.2">
      <c r="A227" t="s">
        <v>2</v>
      </c>
      <c r="B227">
        <v>107</v>
      </c>
      <c r="C227">
        <v>118</v>
      </c>
      <c r="D227" t="s">
        <v>44</v>
      </c>
      <c r="G227">
        <v>10</v>
      </c>
      <c r="H227">
        <v>1341.6895999999999</v>
      </c>
      <c r="I227" t="s">
        <v>33</v>
      </c>
      <c r="J227">
        <v>0.5</v>
      </c>
      <c r="K227">
        <v>1347.6120940000001</v>
      </c>
      <c r="L227">
        <v>6.0694999999999999E-2</v>
      </c>
      <c r="M227">
        <v>5.1751880000000003</v>
      </c>
      <c r="N227">
        <v>6.1712999999999997E-2</v>
      </c>
      <c r="O227">
        <v>8.0552430000000008</v>
      </c>
      <c r="P227">
        <v>9.1160000000000008E-3</v>
      </c>
    </row>
    <row r="228" spans="1:16" x14ac:dyDescent="0.2">
      <c r="A228" t="s">
        <v>2</v>
      </c>
      <c r="B228">
        <v>107</v>
      </c>
      <c r="C228">
        <v>118</v>
      </c>
      <c r="D228" t="s">
        <v>44</v>
      </c>
      <c r="G228">
        <v>10</v>
      </c>
      <c r="H228">
        <v>1341.6895999999999</v>
      </c>
      <c r="I228" t="s">
        <v>33</v>
      </c>
      <c r="J228">
        <v>5</v>
      </c>
      <c r="K228">
        <v>1347.787806</v>
      </c>
      <c r="L228">
        <v>5.8501999999999998E-2</v>
      </c>
      <c r="M228">
        <v>5.3509000000000002</v>
      </c>
      <c r="N228">
        <v>5.9556999999999999E-2</v>
      </c>
      <c r="O228">
        <v>8.0558289999999992</v>
      </c>
      <c r="P228">
        <v>1.1000000000000001E-3</v>
      </c>
    </row>
    <row r="229" spans="1:16" x14ac:dyDescent="0.2">
      <c r="A229" t="s">
        <v>2</v>
      </c>
      <c r="B229">
        <v>107</v>
      </c>
      <c r="C229">
        <v>118</v>
      </c>
      <c r="D229" t="s">
        <v>44</v>
      </c>
      <c r="G229">
        <v>10</v>
      </c>
      <c r="H229">
        <v>1341.6895999999999</v>
      </c>
      <c r="I229" t="s">
        <v>33</v>
      </c>
      <c r="J229">
        <v>50.000003999999997</v>
      </c>
      <c r="K229">
        <v>1347.772187</v>
      </c>
      <c r="L229">
        <v>8.3368999999999999E-2</v>
      </c>
      <c r="M229">
        <v>5.33528</v>
      </c>
      <c r="N229">
        <v>8.4112999999999993E-2</v>
      </c>
      <c r="O229">
        <v>8.0597930000000009</v>
      </c>
      <c r="P229">
        <v>1.2101000000000001E-2</v>
      </c>
    </row>
    <row r="230" spans="1:16" x14ac:dyDescent="0.2">
      <c r="A230" t="s">
        <v>2</v>
      </c>
      <c r="B230">
        <v>107</v>
      </c>
      <c r="C230">
        <v>118</v>
      </c>
      <c r="D230" t="s">
        <v>44</v>
      </c>
      <c r="G230">
        <v>10</v>
      </c>
      <c r="H230">
        <v>1341.6895999999999</v>
      </c>
      <c r="I230" t="s">
        <v>34</v>
      </c>
      <c r="J230">
        <v>0</v>
      </c>
      <c r="K230">
        <v>1342.436907</v>
      </c>
      <c r="L230">
        <v>1.1162999999999999E-2</v>
      </c>
      <c r="M230">
        <v>0</v>
      </c>
      <c r="N230">
        <v>0</v>
      </c>
      <c r="O230">
        <v>8.0599919999999994</v>
      </c>
      <c r="P230">
        <v>3.6879999999999999E-3</v>
      </c>
    </row>
    <row r="231" spans="1:16" x14ac:dyDescent="0.2">
      <c r="A231" t="s">
        <v>2</v>
      </c>
      <c r="B231">
        <v>107</v>
      </c>
      <c r="C231">
        <v>118</v>
      </c>
      <c r="D231" t="s">
        <v>44</v>
      </c>
      <c r="G231">
        <v>10</v>
      </c>
      <c r="H231">
        <v>1341.6895999999999</v>
      </c>
      <c r="I231" t="s">
        <v>34</v>
      </c>
      <c r="J231">
        <v>5.0000000000000001E-3</v>
      </c>
      <c r="K231">
        <v>1346.80141</v>
      </c>
      <c r="L231">
        <v>8.0023999999999998E-2</v>
      </c>
      <c r="M231">
        <v>4.3645040000000002</v>
      </c>
      <c r="N231">
        <v>8.0798999999999996E-2</v>
      </c>
      <c r="O231">
        <v>8.0576439999999998</v>
      </c>
      <c r="P231">
        <v>2.7799999999999999E-3</v>
      </c>
    </row>
    <row r="232" spans="1:16" x14ac:dyDescent="0.2">
      <c r="A232" t="s">
        <v>2</v>
      </c>
      <c r="B232">
        <v>107</v>
      </c>
      <c r="C232">
        <v>118</v>
      </c>
      <c r="D232" t="s">
        <v>44</v>
      </c>
      <c r="G232">
        <v>10</v>
      </c>
      <c r="H232">
        <v>1341.6895999999999</v>
      </c>
      <c r="I232" t="s">
        <v>34</v>
      </c>
      <c r="J232">
        <v>0.05</v>
      </c>
      <c r="K232">
        <v>1347.185234</v>
      </c>
      <c r="L232">
        <v>4.419E-2</v>
      </c>
      <c r="M232">
        <v>4.7483269999999997</v>
      </c>
      <c r="N232">
        <v>4.5578E-2</v>
      </c>
      <c r="O232">
        <v>8.0603010000000008</v>
      </c>
      <c r="P232">
        <v>5.6880000000000003E-3</v>
      </c>
    </row>
    <row r="233" spans="1:16" x14ac:dyDescent="0.2">
      <c r="A233" t="s">
        <v>2</v>
      </c>
      <c r="B233">
        <v>107</v>
      </c>
      <c r="C233">
        <v>118</v>
      </c>
      <c r="D233" t="s">
        <v>44</v>
      </c>
      <c r="G233">
        <v>10</v>
      </c>
      <c r="H233">
        <v>1341.6895999999999</v>
      </c>
      <c r="I233" t="s">
        <v>34</v>
      </c>
      <c r="J233">
        <v>0.5</v>
      </c>
      <c r="K233">
        <v>1347.640476</v>
      </c>
      <c r="L233">
        <v>4.9821999999999998E-2</v>
      </c>
      <c r="M233">
        <v>5.2035689999999999</v>
      </c>
      <c r="N233">
        <v>5.1057999999999999E-2</v>
      </c>
      <c r="O233">
        <v>8.0548680000000008</v>
      </c>
      <c r="P233">
        <v>6.6870000000000002E-3</v>
      </c>
    </row>
    <row r="234" spans="1:16" x14ac:dyDescent="0.2">
      <c r="A234" t="s">
        <v>2</v>
      </c>
      <c r="B234">
        <v>107</v>
      </c>
      <c r="C234">
        <v>118</v>
      </c>
      <c r="D234" t="s">
        <v>44</v>
      </c>
      <c r="G234">
        <v>10</v>
      </c>
      <c r="H234">
        <v>1341.6895999999999</v>
      </c>
      <c r="I234" t="s">
        <v>34</v>
      </c>
      <c r="J234">
        <v>5</v>
      </c>
      <c r="K234">
        <v>1347.8308340000001</v>
      </c>
      <c r="L234">
        <v>0.10091</v>
      </c>
      <c r="M234">
        <v>5.3939269999999997</v>
      </c>
      <c r="N234">
        <v>0.101525</v>
      </c>
      <c r="O234">
        <v>8.0539970000000007</v>
      </c>
      <c r="P234">
        <v>5.6540000000000002E-3</v>
      </c>
    </row>
    <row r="235" spans="1:16" x14ac:dyDescent="0.2">
      <c r="A235" t="s">
        <v>2</v>
      </c>
      <c r="B235">
        <v>107</v>
      </c>
      <c r="C235">
        <v>118</v>
      </c>
      <c r="D235" t="s">
        <v>44</v>
      </c>
      <c r="G235">
        <v>10</v>
      </c>
      <c r="H235">
        <v>1341.6895999999999</v>
      </c>
      <c r="I235" t="s">
        <v>34</v>
      </c>
      <c r="J235">
        <v>50.000003999999997</v>
      </c>
      <c r="K235">
        <v>1347.886062</v>
      </c>
      <c r="L235">
        <v>8.1585000000000005E-2</v>
      </c>
      <c r="M235">
        <v>5.4491550000000002</v>
      </c>
      <c r="N235">
        <v>8.2345000000000002E-2</v>
      </c>
      <c r="O235">
        <v>8.0571400000000004</v>
      </c>
      <c r="P235">
        <v>9.0899999999999998E-4</v>
      </c>
    </row>
    <row r="236" spans="1:16" x14ac:dyDescent="0.2">
      <c r="A236" t="s">
        <v>2</v>
      </c>
      <c r="B236">
        <v>107</v>
      </c>
      <c r="C236">
        <v>118</v>
      </c>
      <c r="D236" t="s">
        <v>44</v>
      </c>
      <c r="G236">
        <v>10</v>
      </c>
      <c r="H236">
        <v>1341.6895999999999</v>
      </c>
      <c r="I236" t="s">
        <v>35</v>
      </c>
      <c r="J236">
        <v>0</v>
      </c>
      <c r="K236">
        <v>1342.436907</v>
      </c>
      <c r="L236">
        <v>1.1162999999999999E-2</v>
      </c>
      <c r="M236">
        <v>0</v>
      </c>
      <c r="N236">
        <v>0</v>
      </c>
      <c r="O236">
        <v>8.0599919999999994</v>
      </c>
      <c r="P236">
        <v>3.6879999999999999E-3</v>
      </c>
    </row>
    <row r="237" spans="1:16" x14ac:dyDescent="0.2">
      <c r="A237" t="s">
        <v>2</v>
      </c>
      <c r="B237">
        <v>107</v>
      </c>
      <c r="C237">
        <v>118</v>
      </c>
      <c r="D237" t="s">
        <v>44</v>
      </c>
      <c r="G237">
        <v>10</v>
      </c>
      <c r="H237">
        <v>1341.6895999999999</v>
      </c>
      <c r="I237" t="s">
        <v>35</v>
      </c>
      <c r="J237">
        <v>5.0000000000000001E-3</v>
      </c>
      <c r="K237">
        <v>1346.8577230000001</v>
      </c>
      <c r="L237">
        <v>7.1760000000000004E-2</v>
      </c>
      <c r="M237">
        <v>4.4208170000000004</v>
      </c>
      <c r="N237">
        <v>7.2622999999999993E-2</v>
      </c>
      <c r="O237">
        <v>8.0593810000000001</v>
      </c>
      <c r="P237">
        <v>3.0370000000000002E-3</v>
      </c>
    </row>
    <row r="238" spans="1:16" x14ac:dyDescent="0.2">
      <c r="A238" t="s">
        <v>2</v>
      </c>
      <c r="B238">
        <v>107</v>
      </c>
      <c r="C238">
        <v>118</v>
      </c>
      <c r="D238" t="s">
        <v>44</v>
      </c>
      <c r="G238">
        <v>10</v>
      </c>
      <c r="H238">
        <v>1341.6895999999999</v>
      </c>
      <c r="I238" t="s">
        <v>35</v>
      </c>
      <c r="J238">
        <v>0.05</v>
      </c>
      <c r="K238">
        <v>1347.303091</v>
      </c>
      <c r="L238">
        <v>0.15040000000000001</v>
      </c>
      <c r="M238">
        <v>4.8661839999999996</v>
      </c>
      <c r="N238">
        <v>0.150814</v>
      </c>
      <c r="O238">
        <v>8.0641820000000006</v>
      </c>
      <c r="P238">
        <v>3.6800000000000001E-3</v>
      </c>
    </row>
    <row r="239" spans="1:16" x14ac:dyDescent="0.2">
      <c r="A239" t="s">
        <v>2</v>
      </c>
      <c r="B239">
        <v>107</v>
      </c>
      <c r="C239">
        <v>118</v>
      </c>
      <c r="D239" t="s">
        <v>44</v>
      </c>
      <c r="G239">
        <v>10</v>
      </c>
      <c r="H239">
        <v>1341.6895999999999</v>
      </c>
      <c r="I239" t="s">
        <v>35</v>
      </c>
      <c r="J239">
        <v>0.5</v>
      </c>
      <c r="K239">
        <v>1347.6302760000001</v>
      </c>
      <c r="L239">
        <v>7.9575000000000007E-2</v>
      </c>
      <c r="M239">
        <v>5.1933699999999998</v>
      </c>
      <c r="N239">
        <v>8.0353999999999995E-2</v>
      </c>
      <c r="O239">
        <v>8.0590010000000003</v>
      </c>
      <c r="P239">
        <v>5.6759999999999996E-3</v>
      </c>
    </row>
    <row r="240" spans="1:16" x14ac:dyDescent="0.2">
      <c r="A240" t="s">
        <v>2</v>
      </c>
      <c r="B240">
        <v>107</v>
      </c>
      <c r="C240">
        <v>118</v>
      </c>
      <c r="D240" t="s">
        <v>44</v>
      </c>
      <c r="G240">
        <v>10</v>
      </c>
      <c r="H240">
        <v>1341.6895999999999</v>
      </c>
      <c r="I240" t="s">
        <v>35</v>
      </c>
      <c r="J240">
        <v>5</v>
      </c>
      <c r="K240">
        <v>1347.8805789999999</v>
      </c>
      <c r="L240">
        <v>9.5374E-2</v>
      </c>
      <c r="M240">
        <v>5.4436720000000003</v>
      </c>
      <c r="N240">
        <v>9.6024999999999999E-2</v>
      </c>
      <c r="O240">
        <v>8.0597030000000007</v>
      </c>
      <c r="P240">
        <v>7.7800000000000005E-4</v>
      </c>
    </row>
    <row r="241" spans="1:16" x14ac:dyDescent="0.2">
      <c r="A241" t="s">
        <v>2</v>
      </c>
      <c r="B241">
        <v>107</v>
      </c>
      <c r="C241">
        <v>118</v>
      </c>
      <c r="D241" t="s">
        <v>44</v>
      </c>
      <c r="G241">
        <v>10</v>
      </c>
      <c r="H241">
        <v>1341.6895999999999</v>
      </c>
      <c r="I241" t="s">
        <v>35</v>
      </c>
      <c r="J241">
        <v>50.000003999999997</v>
      </c>
      <c r="K241">
        <v>1347.8906669999999</v>
      </c>
      <c r="L241">
        <v>0.114757</v>
      </c>
      <c r="M241">
        <v>5.4537599999999999</v>
      </c>
      <c r="N241">
        <v>0.115298</v>
      </c>
      <c r="O241">
        <v>8.0648700000000009</v>
      </c>
      <c r="P241">
        <v>8.0669999999999995E-3</v>
      </c>
    </row>
    <row r="242" spans="1:16" x14ac:dyDescent="0.2">
      <c r="A242" t="s">
        <v>2</v>
      </c>
      <c r="B242">
        <v>108</v>
      </c>
      <c r="C242">
        <v>118</v>
      </c>
      <c r="D242" t="s">
        <v>45</v>
      </c>
      <c r="G242">
        <v>9</v>
      </c>
      <c r="H242">
        <v>1226.6627000000001</v>
      </c>
      <c r="I242" t="s">
        <v>32</v>
      </c>
      <c r="J242">
        <v>0</v>
      </c>
      <c r="K242">
        <v>1227.3038300000001</v>
      </c>
      <c r="L242">
        <v>4.3990000000000001E-3</v>
      </c>
      <c r="M242">
        <v>0</v>
      </c>
      <c r="N242">
        <v>0</v>
      </c>
      <c r="O242">
        <v>7.8395720000000004</v>
      </c>
      <c r="P242">
        <v>2.9269999999999999E-3</v>
      </c>
    </row>
    <row r="243" spans="1:16" x14ac:dyDescent="0.2">
      <c r="A243" t="s">
        <v>2</v>
      </c>
      <c r="B243">
        <v>108</v>
      </c>
      <c r="C243">
        <v>118</v>
      </c>
      <c r="D243" t="s">
        <v>45</v>
      </c>
      <c r="G243">
        <v>9</v>
      </c>
      <c r="H243">
        <v>1226.6627000000001</v>
      </c>
      <c r="I243" t="s">
        <v>32</v>
      </c>
      <c r="J243">
        <v>5.0000000000000001E-3</v>
      </c>
      <c r="K243">
        <v>1230.7796820000001</v>
      </c>
      <c r="L243">
        <v>7.8663999999999998E-2</v>
      </c>
      <c r="M243">
        <v>3.475851</v>
      </c>
      <c r="N243">
        <v>7.8786999999999996E-2</v>
      </c>
      <c r="O243">
        <v>7.8385910000000001</v>
      </c>
      <c r="P243">
        <v>5.0309999999999999E-3</v>
      </c>
    </row>
    <row r="244" spans="1:16" x14ac:dyDescent="0.2">
      <c r="A244" t="s">
        <v>2</v>
      </c>
      <c r="B244">
        <v>108</v>
      </c>
      <c r="C244">
        <v>118</v>
      </c>
      <c r="D244" t="s">
        <v>45</v>
      </c>
      <c r="G244">
        <v>9</v>
      </c>
      <c r="H244">
        <v>1226.6627000000001</v>
      </c>
      <c r="I244" t="s">
        <v>32</v>
      </c>
      <c r="J244">
        <v>0.05</v>
      </c>
      <c r="K244">
        <v>1231.2390720000001</v>
      </c>
      <c r="L244">
        <v>6.5123E-2</v>
      </c>
      <c r="M244">
        <v>3.9352420000000001</v>
      </c>
      <c r="N244">
        <v>6.5270999999999996E-2</v>
      </c>
      <c r="O244">
        <v>7.840306</v>
      </c>
      <c r="P244">
        <v>9.1520000000000004E-3</v>
      </c>
    </row>
    <row r="245" spans="1:16" x14ac:dyDescent="0.2">
      <c r="A245" t="s">
        <v>2</v>
      </c>
      <c r="B245">
        <v>108</v>
      </c>
      <c r="C245">
        <v>118</v>
      </c>
      <c r="D245" t="s">
        <v>45</v>
      </c>
      <c r="G245">
        <v>9</v>
      </c>
      <c r="H245">
        <v>1226.6627000000001</v>
      </c>
      <c r="I245" t="s">
        <v>32</v>
      </c>
      <c r="J245">
        <v>0.5</v>
      </c>
      <c r="K245">
        <v>1231.633116</v>
      </c>
      <c r="L245">
        <v>3.0752000000000002E-2</v>
      </c>
      <c r="M245">
        <v>4.3292859999999997</v>
      </c>
      <c r="N245">
        <v>3.1064999999999999E-2</v>
      </c>
      <c r="O245">
        <v>7.8451180000000003</v>
      </c>
      <c r="P245">
        <v>3.787E-3</v>
      </c>
    </row>
    <row r="246" spans="1:16" x14ac:dyDescent="0.2">
      <c r="A246" t="s">
        <v>2</v>
      </c>
      <c r="B246">
        <v>108</v>
      </c>
      <c r="C246">
        <v>118</v>
      </c>
      <c r="D246" t="s">
        <v>45</v>
      </c>
      <c r="G246">
        <v>9</v>
      </c>
      <c r="H246">
        <v>1226.6627000000001</v>
      </c>
      <c r="I246" t="s">
        <v>32</v>
      </c>
      <c r="J246">
        <v>5</v>
      </c>
      <c r="K246">
        <v>1231.9152790000001</v>
      </c>
      <c r="L246">
        <v>3.6130000000000002E-2</v>
      </c>
      <c r="M246">
        <v>4.6114490000000004</v>
      </c>
      <c r="N246">
        <v>3.6396999999999999E-2</v>
      </c>
      <c r="O246">
        <v>7.834854</v>
      </c>
      <c r="P246">
        <v>8.9910000000000007E-3</v>
      </c>
    </row>
    <row r="247" spans="1:16" x14ac:dyDescent="0.2">
      <c r="A247" t="s">
        <v>2</v>
      </c>
      <c r="B247">
        <v>108</v>
      </c>
      <c r="C247">
        <v>118</v>
      </c>
      <c r="D247" t="s">
        <v>45</v>
      </c>
      <c r="G247">
        <v>9</v>
      </c>
      <c r="H247">
        <v>1226.6627000000001</v>
      </c>
      <c r="I247" t="s">
        <v>32</v>
      </c>
      <c r="J247">
        <v>50.000003999999997</v>
      </c>
      <c r="K247">
        <v>1231.810917</v>
      </c>
      <c r="L247">
        <v>2.7445000000000001E-2</v>
      </c>
      <c r="M247">
        <v>4.5070870000000003</v>
      </c>
      <c r="N247">
        <v>2.7795E-2</v>
      </c>
      <c r="O247">
        <v>7.8464780000000003</v>
      </c>
      <c r="P247">
        <v>3.1649999999999998E-3</v>
      </c>
    </row>
    <row r="248" spans="1:16" x14ac:dyDescent="0.2">
      <c r="A248" t="s">
        <v>2</v>
      </c>
      <c r="B248">
        <v>108</v>
      </c>
      <c r="C248">
        <v>118</v>
      </c>
      <c r="D248" t="s">
        <v>45</v>
      </c>
      <c r="G248">
        <v>9</v>
      </c>
      <c r="H248">
        <v>1226.6627000000001</v>
      </c>
      <c r="I248" t="s">
        <v>33</v>
      </c>
      <c r="J248">
        <v>0</v>
      </c>
      <c r="K248">
        <v>1227.3038300000001</v>
      </c>
      <c r="L248">
        <v>4.3990000000000001E-3</v>
      </c>
      <c r="M248">
        <v>0</v>
      </c>
      <c r="N248">
        <v>0</v>
      </c>
      <c r="O248">
        <v>7.8395720000000004</v>
      </c>
      <c r="P248">
        <v>2.9269999999999999E-3</v>
      </c>
    </row>
    <row r="249" spans="1:16" x14ac:dyDescent="0.2">
      <c r="A249" t="s">
        <v>2</v>
      </c>
      <c r="B249">
        <v>108</v>
      </c>
      <c r="C249">
        <v>118</v>
      </c>
      <c r="D249" t="s">
        <v>45</v>
      </c>
      <c r="G249">
        <v>9</v>
      </c>
      <c r="H249">
        <v>1226.6627000000001</v>
      </c>
      <c r="I249" t="s">
        <v>33</v>
      </c>
      <c r="J249">
        <v>5.0000000000000001E-3</v>
      </c>
      <c r="K249">
        <v>1230.8855160000001</v>
      </c>
      <c r="L249">
        <v>7.1840000000000003E-3</v>
      </c>
      <c r="M249">
        <v>3.5816849999999998</v>
      </c>
      <c r="N249">
        <v>8.4239999999999992E-3</v>
      </c>
      <c r="O249">
        <v>7.8444089999999997</v>
      </c>
      <c r="P249">
        <v>3.3500000000000001E-3</v>
      </c>
    </row>
    <row r="250" spans="1:16" x14ac:dyDescent="0.2">
      <c r="A250" t="s">
        <v>2</v>
      </c>
      <c r="B250">
        <v>108</v>
      </c>
      <c r="C250">
        <v>118</v>
      </c>
      <c r="D250" t="s">
        <v>45</v>
      </c>
      <c r="G250">
        <v>9</v>
      </c>
      <c r="H250">
        <v>1226.6627000000001</v>
      </c>
      <c r="I250" t="s">
        <v>33</v>
      </c>
      <c r="J250">
        <v>0.05</v>
      </c>
      <c r="K250">
        <v>1231.2130669999999</v>
      </c>
      <c r="L250">
        <v>8.6890000000000005E-3</v>
      </c>
      <c r="M250">
        <v>3.9092370000000001</v>
      </c>
      <c r="N250">
        <v>9.7389999999999994E-3</v>
      </c>
      <c r="O250">
        <v>7.8407939999999998</v>
      </c>
      <c r="P250">
        <v>5.3880000000000004E-3</v>
      </c>
    </row>
    <row r="251" spans="1:16" x14ac:dyDescent="0.2">
      <c r="A251" t="s">
        <v>2</v>
      </c>
      <c r="B251">
        <v>108</v>
      </c>
      <c r="C251">
        <v>118</v>
      </c>
      <c r="D251" t="s">
        <v>45</v>
      </c>
      <c r="G251">
        <v>9</v>
      </c>
      <c r="H251">
        <v>1226.6627000000001</v>
      </c>
      <c r="I251" t="s">
        <v>33</v>
      </c>
      <c r="J251">
        <v>0.5</v>
      </c>
      <c r="K251">
        <v>1231.6447880000001</v>
      </c>
      <c r="L251">
        <v>9.1955999999999996E-2</v>
      </c>
      <c r="M251">
        <v>4.3409579999999997</v>
      </c>
      <c r="N251">
        <v>9.2061000000000004E-2</v>
      </c>
      <c r="O251">
        <v>7.8387229999999999</v>
      </c>
      <c r="P251">
        <v>5.7200000000000003E-3</v>
      </c>
    </row>
    <row r="252" spans="1:16" x14ac:dyDescent="0.2">
      <c r="A252" t="s">
        <v>2</v>
      </c>
      <c r="B252">
        <v>108</v>
      </c>
      <c r="C252">
        <v>118</v>
      </c>
      <c r="D252" t="s">
        <v>45</v>
      </c>
      <c r="G252">
        <v>9</v>
      </c>
      <c r="H252">
        <v>1226.6627000000001</v>
      </c>
      <c r="I252" t="s">
        <v>33</v>
      </c>
      <c r="J252">
        <v>5</v>
      </c>
      <c r="K252">
        <v>1231.870559</v>
      </c>
      <c r="L252">
        <v>7.6346999999999998E-2</v>
      </c>
      <c r="M252">
        <v>4.5667280000000003</v>
      </c>
      <c r="N252">
        <v>7.6474E-2</v>
      </c>
      <c r="O252">
        <v>7.8390760000000004</v>
      </c>
      <c r="P252">
        <v>1.0269999999999999E-3</v>
      </c>
    </row>
    <row r="253" spans="1:16" x14ac:dyDescent="0.2">
      <c r="A253" t="s">
        <v>2</v>
      </c>
      <c r="B253">
        <v>108</v>
      </c>
      <c r="C253">
        <v>118</v>
      </c>
      <c r="D253" t="s">
        <v>45</v>
      </c>
      <c r="G253">
        <v>9</v>
      </c>
      <c r="H253">
        <v>1226.6627000000001</v>
      </c>
      <c r="I253" t="s">
        <v>33</v>
      </c>
      <c r="J253">
        <v>50.000003999999997</v>
      </c>
      <c r="K253">
        <v>1231.8810329999999</v>
      </c>
      <c r="L253">
        <v>8.3214999999999997E-2</v>
      </c>
      <c r="M253">
        <v>4.5772019999999998</v>
      </c>
      <c r="N253">
        <v>8.3331000000000002E-2</v>
      </c>
      <c r="O253">
        <v>7.8416709999999998</v>
      </c>
      <c r="P253">
        <v>9.7940000000000006E-3</v>
      </c>
    </row>
    <row r="254" spans="1:16" x14ac:dyDescent="0.2">
      <c r="A254" t="s">
        <v>2</v>
      </c>
      <c r="B254">
        <v>108</v>
      </c>
      <c r="C254">
        <v>118</v>
      </c>
      <c r="D254" t="s">
        <v>45</v>
      </c>
      <c r="G254">
        <v>9</v>
      </c>
      <c r="H254">
        <v>1226.6627000000001</v>
      </c>
      <c r="I254" t="s">
        <v>34</v>
      </c>
      <c r="J254">
        <v>0</v>
      </c>
      <c r="K254">
        <v>1227.3038300000001</v>
      </c>
      <c r="L254">
        <v>4.3990000000000001E-3</v>
      </c>
      <c r="M254">
        <v>0</v>
      </c>
      <c r="N254">
        <v>0</v>
      </c>
      <c r="O254">
        <v>7.8395720000000004</v>
      </c>
      <c r="P254">
        <v>2.9269999999999999E-3</v>
      </c>
    </row>
    <row r="255" spans="1:16" x14ac:dyDescent="0.2">
      <c r="A255" t="s">
        <v>2</v>
      </c>
      <c r="B255">
        <v>108</v>
      </c>
      <c r="C255">
        <v>118</v>
      </c>
      <c r="D255" t="s">
        <v>45</v>
      </c>
      <c r="G255">
        <v>9</v>
      </c>
      <c r="H255">
        <v>1226.6627000000001</v>
      </c>
      <c r="I255" t="s">
        <v>34</v>
      </c>
      <c r="J255">
        <v>5.0000000000000001E-3</v>
      </c>
      <c r="K255">
        <v>1230.873319</v>
      </c>
      <c r="L255">
        <v>5.4619000000000001E-2</v>
      </c>
      <c r="M255">
        <v>3.5694889999999999</v>
      </c>
      <c r="N255">
        <v>5.4795999999999997E-2</v>
      </c>
      <c r="O255">
        <v>7.8407070000000001</v>
      </c>
      <c r="P255">
        <v>2.0690000000000001E-3</v>
      </c>
    </row>
    <row r="256" spans="1:16" x14ac:dyDescent="0.2">
      <c r="A256" t="s">
        <v>2</v>
      </c>
      <c r="B256">
        <v>108</v>
      </c>
      <c r="C256">
        <v>118</v>
      </c>
      <c r="D256" t="s">
        <v>45</v>
      </c>
      <c r="G256">
        <v>9</v>
      </c>
      <c r="H256">
        <v>1226.6627000000001</v>
      </c>
      <c r="I256" t="s">
        <v>34</v>
      </c>
      <c r="J256">
        <v>0.05</v>
      </c>
      <c r="K256">
        <v>1231.258916</v>
      </c>
      <c r="L256">
        <v>3.9397000000000001E-2</v>
      </c>
      <c r="M256">
        <v>3.9550860000000001</v>
      </c>
      <c r="N256">
        <v>3.9641999999999997E-2</v>
      </c>
      <c r="O256">
        <v>7.841685</v>
      </c>
      <c r="P256">
        <v>4.2709999999999996E-3</v>
      </c>
    </row>
    <row r="257" spans="1:16" x14ac:dyDescent="0.2">
      <c r="A257" t="s">
        <v>2</v>
      </c>
      <c r="B257">
        <v>108</v>
      </c>
      <c r="C257">
        <v>118</v>
      </c>
      <c r="D257" t="s">
        <v>45</v>
      </c>
      <c r="G257">
        <v>9</v>
      </c>
      <c r="H257">
        <v>1226.6627000000001</v>
      </c>
      <c r="I257" t="s">
        <v>34</v>
      </c>
      <c r="J257">
        <v>0.5</v>
      </c>
      <c r="K257">
        <v>1231.6900310000001</v>
      </c>
      <c r="L257">
        <v>4.9327000000000003E-2</v>
      </c>
      <c r="M257">
        <v>4.3861999999999997</v>
      </c>
      <c r="N257">
        <v>4.9522999999999998E-2</v>
      </c>
      <c r="O257">
        <v>7.8373090000000003</v>
      </c>
      <c r="P257">
        <v>6.8820000000000001E-3</v>
      </c>
    </row>
    <row r="258" spans="1:16" x14ac:dyDescent="0.2">
      <c r="A258" t="s">
        <v>2</v>
      </c>
      <c r="B258">
        <v>108</v>
      </c>
      <c r="C258">
        <v>118</v>
      </c>
      <c r="D258" t="s">
        <v>45</v>
      </c>
      <c r="G258">
        <v>9</v>
      </c>
      <c r="H258">
        <v>1226.6627000000001</v>
      </c>
      <c r="I258" t="s">
        <v>34</v>
      </c>
      <c r="J258">
        <v>5</v>
      </c>
      <c r="K258">
        <v>1231.874826</v>
      </c>
      <c r="L258">
        <v>5.5685999999999999E-2</v>
      </c>
      <c r="M258">
        <v>4.5709960000000001</v>
      </c>
      <c r="N258">
        <v>5.5858999999999999E-2</v>
      </c>
      <c r="O258">
        <v>7.8378949999999996</v>
      </c>
      <c r="P258">
        <v>5.7489999999999998E-3</v>
      </c>
    </row>
    <row r="259" spans="1:16" x14ac:dyDescent="0.2">
      <c r="A259" t="s">
        <v>2</v>
      </c>
      <c r="B259">
        <v>108</v>
      </c>
      <c r="C259">
        <v>118</v>
      </c>
      <c r="D259" t="s">
        <v>45</v>
      </c>
      <c r="G259">
        <v>9</v>
      </c>
      <c r="H259">
        <v>1226.6627000000001</v>
      </c>
      <c r="I259" t="s">
        <v>34</v>
      </c>
      <c r="J259">
        <v>50.000003999999997</v>
      </c>
      <c r="K259">
        <v>1231.9333180000001</v>
      </c>
      <c r="L259">
        <v>3.5909999999999997E-2</v>
      </c>
      <c r="M259">
        <v>4.6294880000000003</v>
      </c>
      <c r="N259">
        <v>3.6178000000000002E-2</v>
      </c>
      <c r="O259">
        <v>7.8397800000000002</v>
      </c>
      <c r="P259">
        <v>1.431E-3</v>
      </c>
    </row>
    <row r="260" spans="1:16" x14ac:dyDescent="0.2">
      <c r="A260" t="s">
        <v>2</v>
      </c>
      <c r="B260">
        <v>108</v>
      </c>
      <c r="C260">
        <v>118</v>
      </c>
      <c r="D260" t="s">
        <v>45</v>
      </c>
      <c r="G260">
        <v>9</v>
      </c>
      <c r="H260">
        <v>1226.6627000000001</v>
      </c>
      <c r="I260" t="s">
        <v>35</v>
      </c>
      <c r="J260">
        <v>0</v>
      </c>
      <c r="K260">
        <v>1227.3038300000001</v>
      </c>
      <c r="L260">
        <v>4.3990000000000001E-3</v>
      </c>
      <c r="M260">
        <v>0</v>
      </c>
      <c r="N260">
        <v>0</v>
      </c>
      <c r="O260">
        <v>7.8395720000000004</v>
      </c>
      <c r="P260">
        <v>2.9269999999999999E-3</v>
      </c>
    </row>
    <row r="261" spans="1:16" x14ac:dyDescent="0.2">
      <c r="A261" t="s">
        <v>2</v>
      </c>
      <c r="B261">
        <v>108</v>
      </c>
      <c r="C261">
        <v>118</v>
      </c>
      <c r="D261" t="s">
        <v>45</v>
      </c>
      <c r="G261">
        <v>9</v>
      </c>
      <c r="H261">
        <v>1226.6627000000001</v>
      </c>
      <c r="I261" t="s">
        <v>35</v>
      </c>
      <c r="J261">
        <v>5.0000000000000001E-3</v>
      </c>
      <c r="K261">
        <v>1230.859058</v>
      </c>
      <c r="L261">
        <v>0.100665</v>
      </c>
      <c r="M261">
        <v>3.5552269999999999</v>
      </c>
      <c r="N261">
        <v>0.100762</v>
      </c>
      <c r="O261">
        <v>7.8409209999999998</v>
      </c>
      <c r="P261">
        <v>2.8869999999999998E-3</v>
      </c>
    </row>
    <row r="262" spans="1:16" x14ac:dyDescent="0.2">
      <c r="A262" t="s">
        <v>2</v>
      </c>
      <c r="B262">
        <v>108</v>
      </c>
      <c r="C262">
        <v>118</v>
      </c>
      <c r="D262" t="s">
        <v>45</v>
      </c>
      <c r="G262">
        <v>9</v>
      </c>
      <c r="H262">
        <v>1226.6627000000001</v>
      </c>
      <c r="I262" t="s">
        <v>35</v>
      </c>
      <c r="J262">
        <v>0.05</v>
      </c>
      <c r="K262">
        <v>1231.299338</v>
      </c>
      <c r="L262">
        <v>0.10324800000000001</v>
      </c>
      <c r="M262">
        <v>3.9955080000000001</v>
      </c>
      <c r="N262">
        <v>0.103342</v>
      </c>
      <c r="O262">
        <v>7.8458519999999998</v>
      </c>
      <c r="P262">
        <v>3.833E-3</v>
      </c>
    </row>
    <row r="263" spans="1:16" x14ac:dyDescent="0.2">
      <c r="A263" t="s">
        <v>2</v>
      </c>
      <c r="B263">
        <v>108</v>
      </c>
      <c r="C263">
        <v>118</v>
      </c>
      <c r="D263" t="s">
        <v>45</v>
      </c>
      <c r="G263">
        <v>9</v>
      </c>
      <c r="H263">
        <v>1226.6627000000001</v>
      </c>
      <c r="I263" t="s">
        <v>35</v>
      </c>
      <c r="J263">
        <v>0.5</v>
      </c>
      <c r="K263">
        <v>1231.68202</v>
      </c>
      <c r="L263">
        <v>8.5967000000000002E-2</v>
      </c>
      <c r="M263">
        <v>4.3781889999999999</v>
      </c>
      <c r="N263">
        <v>8.6080000000000004E-2</v>
      </c>
      <c r="O263">
        <v>7.8414029999999997</v>
      </c>
      <c r="P263">
        <v>5.9170000000000004E-3</v>
      </c>
    </row>
    <row r="264" spans="1:16" x14ac:dyDescent="0.2">
      <c r="A264" t="s">
        <v>2</v>
      </c>
      <c r="B264">
        <v>108</v>
      </c>
      <c r="C264">
        <v>118</v>
      </c>
      <c r="D264" t="s">
        <v>45</v>
      </c>
      <c r="G264">
        <v>9</v>
      </c>
      <c r="H264">
        <v>1226.6627000000001</v>
      </c>
      <c r="I264" t="s">
        <v>35</v>
      </c>
      <c r="J264">
        <v>5</v>
      </c>
      <c r="K264">
        <v>1231.9549030000001</v>
      </c>
      <c r="L264">
        <v>0.10158499999999999</v>
      </c>
      <c r="M264">
        <v>4.6510730000000002</v>
      </c>
      <c r="N264">
        <v>0.10168000000000001</v>
      </c>
      <c r="O264">
        <v>7.8419600000000003</v>
      </c>
      <c r="P264">
        <v>9.0700000000000004E-4</v>
      </c>
    </row>
    <row r="265" spans="1:16" x14ac:dyDescent="0.2">
      <c r="A265" t="s">
        <v>2</v>
      </c>
      <c r="B265">
        <v>108</v>
      </c>
      <c r="C265">
        <v>118</v>
      </c>
      <c r="D265" t="s">
        <v>45</v>
      </c>
      <c r="G265">
        <v>9</v>
      </c>
      <c r="H265">
        <v>1226.6627000000001</v>
      </c>
      <c r="I265" t="s">
        <v>35</v>
      </c>
      <c r="J265">
        <v>50.000003999999997</v>
      </c>
      <c r="K265">
        <v>1231.9217140000001</v>
      </c>
      <c r="L265">
        <v>7.4331999999999995E-2</v>
      </c>
      <c r="M265">
        <v>4.6178840000000001</v>
      </c>
      <c r="N265">
        <v>7.4462E-2</v>
      </c>
      <c r="O265">
        <v>7.8454949999999997</v>
      </c>
      <c r="P265">
        <v>7.4219999999999998E-3</v>
      </c>
    </row>
    <row r="266" spans="1:16" x14ac:dyDescent="0.2">
      <c r="A266" t="s">
        <v>2</v>
      </c>
      <c r="B266">
        <v>119</v>
      </c>
      <c r="C266">
        <v>132</v>
      </c>
      <c r="D266" t="s">
        <v>46</v>
      </c>
      <c r="G266">
        <v>9</v>
      </c>
      <c r="H266">
        <v>1478.789</v>
      </c>
      <c r="I266" t="s">
        <v>32</v>
      </c>
      <c r="J266">
        <v>0</v>
      </c>
      <c r="K266">
        <v>1479.666232</v>
      </c>
      <c r="L266">
        <v>2.7541E-2</v>
      </c>
      <c r="M266">
        <v>0</v>
      </c>
      <c r="N266">
        <v>0</v>
      </c>
      <c r="O266">
        <v>8.216901</v>
      </c>
      <c r="P266">
        <v>1.518E-3</v>
      </c>
    </row>
    <row r="267" spans="1:16" x14ac:dyDescent="0.2">
      <c r="A267" t="s">
        <v>2</v>
      </c>
      <c r="B267">
        <v>119</v>
      </c>
      <c r="C267">
        <v>132</v>
      </c>
      <c r="D267" t="s">
        <v>46</v>
      </c>
      <c r="G267">
        <v>9</v>
      </c>
      <c r="H267">
        <v>1478.789</v>
      </c>
      <c r="I267" t="s">
        <v>32</v>
      </c>
      <c r="J267">
        <v>5.0000000000000001E-3</v>
      </c>
      <c r="K267">
        <v>1480.453632</v>
      </c>
      <c r="L267">
        <v>0.13944200000000001</v>
      </c>
      <c r="M267">
        <v>0.78739999999999999</v>
      </c>
      <c r="N267">
        <v>0.14213600000000001</v>
      </c>
      <c r="O267">
        <v>8.2135719999999992</v>
      </c>
      <c r="P267">
        <v>5.2950000000000002E-3</v>
      </c>
    </row>
    <row r="268" spans="1:16" x14ac:dyDescent="0.2">
      <c r="A268" t="s">
        <v>2</v>
      </c>
      <c r="B268">
        <v>119</v>
      </c>
      <c r="C268">
        <v>132</v>
      </c>
      <c r="D268" t="s">
        <v>46</v>
      </c>
      <c r="G268">
        <v>9</v>
      </c>
      <c r="H268">
        <v>1478.789</v>
      </c>
      <c r="I268" t="s">
        <v>32</v>
      </c>
      <c r="J268">
        <v>0.05</v>
      </c>
      <c r="K268">
        <v>1480.9657319999999</v>
      </c>
      <c r="L268">
        <v>0.12520400000000001</v>
      </c>
      <c r="M268">
        <v>1.2995000000000001</v>
      </c>
      <c r="N268">
        <v>0.12819700000000001</v>
      </c>
      <c r="O268">
        <v>8.2114360000000008</v>
      </c>
      <c r="P268">
        <v>7.8429999999999993E-3</v>
      </c>
    </row>
    <row r="269" spans="1:16" x14ac:dyDescent="0.2">
      <c r="A269" t="s">
        <v>2</v>
      </c>
      <c r="B269">
        <v>119</v>
      </c>
      <c r="C269">
        <v>132</v>
      </c>
      <c r="D269" t="s">
        <v>46</v>
      </c>
      <c r="G269">
        <v>9</v>
      </c>
      <c r="H269">
        <v>1478.789</v>
      </c>
      <c r="I269" t="s">
        <v>32</v>
      </c>
      <c r="J269">
        <v>0.5</v>
      </c>
      <c r="K269">
        <v>1481.2849080000001</v>
      </c>
      <c r="L269">
        <v>0.183616</v>
      </c>
      <c r="M269">
        <v>1.618676</v>
      </c>
      <c r="N269">
        <v>0.18567</v>
      </c>
      <c r="O269">
        <v>8.2186719999999998</v>
      </c>
      <c r="P269">
        <v>2.8089999999999999E-3</v>
      </c>
    </row>
    <row r="270" spans="1:16" x14ac:dyDescent="0.2">
      <c r="A270" t="s">
        <v>2</v>
      </c>
      <c r="B270">
        <v>119</v>
      </c>
      <c r="C270">
        <v>132</v>
      </c>
      <c r="D270" t="s">
        <v>46</v>
      </c>
      <c r="G270">
        <v>9</v>
      </c>
      <c r="H270">
        <v>1478.789</v>
      </c>
      <c r="I270" t="s">
        <v>32</v>
      </c>
      <c r="J270">
        <v>5</v>
      </c>
      <c r="K270">
        <v>1481.796883</v>
      </c>
      <c r="L270">
        <v>0.18426699999999999</v>
      </c>
      <c r="M270">
        <v>2.1306509999999999</v>
      </c>
      <c r="N270">
        <v>0.18631400000000001</v>
      </c>
      <c r="O270">
        <v>8.2078190000000006</v>
      </c>
      <c r="P270">
        <v>6.0460000000000002E-3</v>
      </c>
    </row>
    <row r="271" spans="1:16" x14ac:dyDescent="0.2">
      <c r="A271" t="s">
        <v>2</v>
      </c>
      <c r="B271">
        <v>119</v>
      </c>
      <c r="C271">
        <v>132</v>
      </c>
      <c r="D271" t="s">
        <v>46</v>
      </c>
      <c r="G271">
        <v>9</v>
      </c>
      <c r="H271">
        <v>1478.789</v>
      </c>
      <c r="I271" t="s">
        <v>32</v>
      </c>
      <c r="J271">
        <v>50.000003999999997</v>
      </c>
      <c r="K271">
        <v>1482.363462</v>
      </c>
      <c r="L271">
        <v>0.210508</v>
      </c>
      <c r="M271">
        <v>2.6972299999999998</v>
      </c>
      <c r="N271">
        <v>0.21230199999999999</v>
      </c>
      <c r="O271">
        <v>8.2202929999999999</v>
      </c>
      <c r="P271">
        <v>3.274E-3</v>
      </c>
    </row>
    <row r="272" spans="1:16" x14ac:dyDescent="0.2">
      <c r="A272" t="s">
        <v>2</v>
      </c>
      <c r="B272">
        <v>119</v>
      </c>
      <c r="C272">
        <v>132</v>
      </c>
      <c r="D272" t="s">
        <v>46</v>
      </c>
      <c r="G272">
        <v>9</v>
      </c>
      <c r="H272">
        <v>1478.789</v>
      </c>
      <c r="I272" t="s">
        <v>33</v>
      </c>
      <c r="J272">
        <v>0</v>
      </c>
      <c r="K272">
        <v>1479.666232</v>
      </c>
      <c r="L272">
        <v>2.7541E-2</v>
      </c>
      <c r="M272">
        <v>0</v>
      </c>
      <c r="N272">
        <v>0</v>
      </c>
      <c r="O272">
        <v>8.216901</v>
      </c>
      <c r="P272">
        <v>1.518E-3</v>
      </c>
    </row>
    <row r="273" spans="1:16" x14ac:dyDescent="0.2">
      <c r="A273" t="s">
        <v>2</v>
      </c>
      <c r="B273">
        <v>119</v>
      </c>
      <c r="C273">
        <v>132</v>
      </c>
      <c r="D273" t="s">
        <v>46</v>
      </c>
      <c r="G273">
        <v>9</v>
      </c>
      <c r="H273">
        <v>1478.789</v>
      </c>
      <c r="I273" t="s">
        <v>33</v>
      </c>
      <c r="J273">
        <v>5.0000000000000001E-3</v>
      </c>
      <c r="K273">
        <v>1480.59961</v>
      </c>
      <c r="L273">
        <v>0.1192</v>
      </c>
      <c r="M273">
        <v>0.93337800000000004</v>
      </c>
      <c r="N273">
        <v>0.12234</v>
      </c>
      <c r="O273">
        <v>8.2181300000000004</v>
      </c>
      <c r="P273">
        <v>4.0790000000000002E-3</v>
      </c>
    </row>
    <row r="274" spans="1:16" x14ac:dyDescent="0.2">
      <c r="A274" t="s">
        <v>2</v>
      </c>
      <c r="B274">
        <v>119</v>
      </c>
      <c r="C274">
        <v>132</v>
      </c>
      <c r="D274" t="s">
        <v>46</v>
      </c>
      <c r="G274">
        <v>9</v>
      </c>
      <c r="H274">
        <v>1478.789</v>
      </c>
      <c r="I274" t="s">
        <v>33</v>
      </c>
      <c r="J274">
        <v>0.05</v>
      </c>
      <c r="K274">
        <v>1480.8509469999999</v>
      </c>
      <c r="L274">
        <v>5.1515999999999999E-2</v>
      </c>
      <c r="M274">
        <v>1.184715</v>
      </c>
      <c r="N274">
        <v>5.8416000000000003E-2</v>
      </c>
      <c r="O274">
        <v>8.217943</v>
      </c>
      <c r="P274">
        <v>2.565E-3</v>
      </c>
    </row>
    <row r="275" spans="1:16" x14ac:dyDescent="0.2">
      <c r="A275" t="s">
        <v>2</v>
      </c>
      <c r="B275">
        <v>119</v>
      </c>
      <c r="C275">
        <v>132</v>
      </c>
      <c r="D275" t="s">
        <v>46</v>
      </c>
      <c r="G275">
        <v>9</v>
      </c>
      <c r="H275">
        <v>1478.789</v>
      </c>
      <c r="I275" t="s">
        <v>33</v>
      </c>
      <c r="J275">
        <v>0.5</v>
      </c>
      <c r="K275">
        <v>1481.216447</v>
      </c>
      <c r="L275">
        <v>0.13158300000000001</v>
      </c>
      <c r="M275">
        <v>1.5502149999999999</v>
      </c>
      <c r="N275">
        <v>0.134435</v>
      </c>
      <c r="O275">
        <v>8.2124400000000009</v>
      </c>
      <c r="P275">
        <v>4.8869999999999999E-3</v>
      </c>
    </row>
    <row r="276" spans="1:16" x14ac:dyDescent="0.2">
      <c r="A276" t="s">
        <v>2</v>
      </c>
      <c r="B276">
        <v>119</v>
      </c>
      <c r="C276">
        <v>132</v>
      </c>
      <c r="D276" t="s">
        <v>46</v>
      </c>
      <c r="G276">
        <v>9</v>
      </c>
      <c r="H276">
        <v>1478.789</v>
      </c>
      <c r="I276" t="s">
        <v>33</v>
      </c>
      <c r="J276">
        <v>5</v>
      </c>
      <c r="K276">
        <v>1481.6939749999999</v>
      </c>
      <c r="L276">
        <v>9.1314000000000006E-2</v>
      </c>
      <c r="M276">
        <v>2.0277430000000001</v>
      </c>
      <c r="N276">
        <v>9.5377000000000003E-2</v>
      </c>
      <c r="O276">
        <v>8.2149169999999998</v>
      </c>
      <c r="P276">
        <v>4.8099999999999998E-4</v>
      </c>
    </row>
    <row r="277" spans="1:16" x14ac:dyDescent="0.2">
      <c r="A277" t="s">
        <v>2</v>
      </c>
      <c r="B277">
        <v>119</v>
      </c>
      <c r="C277">
        <v>132</v>
      </c>
      <c r="D277" t="s">
        <v>46</v>
      </c>
      <c r="G277">
        <v>9</v>
      </c>
      <c r="H277">
        <v>1478.789</v>
      </c>
      <c r="I277" t="s">
        <v>33</v>
      </c>
      <c r="J277">
        <v>50.000003999999997</v>
      </c>
      <c r="K277">
        <v>1482.2959860000001</v>
      </c>
      <c r="L277">
        <v>0.143065</v>
      </c>
      <c r="M277">
        <v>2.6297540000000001</v>
      </c>
      <c r="N277">
        <v>0.14569199999999999</v>
      </c>
      <c r="O277">
        <v>8.2141359999999999</v>
      </c>
      <c r="P277">
        <v>8.0190000000000001E-3</v>
      </c>
    </row>
    <row r="278" spans="1:16" x14ac:dyDescent="0.2">
      <c r="A278" t="s">
        <v>2</v>
      </c>
      <c r="B278">
        <v>119</v>
      </c>
      <c r="C278">
        <v>132</v>
      </c>
      <c r="D278" t="s">
        <v>46</v>
      </c>
      <c r="G278">
        <v>9</v>
      </c>
      <c r="H278">
        <v>1478.789</v>
      </c>
      <c r="I278" t="s">
        <v>34</v>
      </c>
      <c r="J278">
        <v>0</v>
      </c>
      <c r="K278">
        <v>1479.666232</v>
      </c>
      <c r="L278">
        <v>2.7541E-2</v>
      </c>
      <c r="M278">
        <v>0</v>
      </c>
      <c r="N278">
        <v>0</v>
      </c>
      <c r="O278">
        <v>8.216901</v>
      </c>
      <c r="P278">
        <v>1.518E-3</v>
      </c>
    </row>
    <row r="279" spans="1:16" x14ac:dyDescent="0.2">
      <c r="A279" t="s">
        <v>2</v>
      </c>
      <c r="B279">
        <v>119</v>
      </c>
      <c r="C279">
        <v>132</v>
      </c>
      <c r="D279" t="s">
        <v>46</v>
      </c>
      <c r="G279">
        <v>9</v>
      </c>
      <c r="H279">
        <v>1478.789</v>
      </c>
      <c r="I279" t="s">
        <v>34</v>
      </c>
      <c r="J279">
        <v>5.0000000000000001E-3</v>
      </c>
      <c r="K279">
        <v>1480.4274379999999</v>
      </c>
      <c r="L279">
        <v>4.5551000000000001E-2</v>
      </c>
      <c r="M279">
        <v>0.76120600000000005</v>
      </c>
      <c r="N279">
        <v>5.323E-2</v>
      </c>
      <c r="O279">
        <v>8.2173829999999999</v>
      </c>
      <c r="P279">
        <v>1.158E-3</v>
      </c>
    </row>
    <row r="280" spans="1:16" x14ac:dyDescent="0.2">
      <c r="A280" t="s">
        <v>2</v>
      </c>
      <c r="B280">
        <v>119</v>
      </c>
      <c r="C280">
        <v>132</v>
      </c>
      <c r="D280" t="s">
        <v>46</v>
      </c>
      <c r="G280">
        <v>9</v>
      </c>
      <c r="H280">
        <v>1478.789</v>
      </c>
      <c r="I280" t="s">
        <v>34</v>
      </c>
      <c r="J280">
        <v>0.05</v>
      </c>
      <c r="K280">
        <v>1480.927469</v>
      </c>
      <c r="L280">
        <v>8.4649000000000002E-2</v>
      </c>
      <c r="M280">
        <v>1.2612369999999999</v>
      </c>
      <c r="N280">
        <v>8.9016999999999999E-2</v>
      </c>
      <c r="O280">
        <v>8.2188320000000008</v>
      </c>
      <c r="P280">
        <v>4.6169999999999996E-3</v>
      </c>
    </row>
    <row r="281" spans="1:16" x14ac:dyDescent="0.2">
      <c r="A281" t="s">
        <v>2</v>
      </c>
      <c r="B281">
        <v>119</v>
      </c>
      <c r="C281">
        <v>132</v>
      </c>
      <c r="D281" t="s">
        <v>46</v>
      </c>
      <c r="G281">
        <v>9</v>
      </c>
      <c r="H281">
        <v>1478.789</v>
      </c>
      <c r="I281" t="s">
        <v>34</v>
      </c>
      <c r="J281">
        <v>0.5</v>
      </c>
      <c r="K281">
        <v>1481.265042</v>
      </c>
      <c r="L281">
        <v>5.9787E-2</v>
      </c>
      <c r="M281">
        <v>1.5988089999999999</v>
      </c>
      <c r="N281">
        <v>6.5825999999999996E-2</v>
      </c>
      <c r="O281">
        <v>8.214575</v>
      </c>
      <c r="P281">
        <v>4.9810000000000002E-3</v>
      </c>
    </row>
    <row r="282" spans="1:16" x14ac:dyDescent="0.2">
      <c r="A282" t="s">
        <v>2</v>
      </c>
      <c r="B282">
        <v>119</v>
      </c>
      <c r="C282">
        <v>132</v>
      </c>
      <c r="D282" t="s">
        <v>46</v>
      </c>
      <c r="G282">
        <v>9</v>
      </c>
      <c r="H282">
        <v>1478.789</v>
      </c>
      <c r="I282" t="s">
        <v>34</v>
      </c>
      <c r="J282">
        <v>5</v>
      </c>
      <c r="K282">
        <v>1481.802952</v>
      </c>
      <c r="L282">
        <v>2.9186E-2</v>
      </c>
      <c r="M282">
        <v>2.13672</v>
      </c>
      <c r="N282">
        <v>4.0128999999999998E-2</v>
      </c>
      <c r="O282">
        <v>8.213991</v>
      </c>
      <c r="P282">
        <v>6.3010000000000002E-3</v>
      </c>
    </row>
    <row r="283" spans="1:16" x14ac:dyDescent="0.2">
      <c r="A283" t="s">
        <v>2</v>
      </c>
      <c r="B283">
        <v>119</v>
      </c>
      <c r="C283">
        <v>132</v>
      </c>
      <c r="D283" t="s">
        <v>46</v>
      </c>
      <c r="G283">
        <v>9</v>
      </c>
      <c r="H283">
        <v>1478.789</v>
      </c>
      <c r="I283" t="s">
        <v>34</v>
      </c>
      <c r="J283">
        <v>50.000003999999997</v>
      </c>
      <c r="K283">
        <v>1482.4313529999999</v>
      </c>
      <c r="L283">
        <v>3.2834000000000002E-2</v>
      </c>
      <c r="M283">
        <v>2.7651210000000002</v>
      </c>
      <c r="N283">
        <v>4.2854999999999997E-2</v>
      </c>
      <c r="O283">
        <v>8.2161620000000006</v>
      </c>
      <c r="P283">
        <v>1.3079999999999999E-3</v>
      </c>
    </row>
    <row r="284" spans="1:16" x14ac:dyDescent="0.2">
      <c r="A284" t="s">
        <v>2</v>
      </c>
      <c r="B284">
        <v>119</v>
      </c>
      <c r="C284">
        <v>132</v>
      </c>
      <c r="D284" t="s">
        <v>46</v>
      </c>
      <c r="G284">
        <v>9</v>
      </c>
      <c r="H284">
        <v>1478.789</v>
      </c>
      <c r="I284" t="s">
        <v>35</v>
      </c>
      <c r="J284">
        <v>0</v>
      </c>
      <c r="K284">
        <v>1479.666232</v>
      </c>
      <c r="L284">
        <v>2.7541E-2</v>
      </c>
      <c r="M284">
        <v>0</v>
      </c>
      <c r="N284">
        <v>0</v>
      </c>
      <c r="O284">
        <v>8.216901</v>
      </c>
      <c r="P284">
        <v>1.518E-3</v>
      </c>
    </row>
    <row r="285" spans="1:16" x14ac:dyDescent="0.2">
      <c r="A285" t="s">
        <v>2</v>
      </c>
      <c r="B285">
        <v>119</v>
      </c>
      <c r="C285">
        <v>132</v>
      </c>
      <c r="D285" t="s">
        <v>46</v>
      </c>
      <c r="G285">
        <v>9</v>
      </c>
      <c r="H285">
        <v>1478.789</v>
      </c>
      <c r="I285" t="s">
        <v>35</v>
      </c>
      <c r="J285">
        <v>5.0000000000000001E-3</v>
      </c>
      <c r="K285">
        <v>1480.4140640000001</v>
      </c>
      <c r="L285">
        <v>6.3469999999999999E-2</v>
      </c>
      <c r="M285">
        <v>0.74783100000000002</v>
      </c>
      <c r="N285">
        <v>6.9188E-2</v>
      </c>
      <c r="O285">
        <v>8.2172409999999996</v>
      </c>
      <c r="P285">
        <v>1.6119999999999999E-3</v>
      </c>
    </row>
    <row r="286" spans="1:16" x14ac:dyDescent="0.2">
      <c r="A286" t="s">
        <v>2</v>
      </c>
      <c r="B286">
        <v>119</v>
      </c>
      <c r="C286">
        <v>132</v>
      </c>
      <c r="D286" t="s">
        <v>46</v>
      </c>
      <c r="G286">
        <v>9</v>
      </c>
      <c r="H286">
        <v>1478.789</v>
      </c>
      <c r="I286" t="s">
        <v>35</v>
      </c>
      <c r="J286">
        <v>0.05</v>
      </c>
      <c r="K286">
        <v>1480.931004</v>
      </c>
      <c r="L286">
        <v>0.10969</v>
      </c>
      <c r="M286">
        <v>1.264772</v>
      </c>
      <c r="N286">
        <v>0.113095</v>
      </c>
      <c r="O286">
        <v>8.2235759999999996</v>
      </c>
      <c r="P286">
        <v>3.82E-3</v>
      </c>
    </row>
    <row r="287" spans="1:16" x14ac:dyDescent="0.2">
      <c r="A287" t="s">
        <v>2</v>
      </c>
      <c r="B287">
        <v>119</v>
      </c>
      <c r="C287">
        <v>132</v>
      </c>
      <c r="D287" t="s">
        <v>46</v>
      </c>
      <c r="G287">
        <v>9</v>
      </c>
      <c r="H287">
        <v>1478.789</v>
      </c>
      <c r="I287" t="s">
        <v>35</v>
      </c>
      <c r="J287">
        <v>0.5</v>
      </c>
      <c r="K287">
        <v>1481.2494730000001</v>
      </c>
      <c r="L287">
        <v>9.5770999999999995E-2</v>
      </c>
      <c r="M287">
        <v>1.58324</v>
      </c>
      <c r="N287">
        <v>9.9653000000000005E-2</v>
      </c>
      <c r="O287">
        <v>8.2155380000000005</v>
      </c>
      <c r="P287">
        <v>6.1770000000000002E-3</v>
      </c>
    </row>
    <row r="288" spans="1:16" x14ac:dyDescent="0.2">
      <c r="A288" t="s">
        <v>2</v>
      </c>
      <c r="B288">
        <v>119</v>
      </c>
      <c r="C288">
        <v>132</v>
      </c>
      <c r="D288" t="s">
        <v>46</v>
      </c>
      <c r="G288">
        <v>9</v>
      </c>
      <c r="H288">
        <v>1478.789</v>
      </c>
      <c r="I288" t="s">
        <v>35</v>
      </c>
      <c r="J288">
        <v>5</v>
      </c>
      <c r="K288">
        <v>1481.7074720000001</v>
      </c>
      <c r="L288">
        <v>0.107206</v>
      </c>
      <c r="M288">
        <v>2.0412400000000002</v>
      </c>
      <c r="N288">
        <v>0.11068699999999999</v>
      </c>
      <c r="O288">
        <v>8.2175890000000003</v>
      </c>
      <c r="P288">
        <v>4.7699999999999999E-4</v>
      </c>
    </row>
    <row r="289" spans="1:16" x14ac:dyDescent="0.2">
      <c r="A289" t="s">
        <v>2</v>
      </c>
      <c r="B289">
        <v>119</v>
      </c>
      <c r="C289">
        <v>132</v>
      </c>
      <c r="D289" t="s">
        <v>46</v>
      </c>
      <c r="G289">
        <v>9</v>
      </c>
      <c r="H289">
        <v>1478.789</v>
      </c>
      <c r="I289" t="s">
        <v>35</v>
      </c>
      <c r="J289">
        <v>50.000003999999997</v>
      </c>
      <c r="K289">
        <v>1482.353128</v>
      </c>
      <c r="L289">
        <v>0.19581200000000001</v>
      </c>
      <c r="M289">
        <v>2.686896</v>
      </c>
      <c r="N289">
        <v>0.197739</v>
      </c>
      <c r="O289">
        <v>8.2177710000000008</v>
      </c>
      <c r="P289">
        <v>6.1989999999999996E-3</v>
      </c>
    </row>
    <row r="290" spans="1:16" x14ac:dyDescent="0.2">
      <c r="A290" t="s">
        <v>2</v>
      </c>
      <c r="B290">
        <v>150</v>
      </c>
      <c r="C290">
        <v>158</v>
      </c>
      <c r="D290" t="s">
        <v>47</v>
      </c>
      <c r="G290">
        <v>8</v>
      </c>
      <c r="H290">
        <v>1055.5116</v>
      </c>
      <c r="I290" t="s">
        <v>32</v>
      </c>
      <c r="J290">
        <v>0</v>
      </c>
      <c r="K290">
        <v>1056.056184</v>
      </c>
      <c r="L290">
        <v>1.3344999999999999E-2</v>
      </c>
      <c r="M290">
        <v>0</v>
      </c>
      <c r="N290">
        <v>0</v>
      </c>
      <c r="O290">
        <v>4.4045480000000001</v>
      </c>
      <c r="P290">
        <v>4.9259999999999998E-3</v>
      </c>
    </row>
    <row r="291" spans="1:16" x14ac:dyDescent="0.2">
      <c r="A291" t="s">
        <v>2</v>
      </c>
      <c r="B291">
        <v>150</v>
      </c>
      <c r="C291">
        <v>158</v>
      </c>
      <c r="D291" t="s">
        <v>47</v>
      </c>
      <c r="G291">
        <v>8</v>
      </c>
      <c r="H291">
        <v>1055.5116</v>
      </c>
      <c r="I291" t="s">
        <v>32</v>
      </c>
      <c r="J291">
        <v>5.0000000000000001E-3</v>
      </c>
      <c r="K291">
        <v>1059.5311340000001</v>
      </c>
      <c r="L291">
        <v>0.114533</v>
      </c>
      <c r="M291">
        <v>3.4749500000000002</v>
      </c>
      <c r="N291">
        <v>0.11530700000000001</v>
      </c>
      <c r="O291">
        <v>4.3996079999999997</v>
      </c>
      <c r="P291">
        <v>5.5180000000000003E-3</v>
      </c>
    </row>
    <row r="292" spans="1:16" x14ac:dyDescent="0.2">
      <c r="A292" t="s">
        <v>2</v>
      </c>
      <c r="B292">
        <v>150</v>
      </c>
      <c r="C292">
        <v>158</v>
      </c>
      <c r="D292" t="s">
        <v>47</v>
      </c>
      <c r="G292">
        <v>8</v>
      </c>
      <c r="H292">
        <v>1055.5116</v>
      </c>
      <c r="I292" t="s">
        <v>32</v>
      </c>
      <c r="J292">
        <v>0.05</v>
      </c>
      <c r="K292">
        <v>1059.509517</v>
      </c>
      <c r="L292">
        <v>0.121748</v>
      </c>
      <c r="M292">
        <v>3.4533320000000001</v>
      </c>
      <c r="N292">
        <v>0.122478</v>
      </c>
      <c r="O292">
        <v>4.3822989999999997</v>
      </c>
      <c r="P292">
        <v>2.3647000000000001E-2</v>
      </c>
    </row>
    <row r="293" spans="1:16" x14ac:dyDescent="0.2">
      <c r="A293" t="s">
        <v>2</v>
      </c>
      <c r="B293">
        <v>150</v>
      </c>
      <c r="C293">
        <v>158</v>
      </c>
      <c r="D293" t="s">
        <v>47</v>
      </c>
      <c r="G293">
        <v>8</v>
      </c>
      <c r="H293">
        <v>1055.5116</v>
      </c>
      <c r="I293" t="s">
        <v>32</v>
      </c>
      <c r="J293">
        <v>0.5</v>
      </c>
      <c r="K293">
        <v>1059.4865789999999</v>
      </c>
      <c r="L293">
        <v>5.7180000000000002E-2</v>
      </c>
      <c r="M293">
        <v>3.4303949999999999</v>
      </c>
      <c r="N293">
        <v>5.8715999999999997E-2</v>
      </c>
      <c r="O293">
        <v>4.3825209999999997</v>
      </c>
      <c r="P293">
        <v>3.6209999999999999E-2</v>
      </c>
    </row>
    <row r="294" spans="1:16" x14ac:dyDescent="0.2">
      <c r="A294" t="s">
        <v>2</v>
      </c>
      <c r="B294">
        <v>150</v>
      </c>
      <c r="C294">
        <v>158</v>
      </c>
      <c r="D294" t="s">
        <v>47</v>
      </c>
      <c r="G294">
        <v>8</v>
      </c>
      <c r="H294">
        <v>1055.5116</v>
      </c>
      <c r="I294" t="s">
        <v>32</v>
      </c>
      <c r="J294">
        <v>5</v>
      </c>
      <c r="K294">
        <v>1059.559571</v>
      </c>
      <c r="L294">
        <v>7.3799000000000003E-2</v>
      </c>
      <c r="M294">
        <v>3.503387</v>
      </c>
      <c r="N294">
        <v>7.4995999999999993E-2</v>
      </c>
      <c r="O294">
        <v>4.4013460000000002</v>
      </c>
      <c r="P294">
        <v>5.6140000000000001E-3</v>
      </c>
    </row>
    <row r="295" spans="1:16" x14ac:dyDescent="0.2">
      <c r="A295" t="s">
        <v>2</v>
      </c>
      <c r="B295">
        <v>150</v>
      </c>
      <c r="C295">
        <v>158</v>
      </c>
      <c r="D295" t="s">
        <v>47</v>
      </c>
      <c r="G295">
        <v>8</v>
      </c>
      <c r="H295">
        <v>1055.5116</v>
      </c>
      <c r="I295" t="s">
        <v>32</v>
      </c>
      <c r="J295">
        <v>50.000003999999997</v>
      </c>
      <c r="K295">
        <v>1059.5558940000001</v>
      </c>
      <c r="L295">
        <v>8.2423999999999997E-2</v>
      </c>
      <c r="M295">
        <v>3.4997099999999999</v>
      </c>
      <c r="N295">
        <v>8.3497000000000002E-2</v>
      </c>
      <c r="O295">
        <v>4.409497</v>
      </c>
      <c r="P295">
        <v>2.5430000000000001E-3</v>
      </c>
    </row>
    <row r="296" spans="1:16" x14ac:dyDescent="0.2">
      <c r="A296" t="s">
        <v>2</v>
      </c>
      <c r="B296">
        <v>150</v>
      </c>
      <c r="C296">
        <v>158</v>
      </c>
      <c r="D296" t="s">
        <v>47</v>
      </c>
      <c r="G296">
        <v>8</v>
      </c>
      <c r="H296">
        <v>1055.5116</v>
      </c>
      <c r="I296" t="s">
        <v>33</v>
      </c>
      <c r="J296">
        <v>0</v>
      </c>
      <c r="K296">
        <v>1056.056184</v>
      </c>
      <c r="L296">
        <v>1.3344999999999999E-2</v>
      </c>
      <c r="M296">
        <v>0</v>
      </c>
      <c r="N296">
        <v>0</v>
      </c>
      <c r="O296">
        <v>4.4045480000000001</v>
      </c>
      <c r="P296">
        <v>4.9259999999999998E-3</v>
      </c>
    </row>
    <row r="297" spans="1:16" x14ac:dyDescent="0.2">
      <c r="A297" t="s">
        <v>2</v>
      </c>
      <c r="B297">
        <v>150</v>
      </c>
      <c r="C297">
        <v>158</v>
      </c>
      <c r="D297" t="s">
        <v>47</v>
      </c>
      <c r="G297">
        <v>8</v>
      </c>
      <c r="H297">
        <v>1055.5116</v>
      </c>
      <c r="I297" t="s">
        <v>33</v>
      </c>
      <c r="J297">
        <v>5.0000000000000001E-3</v>
      </c>
      <c r="K297">
        <v>1059.4240110000001</v>
      </c>
      <c r="L297">
        <v>2.9902000000000001E-2</v>
      </c>
      <c r="M297">
        <v>3.3678270000000001</v>
      </c>
      <c r="N297">
        <v>3.2745000000000003E-2</v>
      </c>
      <c r="O297">
        <v>4.3742400000000004</v>
      </c>
      <c r="P297">
        <v>4.2764999999999997E-2</v>
      </c>
    </row>
    <row r="298" spans="1:16" x14ac:dyDescent="0.2">
      <c r="A298" t="s">
        <v>2</v>
      </c>
      <c r="B298">
        <v>150</v>
      </c>
      <c r="C298">
        <v>158</v>
      </c>
      <c r="D298" t="s">
        <v>47</v>
      </c>
      <c r="G298">
        <v>8</v>
      </c>
      <c r="H298">
        <v>1055.5116</v>
      </c>
      <c r="I298" t="s">
        <v>33</v>
      </c>
      <c r="J298">
        <v>0.05</v>
      </c>
      <c r="K298">
        <v>1059.4324839999999</v>
      </c>
      <c r="L298">
        <v>9.5798999999999995E-2</v>
      </c>
      <c r="M298">
        <v>3.3763000000000001</v>
      </c>
      <c r="N298">
        <v>9.6724000000000004E-2</v>
      </c>
      <c r="O298">
        <v>4.4024789999999996</v>
      </c>
      <c r="P298">
        <v>5.457E-3</v>
      </c>
    </row>
    <row r="299" spans="1:16" x14ac:dyDescent="0.2">
      <c r="A299" t="s">
        <v>2</v>
      </c>
      <c r="B299">
        <v>150</v>
      </c>
      <c r="C299">
        <v>158</v>
      </c>
      <c r="D299" t="s">
        <v>47</v>
      </c>
      <c r="G299">
        <v>8</v>
      </c>
      <c r="H299">
        <v>1055.5116</v>
      </c>
      <c r="I299" t="s">
        <v>33</v>
      </c>
      <c r="J299">
        <v>0.5</v>
      </c>
      <c r="K299">
        <v>1059.4972319999999</v>
      </c>
      <c r="L299">
        <v>1.7517000000000001E-2</v>
      </c>
      <c r="M299">
        <v>3.4410470000000002</v>
      </c>
      <c r="N299">
        <v>2.2020999999999999E-2</v>
      </c>
      <c r="O299">
        <v>4.4003259999999997</v>
      </c>
      <c r="P299">
        <v>6.8089999999999999E-3</v>
      </c>
    </row>
    <row r="300" spans="1:16" x14ac:dyDescent="0.2">
      <c r="A300" t="s">
        <v>2</v>
      </c>
      <c r="B300">
        <v>150</v>
      </c>
      <c r="C300">
        <v>158</v>
      </c>
      <c r="D300" t="s">
        <v>47</v>
      </c>
      <c r="G300">
        <v>8</v>
      </c>
      <c r="H300">
        <v>1055.5116</v>
      </c>
      <c r="I300" t="s">
        <v>33</v>
      </c>
      <c r="J300">
        <v>5</v>
      </c>
      <c r="K300">
        <v>1059.5221570000001</v>
      </c>
      <c r="L300">
        <v>5.7548000000000002E-2</v>
      </c>
      <c r="M300">
        <v>3.465973</v>
      </c>
      <c r="N300">
        <v>5.9075000000000003E-2</v>
      </c>
      <c r="O300">
        <v>4.398962</v>
      </c>
      <c r="P300">
        <v>5.2900000000000004E-3</v>
      </c>
    </row>
    <row r="301" spans="1:16" x14ac:dyDescent="0.2">
      <c r="A301" t="s">
        <v>2</v>
      </c>
      <c r="B301">
        <v>150</v>
      </c>
      <c r="C301">
        <v>158</v>
      </c>
      <c r="D301" t="s">
        <v>47</v>
      </c>
      <c r="G301">
        <v>8</v>
      </c>
      <c r="H301">
        <v>1055.5116</v>
      </c>
      <c r="I301" t="s">
        <v>33</v>
      </c>
      <c r="J301">
        <v>50.000003999999997</v>
      </c>
      <c r="K301">
        <v>1059.518628</v>
      </c>
      <c r="L301">
        <v>3.6378000000000001E-2</v>
      </c>
      <c r="M301">
        <v>3.4624429999999999</v>
      </c>
      <c r="N301">
        <v>3.8748999999999999E-2</v>
      </c>
      <c r="O301">
        <v>4.4053300000000002</v>
      </c>
      <c r="P301">
        <v>6.7340000000000004E-3</v>
      </c>
    </row>
    <row r="302" spans="1:16" x14ac:dyDescent="0.2">
      <c r="A302" t="s">
        <v>2</v>
      </c>
      <c r="B302">
        <v>150</v>
      </c>
      <c r="C302">
        <v>158</v>
      </c>
      <c r="D302" t="s">
        <v>47</v>
      </c>
      <c r="G302">
        <v>8</v>
      </c>
      <c r="H302">
        <v>1055.5116</v>
      </c>
      <c r="I302" t="s">
        <v>34</v>
      </c>
      <c r="J302">
        <v>0</v>
      </c>
      <c r="K302">
        <v>1056.056184</v>
      </c>
      <c r="L302">
        <v>1.3344999999999999E-2</v>
      </c>
      <c r="M302">
        <v>0</v>
      </c>
      <c r="N302">
        <v>0</v>
      </c>
      <c r="O302">
        <v>4.4045480000000001</v>
      </c>
      <c r="P302">
        <v>4.9259999999999998E-3</v>
      </c>
    </row>
    <row r="303" spans="1:16" x14ac:dyDescent="0.2">
      <c r="A303" t="s">
        <v>2</v>
      </c>
      <c r="B303">
        <v>150</v>
      </c>
      <c r="C303">
        <v>158</v>
      </c>
      <c r="D303" t="s">
        <v>47</v>
      </c>
      <c r="G303">
        <v>8</v>
      </c>
      <c r="H303">
        <v>1055.5116</v>
      </c>
      <c r="I303" t="s">
        <v>34</v>
      </c>
      <c r="J303">
        <v>5.0000000000000001E-3</v>
      </c>
      <c r="K303">
        <v>1059.5274710000001</v>
      </c>
      <c r="L303">
        <v>6.7287E-2</v>
      </c>
      <c r="M303">
        <v>3.4712860000000001</v>
      </c>
      <c r="N303">
        <v>6.8598000000000006E-2</v>
      </c>
      <c r="O303">
        <v>4.3881540000000001</v>
      </c>
      <c r="P303">
        <v>2.8334999999999999E-2</v>
      </c>
    </row>
    <row r="304" spans="1:16" x14ac:dyDescent="0.2">
      <c r="A304" t="s">
        <v>2</v>
      </c>
      <c r="B304">
        <v>150</v>
      </c>
      <c r="C304">
        <v>158</v>
      </c>
      <c r="D304" t="s">
        <v>47</v>
      </c>
      <c r="G304">
        <v>8</v>
      </c>
      <c r="H304">
        <v>1055.5116</v>
      </c>
      <c r="I304" t="s">
        <v>34</v>
      </c>
      <c r="J304">
        <v>0.05</v>
      </c>
      <c r="K304">
        <v>1059.52586</v>
      </c>
      <c r="L304">
        <v>1.0521000000000001E-2</v>
      </c>
      <c r="M304">
        <v>3.4696760000000002</v>
      </c>
      <c r="N304">
        <v>1.6993999999999999E-2</v>
      </c>
      <c r="O304">
        <v>4.4059439999999999</v>
      </c>
      <c r="P304">
        <v>4.1920000000000004E-3</v>
      </c>
    </row>
    <row r="305" spans="1:16" x14ac:dyDescent="0.2">
      <c r="A305" t="s">
        <v>2</v>
      </c>
      <c r="B305">
        <v>150</v>
      </c>
      <c r="C305">
        <v>158</v>
      </c>
      <c r="D305" t="s">
        <v>47</v>
      </c>
      <c r="G305">
        <v>8</v>
      </c>
      <c r="H305">
        <v>1055.5116</v>
      </c>
      <c r="I305" t="s">
        <v>34</v>
      </c>
      <c r="J305">
        <v>0.5</v>
      </c>
      <c r="K305">
        <v>1059.536803</v>
      </c>
      <c r="L305">
        <v>3.9382E-2</v>
      </c>
      <c r="M305">
        <v>3.4806189999999999</v>
      </c>
      <c r="N305">
        <v>4.1582000000000001E-2</v>
      </c>
      <c r="O305">
        <v>4.4026230000000002</v>
      </c>
      <c r="P305">
        <v>3.2810000000000001E-3</v>
      </c>
    </row>
    <row r="306" spans="1:16" x14ac:dyDescent="0.2">
      <c r="A306" t="s">
        <v>2</v>
      </c>
      <c r="B306">
        <v>150</v>
      </c>
      <c r="C306">
        <v>158</v>
      </c>
      <c r="D306" t="s">
        <v>47</v>
      </c>
      <c r="G306">
        <v>8</v>
      </c>
      <c r="H306">
        <v>1055.5116</v>
      </c>
      <c r="I306" t="s">
        <v>34</v>
      </c>
      <c r="J306">
        <v>5</v>
      </c>
      <c r="K306">
        <v>1059.5163560000001</v>
      </c>
      <c r="L306">
        <v>2.2574E-2</v>
      </c>
      <c r="M306">
        <v>3.460172</v>
      </c>
      <c r="N306">
        <v>2.6224000000000001E-2</v>
      </c>
      <c r="O306">
        <v>4.3981859999999999</v>
      </c>
      <c r="P306">
        <v>5.6740000000000002E-3</v>
      </c>
    </row>
    <row r="307" spans="1:16" x14ac:dyDescent="0.2">
      <c r="A307" t="s">
        <v>2</v>
      </c>
      <c r="B307">
        <v>150</v>
      </c>
      <c r="C307">
        <v>158</v>
      </c>
      <c r="D307" t="s">
        <v>47</v>
      </c>
      <c r="G307">
        <v>8</v>
      </c>
      <c r="H307">
        <v>1055.5116</v>
      </c>
      <c r="I307" t="s">
        <v>34</v>
      </c>
      <c r="J307">
        <v>50.000003999999997</v>
      </c>
      <c r="K307">
        <v>1059.5938490000001</v>
      </c>
      <c r="L307">
        <v>1.0456999999999999E-2</v>
      </c>
      <c r="M307">
        <v>3.5376650000000001</v>
      </c>
      <c r="N307">
        <v>1.6954E-2</v>
      </c>
      <c r="O307">
        <v>4.4028280000000004</v>
      </c>
      <c r="P307">
        <v>4.3319999999999999E-3</v>
      </c>
    </row>
    <row r="308" spans="1:16" x14ac:dyDescent="0.2">
      <c r="A308" t="s">
        <v>2</v>
      </c>
      <c r="B308">
        <v>150</v>
      </c>
      <c r="C308">
        <v>158</v>
      </c>
      <c r="D308" t="s">
        <v>47</v>
      </c>
      <c r="G308">
        <v>8</v>
      </c>
      <c r="H308">
        <v>1055.5116</v>
      </c>
      <c r="I308" t="s">
        <v>35</v>
      </c>
      <c r="J308">
        <v>0</v>
      </c>
      <c r="K308">
        <v>1056.056184</v>
      </c>
      <c r="L308">
        <v>1.3344999999999999E-2</v>
      </c>
      <c r="M308">
        <v>0</v>
      </c>
      <c r="N308">
        <v>0</v>
      </c>
      <c r="O308">
        <v>4.4045480000000001</v>
      </c>
      <c r="P308">
        <v>4.9259999999999998E-3</v>
      </c>
    </row>
    <row r="309" spans="1:16" x14ac:dyDescent="0.2">
      <c r="A309" t="s">
        <v>2</v>
      </c>
      <c r="B309">
        <v>150</v>
      </c>
      <c r="C309">
        <v>158</v>
      </c>
      <c r="D309" t="s">
        <v>47</v>
      </c>
      <c r="G309">
        <v>8</v>
      </c>
      <c r="H309">
        <v>1055.5116</v>
      </c>
      <c r="I309" t="s">
        <v>35</v>
      </c>
      <c r="J309">
        <v>5.0000000000000001E-3</v>
      </c>
      <c r="K309">
        <v>1059.5534299999999</v>
      </c>
      <c r="L309">
        <v>8.1523999999999999E-2</v>
      </c>
      <c r="M309">
        <v>3.4972449999999999</v>
      </c>
      <c r="N309">
        <v>8.2609000000000002E-2</v>
      </c>
      <c r="O309">
        <v>4.3997999999999999</v>
      </c>
      <c r="P309">
        <v>9.4529999999999996E-3</v>
      </c>
    </row>
    <row r="310" spans="1:16" x14ac:dyDescent="0.2">
      <c r="A310" t="s">
        <v>2</v>
      </c>
      <c r="B310">
        <v>150</v>
      </c>
      <c r="C310">
        <v>158</v>
      </c>
      <c r="D310" t="s">
        <v>47</v>
      </c>
      <c r="G310">
        <v>8</v>
      </c>
      <c r="H310">
        <v>1055.5116</v>
      </c>
      <c r="I310" t="s">
        <v>35</v>
      </c>
      <c r="J310">
        <v>0.05</v>
      </c>
      <c r="K310">
        <v>1059.5141289999999</v>
      </c>
      <c r="L310">
        <v>6.0169E-2</v>
      </c>
      <c r="M310">
        <v>3.457945</v>
      </c>
      <c r="N310">
        <v>6.1630999999999998E-2</v>
      </c>
      <c r="O310">
        <v>4.4059090000000003</v>
      </c>
      <c r="P310">
        <v>7.835E-3</v>
      </c>
    </row>
    <row r="311" spans="1:16" x14ac:dyDescent="0.2">
      <c r="A311" t="s">
        <v>2</v>
      </c>
      <c r="B311">
        <v>150</v>
      </c>
      <c r="C311">
        <v>158</v>
      </c>
      <c r="D311" t="s">
        <v>47</v>
      </c>
      <c r="G311">
        <v>8</v>
      </c>
      <c r="H311">
        <v>1055.5116</v>
      </c>
      <c r="I311" t="s">
        <v>35</v>
      </c>
      <c r="J311">
        <v>0.5</v>
      </c>
      <c r="K311">
        <v>1059.505572</v>
      </c>
      <c r="L311">
        <v>5.4621999999999997E-2</v>
      </c>
      <c r="M311">
        <v>3.4493879999999999</v>
      </c>
      <c r="N311">
        <v>5.6228E-2</v>
      </c>
      <c r="O311">
        <v>4.404865</v>
      </c>
      <c r="P311">
        <v>5.1910000000000003E-3</v>
      </c>
    </row>
    <row r="312" spans="1:16" x14ac:dyDescent="0.2">
      <c r="A312" t="s">
        <v>2</v>
      </c>
      <c r="B312">
        <v>150</v>
      </c>
      <c r="C312">
        <v>158</v>
      </c>
      <c r="D312" t="s">
        <v>47</v>
      </c>
      <c r="G312">
        <v>8</v>
      </c>
      <c r="H312">
        <v>1055.5116</v>
      </c>
      <c r="I312" t="s">
        <v>35</v>
      </c>
      <c r="J312">
        <v>5</v>
      </c>
      <c r="K312">
        <v>1059.577828</v>
      </c>
      <c r="L312">
        <v>4.8455999999999999E-2</v>
      </c>
      <c r="M312">
        <v>3.5216440000000002</v>
      </c>
      <c r="N312">
        <v>5.0259999999999999E-2</v>
      </c>
      <c r="O312">
        <v>4.4066999999999998</v>
      </c>
      <c r="P312">
        <v>3.3779999999999999E-3</v>
      </c>
    </row>
    <row r="313" spans="1:16" x14ac:dyDescent="0.2">
      <c r="A313" t="s">
        <v>2</v>
      </c>
      <c r="B313">
        <v>150</v>
      </c>
      <c r="C313">
        <v>158</v>
      </c>
      <c r="D313" t="s">
        <v>47</v>
      </c>
      <c r="G313">
        <v>8</v>
      </c>
      <c r="H313">
        <v>1055.5116</v>
      </c>
      <c r="I313" t="s">
        <v>35</v>
      </c>
      <c r="J313">
        <v>50.000003999999997</v>
      </c>
      <c r="K313">
        <v>1059.5827529999999</v>
      </c>
      <c r="L313">
        <v>3.9899999999999998E-2</v>
      </c>
      <c r="M313">
        <v>3.5265680000000001</v>
      </c>
      <c r="N313">
        <v>4.2071999999999998E-2</v>
      </c>
      <c r="O313">
        <v>4.399794</v>
      </c>
      <c r="P313">
        <v>6.6530000000000001E-3</v>
      </c>
    </row>
    <row r="314" spans="1:16" x14ac:dyDescent="0.2">
      <c r="A314" t="s">
        <v>2</v>
      </c>
      <c r="B314">
        <v>162</v>
      </c>
      <c r="C314">
        <v>173</v>
      </c>
      <c r="D314" t="s">
        <v>48</v>
      </c>
      <c r="G314">
        <v>10</v>
      </c>
      <c r="H314">
        <v>1361.6366</v>
      </c>
      <c r="I314" t="s">
        <v>32</v>
      </c>
      <c r="J314">
        <v>0</v>
      </c>
      <c r="K314">
        <v>1362.3739029999999</v>
      </c>
      <c r="L314">
        <v>1.1115999999999999E-2</v>
      </c>
      <c r="M314">
        <v>0</v>
      </c>
      <c r="N314">
        <v>0</v>
      </c>
      <c r="O314">
        <v>6.1289910000000001</v>
      </c>
      <c r="P314">
        <v>3.163E-3</v>
      </c>
    </row>
    <row r="315" spans="1:16" x14ac:dyDescent="0.2">
      <c r="A315" t="s">
        <v>2</v>
      </c>
      <c r="B315">
        <v>162</v>
      </c>
      <c r="C315">
        <v>173</v>
      </c>
      <c r="D315" t="s">
        <v>48</v>
      </c>
      <c r="G315">
        <v>10</v>
      </c>
      <c r="H315">
        <v>1361.6366</v>
      </c>
      <c r="I315" t="s">
        <v>32</v>
      </c>
      <c r="J315">
        <v>5.0000000000000001E-3</v>
      </c>
      <c r="K315">
        <v>1365.8574100000001</v>
      </c>
      <c r="L315">
        <v>3.7018000000000002E-2</v>
      </c>
      <c r="M315">
        <v>3.4835060000000002</v>
      </c>
      <c r="N315">
        <v>3.8650999999999998E-2</v>
      </c>
      <c r="O315">
        <v>6.1288429999999998</v>
      </c>
      <c r="P315">
        <v>2.8570000000000002E-3</v>
      </c>
    </row>
    <row r="316" spans="1:16" x14ac:dyDescent="0.2">
      <c r="A316" t="s">
        <v>2</v>
      </c>
      <c r="B316">
        <v>162</v>
      </c>
      <c r="C316">
        <v>173</v>
      </c>
      <c r="D316" t="s">
        <v>48</v>
      </c>
      <c r="G316">
        <v>10</v>
      </c>
      <c r="H316">
        <v>1361.6366</v>
      </c>
      <c r="I316" t="s">
        <v>32</v>
      </c>
      <c r="J316">
        <v>0.05</v>
      </c>
      <c r="K316">
        <v>1365.9739999999999</v>
      </c>
      <c r="L316">
        <v>4.1000000000000002E-2</v>
      </c>
      <c r="M316">
        <v>3.6000969999999999</v>
      </c>
      <c r="N316">
        <v>4.2479999999999997E-2</v>
      </c>
      <c r="O316">
        <v>6.1284039999999997</v>
      </c>
      <c r="P316">
        <v>1.0088E-2</v>
      </c>
    </row>
    <row r="317" spans="1:16" x14ac:dyDescent="0.2">
      <c r="A317" t="s">
        <v>2</v>
      </c>
      <c r="B317">
        <v>162</v>
      </c>
      <c r="C317">
        <v>173</v>
      </c>
      <c r="D317" t="s">
        <v>48</v>
      </c>
      <c r="G317">
        <v>10</v>
      </c>
      <c r="H317">
        <v>1361.6366</v>
      </c>
      <c r="I317" t="s">
        <v>32</v>
      </c>
      <c r="J317">
        <v>0.5</v>
      </c>
      <c r="K317">
        <v>1366.1836470000001</v>
      </c>
      <c r="L317">
        <v>2.3809E-2</v>
      </c>
      <c r="M317">
        <v>3.8097439999999998</v>
      </c>
      <c r="N317">
        <v>2.6276000000000001E-2</v>
      </c>
      <c r="O317">
        <v>6.1329320000000003</v>
      </c>
      <c r="P317">
        <v>5.2769999999999996E-3</v>
      </c>
    </row>
    <row r="318" spans="1:16" x14ac:dyDescent="0.2">
      <c r="A318" t="s">
        <v>2</v>
      </c>
      <c r="B318">
        <v>162</v>
      </c>
      <c r="C318">
        <v>173</v>
      </c>
      <c r="D318" t="s">
        <v>48</v>
      </c>
      <c r="G318">
        <v>10</v>
      </c>
      <c r="H318">
        <v>1361.6366</v>
      </c>
      <c r="I318" t="s">
        <v>32</v>
      </c>
      <c r="J318">
        <v>5</v>
      </c>
      <c r="K318">
        <v>1366.6374860000001</v>
      </c>
      <c r="L318">
        <v>2.1342E-2</v>
      </c>
      <c r="M318">
        <v>4.2635829999999997</v>
      </c>
      <c r="N318">
        <v>2.4063999999999999E-2</v>
      </c>
      <c r="O318">
        <v>6.1235549999999996</v>
      </c>
      <c r="P318">
        <v>1.2383999999999999E-2</v>
      </c>
    </row>
    <row r="319" spans="1:16" x14ac:dyDescent="0.2">
      <c r="A319" t="s">
        <v>2</v>
      </c>
      <c r="B319">
        <v>162</v>
      </c>
      <c r="C319">
        <v>173</v>
      </c>
      <c r="D319" t="s">
        <v>48</v>
      </c>
      <c r="G319">
        <v>10</v>
      </c>
      <c r="H319">
        <v>1361.6366</v>
      </c>
      <c r="I319" t="s">
        <v>32</v>
      </c>
      <c r="J319">
        <v>50.000003999999997</v>
      </c>
      <c r="K319">
        <v>1367.2175139999999</v>
      </c>
      <c r="L319">
        <v>2.8948000000000002E-2</v>
      </c>
      <c r="M319">
        <v>4.84361</v>
      </c>
      <c r="N319">
        <v>3.1008999999999998E-2</v>
      </c>
      <c r="O319">
        <v>6.1338590000000002</v>
      </c>
      <c r="P319">
        <v>3.2369999999999999E-3</v>
      </c>
    </row>
    <row r="320" spans="1:16" x14ac:dyDescent="0.2">
      <c r="A320" t="s">
        <v>2</v>
      </c>
      <c r="B320">
        <v>162</v>
      </c>
      <c r="C320">
        <v>173</v>
      </c>
      <c r="D320" t="s">
        <v>48</v>
      </c>
      <c r="G320">
        <v>10</v>
      </c>
      <c r="H320">
        <v>1361.6366</v>
      </c>
      <c r="I320" t="s">
        <v>33</v>
      </c>
      <c r="J320">
        <v>0</v>
      </c>
      <c r="K320">
        <v>1362.3739029999999</v>
      </c>
      <c r="L320">
        <v>1.1115999999999999E-2</v>
      </c>
      <c r="M320">
        <v>0</v>
      </c>
      <c r="N320">
        <v>0</v>
      </c>
      <c r="O320">
        <v>6.1289910000000001</v>
      </c>
      <c r="P320">
        <v>3.163E-3</v>
      </c>
    </row>
    <row r="321" spans="1:16" x14ac:dyDescent="0.2">
      <c r="A321" t="s">
        <v>2</v>
      </c>
      <c r="B321">
        <v>162</v>
      </c>
      <c r="C321">
        <v>173</v>
      </c>
      <c r="D321" t="s">
        <v>48</v>
      </c>
      <c r="G321">
        <v>10</v>
      </c>
      <c r="H321">
        <v>1361.6366</v>
      </c>
      <c r="I321" t="s">
        <v>33</v>
      </c>
      <c r="J321">
        <v>5.0000000000000001E-3</v>
      </c>
      <c r="K321">
        <v>1365.8381380000001</v>
      </c>
      <c r="L321">
        <v>2.5660000000000001E-3</v>
      </c>
      <c r="M321">
        <v>3.464235</v>
      </c>
      <c r="N321">
        <v>1.1408E-2</v>
      </c>
      <c r="O321">
        <v>6.1116380000000001</v>
      </c>
      <c r="P321">
        <v>4.1330000000000004E-3</v>
      </c>
    </row>
    <row r="322" spans="1:16" x14ac:dyDescent="0.2">
      <c r="A322" t="s">
        <v>2</v>
      </c>
      <c r="B322">
        <v>162</v>
      </c>
      <c r="C322">
        <v>173</v>
      </c>
      <c r="D322" t="s">
        <v>48</v>
      </c>
      <c r="G322">
        <v>10</v>
      </c>
      <c r="H322">
        <v>1361.6366</v>
      </c>
      <c r="I322" t="s">
        <v>33</v>
      </c>
      <c r="J322">
        <v>0.05</v>
      </c>
      <c r="K322">
        <v>1365.9112970000001</v>
      </c>
      <c r="L322">
        <v>4.0154000000000002E-2</v>
      </c>
      <c r="M322">
        <v>3.5373939999999999</v>
      </c>
      <c r="N322">
        <v>4.1664E-2</v>
      </c>
      <c r="O322">
        <v>6.1055989999999998</v>
      </c>
      <c r="P322">
        <v>5.7200000000000003E-3</v>
      </c>
    </row>
    <row r="323" spans="1:16" x14ac:dyDescent="0.2">
      <c r="A323" t="s">
        <v>2</v>
      </c>
      <c r="B323">
        <v>162</v>
      </c>
      <c r="C323">
        <v>173</v>
      </c>
      <c r="D323" t="s">
        <v>48</v>
      </c>
      <c r="G323">
        <v>10</v>
      </c>
      <c r="H323">
        <v>1361.6366</v>
      </c>
      <c r="I323" t="s">
        <v>33</v>
      </c>
      <c r="J323">
        <v>0.5</v>
      </c>
      <c r="K323">
        <v>1366.155702</v>
      </c>
      <c r="L323">
        <v>5.2928999999999997E-2</v>
      </c>
      <c r="M323">
        <v>3.7817980000000002</v>
      </c>
      <c r="N323">
        <v>5.4082999999999999E-2</v>
      </c>
      <c r="O323">
        <v>6.1007110000000004</v>
      </c>
      <c r="P323">
        <v>8.6400000000000001E-3</v>
      </c>
    </row>
    <row r="324" spans="1:16" x14ac:dyDescent="0.2">
      <c r="A324" t="s">
        <v>2</v>
      </c>
      <c r="B324">
        <v>162</v>
      </c>
      <c r="C324">
        <v>173</v>
      </c>
      <c r="D324" t="s">
        <v>48</v>
      </c>
      <c r="G324">
        <v>10</v>
      </c>
      <c r="H324">
        <v>1361.6366</v>
      </c>
      <c r="I324" t="s">
        <v>33</v>
      </c>
      <c r="J324">
        <v>5</v>
      </c>
      <c r="K324">
        <v>1366.6149969999999</v>
      </c>
      <c r="L324">
        <v>1.1710999999999999E-2</v>
      </c>
      <c r="M324">
        <v>4.2410930000000002</v>
      </c>
      <c r="N324">
        <v>1.6146000000000001E-2</v>
      </c>
      <c r="O324">
        <v>6.1037340000000002</v>
      </c>
      <c r="P324">
        <v>1.433E-3</v>
      </c>
    </row>
    <row r="325" spans="1:16" x14ac:dyDescent="0.2">
      <c r="A325" t="s">
        <v>2</v>
      </c>
      <c r="B325">
        <v>162</v>
      </c>
      <c r="C325">
        <v>173</v>
      </c>
      <c r="D325" t="s">
        <v>48</v>
      </c>
      <c r="G325">
        <v>10</v>
      </c>
      <c r="H325">
        <v>1361.6366</v>
      </c>
      <c r="I325" t="s">
        <v>33</v>
      </c>
      <c r="J325">
        <v>50.000003999999997</v>
      </c>
      <c r="K325">
        <v>1367.172112</v>
      </c>
      <c r="L325">
        <v>3.4447999999999999E-2</v>
      </c>
      <c r="M325">
        <v>4.7982079999999998</v>
      </c>
      <c r="N325">
        <v>3.6197E-2</v>
      </c>
      <c r="O325">
        <v>6.1063090000000004</v>
      </c>
      <c r="P325">
        <v>1.0007E-2</v>
      </c>
    </row>
    <row r="326" spans="1:16" x14ac:dyDescent="0.2">
      <c r="A326" t="s">
        <v>2</v>
      </c>
      <c r="B326">
        <v>162</v>
      </c>
      <c r="C326">
        <v>173</v>
      </c>
      <c r="D326" t="s">
        <v>48</v>
      </c>
      <c r="G326">
        <v>10</v>
      </c>
      <c r="H326">
        <v>1361.6366</v>
      </c>
      <c r="I326" t="s">
        <v>34</v>
      </c>
      <c r="J326">
        <v>0</v>
      </c>
      <c r="K326">
        <v>1362.3739029999999</v>
      </c>
      <c r="L326">
        <v>1.1115999999999999E-2</v>
      </c>
      <c r="M326">
        <v>0</v>
      </c>
      <c r="N326">
        <v>0</v>
      </c>
      <c r="O326">
        <v>6.1289910000000001</v>
      </c>
      <c r="P326">
        <v>3.163E-3</v>
      </c>
    </row>
    <row r="327" spans="1:16" x14ac:dyDescent="0.2">
      <c r="A327" t="s">
        <v>2</v>
      </c>
      <c r="B327">
        <v>162</v>
      </c>
      <c r="C327">
        <v>173</v>
      </c>
      <c r="D327" t="s">
        <v>48</v>
      </c>
      <c r="G327">
        <v>10</v>
      </c>
      <c r="H327">
        <v>1361.6366</v>
      </c>
      <c r="I327" t="s">
        <v>34</v>
      </c>
      <c r="J327">
        <v>5.0000000000000001E-3</v>
      </c>
      <c r="K327">
        <v>1365.8539820000001</v>
      </c>
      <c r="L327">
        <v>4.5657999999999997E-2</v>
      </c>
      <c r="M327">
        <v>3.4800789999999999</v>
      </c>
      <c r="N327">
        <v>4.6991999999999999E-2</v>
      </c>
      <c r="O327">
        <v>6.1305649999999998</v>
      </c>
      <c r="P327">
        <v>2.7430000000000002E-3</v>
      </c>
    </row>
    <row r="328" spans="1:16" x14ac:dyDescent="0.2">
      <c r="A328" t="s">
        <v>2</v>
      </c>
      <c r="B328">
        <v>162</v>
      </c>
      <c r="C328">
        <v>173</v>
      </c>
      <c r="D328" t="s">
        <v>48</v>
      </c>
      <c r="G328">
        <v>10</v>
      </c>
      <c r="H328">
        <v>1361.6366</v>
      </c>
      <c r="I328" t="s">
        <v>34</v>
      </c>
      <c r="J328">
        <v>0.05</v>
      </c>
      <c r="K328">
        <v>1365.9843049999999</v>
      </c>
      <c r="L328">
        <v>3.2127000000000003E-2</v>
      </c>
      <c r="M328">
        <v>3.610401</v>
      </c>
      <c r="N328">
        <v>3.3995999999999998E-2</v>
      </c>
      <c r="O328">
        <v>6.1290839999999998</v>
      </c>
      <c r="P328">
        <v>3.656E-3</v>
      </c>
    </row>
    <row r="329" spans="1:16" x14ac:dyDescent="0.2">
      <c r="A329" t="s">
        <v>2</v>
      </c>
      <c r="B329">
        <v>162</v>
      </c>
      <c r="C329">
        <v>173</v>
      </c>
      <c r="D329" t="s">
        <v>48</v>
      </c>
      <c r="G329">
        <v>10</v>
      </c>
      <c r="H329">
        <v>1361.6366</v>
      </c>
      <c r="I329" t="s">
        <v>34</v>
      </c>
      <c r="J329">
        <v>0.5</v>
      </c>
      <c r="K329">
        <v>1366.16012</v>
      </c>
      <c r="L329">
        <v>3.5342999999999999E-2</v>
      </c>
      <c r="M329">
        <v>3.7862170000000002</v>
      </c>
      <c r="N329">
        <v>3.705E-2</v>
      </c>
      <c r="O329">
        <v>6.1261979999999996</v>
      </c>
      <c r="P329">
        <v>5.1269999999999996E-3</v>
      </c>
    </row>
    <row r="330" spans="1:16" x14ac:dyDescent="0.2">
      <c r="A330" t="s">
        <v>2</v>
      </c>
      <c r="B330">
        <v>162</v>
      </c>
      <c r="C330">
        <v>173</v>
      </c>
      <c r="D330" t="s">
        <v>48</v>
      </c>
      <c r="G330">
        <v>10</v>
      </c>
      <c r="H330">
        <v>1361.6366</v>
      </c>
      <c r="I330" t="s">
        <v>34</v>
      </c>
      <c r="J330">
        <v>5</v>
      </c>
      <c r="K330">
        <v>1366.660844</v>
      </c>
      <c r="L330">
        <v>5.9296000000000001E-2</v>
      </c>
      <c r="M330">
        <v>4.2869409999999997</v>
      </c>
      <c r="N330">
        <v>6.0328E-2</v>
      </c>
      <c r="O330">
        <v>6.1254650000000002</v>
      </c>
      <c r="P330">
        <v>4.8919999999999996E-3</v>
      </c>
    </row>
    <row r="331" spans="1:16" x14ac:dyDescent="0.2">
      <c r="A331" t="s">
        <v>2</v>
      </c>
      <c r="B331">
        <v>162</v>
      </c>
      <c r="C331">
        <v>173</v>
      </c>
      <c r="D331" t="s">
        <v>48</v>
      </c>
      <c r="G331">
        <v>10</v>
      </c>
      <c r="H331">
        <v>1361.6366</v>
      </c>
      <c r="I331" t="s">
        <v>34</v>
      </c>
      <c r="J331">
        <v>50.000003999999997</v>
      </c>
      <c r="K331">
        <v>1367.3171420000001</v>
      </c>
      <c r="L331">
        <v>9.3259999999999992E-3</v>
      </c>
      <c r="M331">
        <v>4.943238</v>
      </c>
      <c r="N331">
        <v>1.451E-2</v>
      </c>
      <c r="O331">
        <v>6.1269349999999996</v>
      </c>
      <c r="P331">
        <v>8.7299999999999997E-4</v>
      </c>
    </row>
    <row r="332" spans="1:16" x14ac:dyDescent="0.2">
      <c r="A332" t="s">
        <v>2</v>
      </c>
      <c r="B332">
        <v>162</v>
      </c>
      <c r="C332">
        <v>173</v>
      </c>
      <c r="D332" t="s">
        <v>48</v>
      </c>
      <c r="G332">
        <v>10</v>
      </c>
      <c r="H332">
        <v>1361.6366</v>
      </c>
      <c r="I332" t="s">
        <v>35</v>
      </c>
      <c r="J332">
        <v>0</v>
      </c>
      <c r="K332">
        <v>1362.3739029999999</v>
      </c>
      <c r="L332">
        <v>1.1115999999999999E-2</v>
      </c>
      <c r="M332">
        <v>0</v>
      </c>
      <c r="N332">
        <v>0</v>
      </c>
      <c r="O332">
        <v>6.1289910000000001</v>
      </c>
      <c r="P332">
        <v>3.163E-3</v>
      </c>
    </row>
    <row r="333" spans="1:16" x14ac:dyDescent="0.2">
      <c r="A333" t="s">
        <v>2</v>
      </c>
      <c r="B333">
        <v>162</v>
      </c>
      <c r="C333">
        <v>173</v>
      </c>
      <c r="D333" t="s">
        <v>48</v>
      </c>
      <c r="G333">
        <v>10</v>
      </c>
      <c r="H333">
        <v>1361.6366</v>
      </c>
      <c r="I333" t="s">
        <v>35</v>
      </c>
      <c r="J333">
        <v>5.0000000000000001E-3</v>
      </c>
      <c r="K333">
        <v>1365.94633</v>
      </c>
      <c r="L333">
        <v>3.973E-3</v>
      </c>
      <c r="M333">
        <v>3.5724269999999998</v>
      </c>
      <c r="N333">
        <v>1.1804E-2</v>
      </c>
      <c r="O333">
        <v>6.109089</v>
      </c>
      <c r="P333">
        <v>3.1389999999999999E-3</v>
      </c>
    </row>
    <row r="334" spans="1:16" x14ac:dyDescent="0.2">
      <c r="A334" t="s">
        <v>2</v>
      </c>
      <c r="B334">
        <v>162</v>
      </c>
      <c r="C334">
        <v>173</v>
      </c>
      <c r="D334" t="s">
        <v>48</v>
      </c>
      <c r="G334">
        <v>10</v>
      </c>
      <c r="H334">
        <v>1361.6366</v>
      </c>
      <c r="I334" t="s">
        <v>35</v>
      </c>
      <c r="J334">
        <v>0.05</v>
      </c>
      <c r="K334">
        <v>1366.0260989999999</v>
      </c>
      <c r="L334">
        <v>5.7081E-2</v>
      </c>
      <c r="M334">
        <v>3.652196</v>
      </c>
      <c r="N334">
        <v>5.8153999999999997E-2</v>
      </c>
      <c r="O334">
        <v>6.1110939999999996</v>
      </c>
      <c r="P334">
        <v>6.9360000000000003E-3</v>
      </c>
    </row>
    <row r="335" spans="1:16" x14ac:dyDescent="0.2">
      <c r="A335" t="s">
        <v>2</v>
      </c>
      <c r="B335">
        <v>162</v>
      </c>
      <c r="C335">
        <v>173</v>
      </c>
      <c r="D335" t="s">
        <v>48</v>
      </c>
      <c r="G335">
        <v>10</v>
      </c>
      <c r="H335">
        <v>1361.6366</v>
      </c>
      <c r="I335" t="s">
        <v>35</v>
      </c>
      <c r="J335">
        <v>0.5</v>
      </c>
      <c r="K335">
        <v>1366.2164720000001</v>
      </c>
      <c r="L335">
        <v>2.7276999999999999E-2</v>
      </c>
      <c r="M335">
        <v>3.8425690000000001</v>
      </c>
      <c r="N335">
        <v>2.9454999999999999E-2</v>
      </c>
      <c r="O335">
        <v>6.1050079999999998</v>
      </c>
      <c r="P335">
        <v>4.836E-3</v>
      </c>
    </row>
    <row r="336" spans="1:16" x14ac:dyDescent="0.2">
      <c r="A336" t="s">
        <v>2</v>
      </c>
      <c r="B336">
        <v>162</v>
      </c>
      <c r="C336">
        <v>173</v>
      </c>
      <c r="D336" t="s">
        <v>48</v>
      </c>
      <c r="G336">
        <v>10</v>
      </c>
      <c r="H336">
        <v>1361.6366</v>
      </c>
      <c r="I336" t="s">
        <v>35</v>
      </c>
      <c r="J336">
        <v>5</v>
      </c>
      <c r="K336">
        <v>1366.757985</v>
      </c>
      <c r="L336">
        <v>5.8937999999999997E-2</v>
      </c>
      <c r="M336">
        <v>4.3840810000000001</v>
      </c>
      <c r="N336">
        <v>5.9977000000000003E-2</v>
      </c>
      <c r="O336">
        <v>6.1091759999999997</v>
      </c>
      <c r="P336">
        <v>1.271E-3</v>
      </c>
    </row>
    <row r="337" spans="1:16" x14ac:dyDescent="0.2">
      <c r="A337" t="s">
        <v>2</v>
      </c>
      <c r="B337">
        <v>162</v>
      </c>
      <c r="C337">
        <v>173</v>
      </c>
      <c r="D337" t="s">
        <v>48</v>
      </c>
      <c r="G337">
        <v>10</v>
      </c>
      <c r="H337">
        <v>1361.6366</v>
      </c>
      <c r="I337" t="s">
        <v>35</v>
      </c>
      <c r="J337">
        <v>50.000003999999997</v>
      </c>
      <c r="K337">
        <v>1367.2861150000001</v>
      </c>
      <c r="L337">
        <v>3.024E-2</v>
      </c>
      <c r="M337">
        <v>4.9122120000000002</v>
      </c>
      <c r="N337">
        <v>3.2218999999999998E-2</v>
      </c>
      <c r="O337">
        <v>6.1121040000000004</v>
      </c>
      <c r="P337">
        <v>8.4110000000000001E-3</v>
      </c>
    </row>
    <row r="338" spans="1:16" x14ac:dyDescent="0.2">
      <c r="A338" t="s">
        <v>2</v>
      </c>
      <c r="B338">
        <v>168</v>
      </c>
      <c r="C338">
        <v>173</v>
      </c>
      <c r="D338" t="s">
        <v>49</v>
      </c>
      <c r="G338">
        <v>4</v>
      </c>
      <c r="H338">
        <v>633.27260000000001</v>
      </c>
      <c r="I338" t="s">
        <v>32</v>
      </c>
      <c r="J338">
        <v>0</v>
      </c>
      <c r="K338">
        <v>633.56750399999999</v>
      </c>
      <c r="L338">
        <v>1.9227999999999999E-2</v>
      </c>
      <c r="M338">
        <v>0</v>
      </c>
      <c r="N338">
        <v>0</v>
      </c>
      <c r="O338">
        <v>4.1212330000000001</v>
      </c>
      <c r="P338">
        <v>7.842E-3</v>
      </c>
    </row>
    <row r="339" spans="1:16" x14ac:dyDescent="0.2">
      <c r="A339" t="s">
        <v>2</v>
      </c>
      <c r="B339">
        <v>168</v>
      </c>
      <c r="C339">
        <v>173</v>
      </c>
      <c r="D339" t="s">
        <v>49</v>
      </c>
      <c r="G339">
        <v>4</v>
      </c>
      <c r="H339">
        <v>633.27260000000001</v>
      </c>
      <c r="I339" t="s">
        <v>32</v>
      </c>
      <c r="J339">
        <v>5.0000000000000001E-3</v>
      </c>
      <c r="K339">
        <v>635.49460299999998</v>
      </c>
      <c r="L339">
        <v>4.0709000000000002E-2</v>
      </c>
      <c r="M339">
        <v>1.9270989999999999</v>
      </c>
      <c r="N339">
        <v>4.5020999999999999E-2</v>
      </c>
      <c r="O339">
        <v>4.1028039999999999</v>
      </c>
      <c r="P339">
        <v>1.1063999999999999E-2</v>
      </c>
    </row>
    <row r="340" spans="1:16" x14ac:dyDescent="0.2">
      <c r="A340" t="s">
        <v>2</v>
      </c>
      <c r="B340">
        <v>168</v>
      </c>
      <c r="C340">
        <v>173</v>
      </c>
      <c r="D340" t="s">
        <v>49</v>
      </c>
      <c r="G340">
        <v>4</v>
      </c>
      <c r="H340">
        <v>633.27260000000001</v>
      </c>
      <c r="I340" t="s">
        <v>32</v>
      </c>
      <c r="J340">
        <v>0.05</v>
      </c>
      <c r="K340">
        <v>635.47769200000005</v>
      </c>
      <c r="L340">
        <v>3.9802999999999998E-2</v>
      </c>
      <c r="M340">
        <v>1.910188</v>
      </c>
      <c r="N340">
        <v>4.4204E-2</v>
      </c>
      <c r="O340">
        <v>4.0641699999999998</v>
      </c>
      <c r="P340">
        <v>5.5488999999999997E-2</v>
      </c>
    </row>
    <row r="341" spans="1:16" x14ac:dyDescent="0.2">
      <c r="A341" t="s">
        <v>2</v>
      </c>
      <c r="B341">
        <v>168</v>
      </c>
      <c r="C341">
        <v>173</v>
      </c>
      <c r="D341" t="s">
        <v>49</v>
      </c>
      <c r="G341">
        <v>4</v>
      </c>
      <c r="H341">
        <v>633.27260000000001</v>
      </c>
      <c r="I341" t="s">
        <v>32</v>
      </c>
      <c r="J341">
        <v>0.5</v>
      </c>
      <c r="K341">
        <v>635.48078499999997</v>
      </c>
      <c r="L341">
        <v>5.9462000000000001E-2</v>
      </c>
      <c r="M341">
        <v>1.913281</v>
      </c>
      <c r="N341">
        <v>6.2493E-2</v>
      </c>
      <c r="O341">
        <v>4.0708690000000001</v>
      </c>
      <c r="P341">
        <v>9.7235000000000002E-2</v>
      </c>
    </row>
    <row r="342" spans="1:16" x14ac:dyDescent="0.2">
      <c r="A342" t="s">
        <v>2</v>
      </c>
      <c r="B342">
        <v>168</v>
      </c>
      <c r="C342">
        <v>173</v>
      </c>
      <c r="D342" t="s">
        <v>49</v>
      </c>
      <c r="G342">
        <v>4</v>
      </c>
      <c r="H342">
        <v>633.27260000000001</v>
      </c>
      <c r="I342" t="s">
        <v>32</v>
      </c>
      <c r="J342">
        <v>5</v>
      </c>
      <c r="K342">
        <v>635.48893499999997</v>
      </c>
      <c r="L342">
        <v>1.0936E-2</v>
      </c>
      <c r="M342">
        <v>1.9214310000000001</v>
      </c>
      <c r="N342">
        <v>2.2120000000000001E-2</v>
      </c>
      <c r="O342">
        <v>4.1169200000000004</v>
      </c>
      <c r="P342">
        <v>5.6499999999999996E-3</v>
      </c>
    </row>
    <row r="343" spans="1:16" x14ac:dyDescent="0.2">
      <c r="A343" t="s">
        <v>2</v>
      </c>
      <c r="B343">
        <v>168</v>
      </c>
      <c r="C343">
        <v>173</v>
      </c>
      <c r="D343" t="s">
        <v>49</v>
      </c>
      <c r="G343">
        <v>4</v>
      </c>
      <c r="H343">
        <v>633.27260000000001</v>
      </c>
      <c r="I343" t="s">
        <v>32</v>
      </c>
      <c r="J343">
        <v>50.000003999999997</v>
      </c>
      <c r="K343">
        <v>635.46965</v>
      </c>
      <c r="L343">
        <v>3.4748000000000001E-2</v>
      </c>
      <c r="M343">
        <v>1.9021459999999999</v>
      </c>
      <c r="N343">
        <v>3.9712999999999998E-2</v>
      </c>
      <c r="O343">
        <v>4.1193090000000003</v>
      </c>
      <c r="P343">
        <v>1.3292999999999999E-2</v>
      </c>
    </row>
    <row r="344" spans="1:16" x14ac:dyDescent="0.2">
      <c r="A344" t="s">
        <v>2</v>
      </c>
      <c r="B344">
        <v>168</v>
      </c>
      <c r="C344">
        <v>173</v>
      </c>
      <c r="D344" t="s">
        <v>49</v>
      </c>
      <c r="G344">
        <v>4</v>
      </c>
      <c r="H344">
        <v>633.27260000000001</v>
      </c>
      <c r="I344" t="s">
        <v>33</v>
      </c>
      <c r="J344">
        <v>0</v>
      </c>
      <c r="K344">
        <v>633.56750399999999</v>
      </c>
      <c r="L344">
        <v>1.9227999999999999E-2</v>
      </c>
      <c r="M344">
        <v>0</v>
      </c>
      <c r="N344">
        <v>0</v>
      </c>
      <c r="O344">
        <v>4.1212330000000001</v>
      </c>
      <c r="P344">
        <v>7.842E-3</v>
      </c>
    </row>
    <row r="345" spans="1:16" x14ac:dyDescent="0.2">
      <c r="A345" t="s">
        <v>2</v>
      </c>
      <c r="B345">
        <v>168</v>
      </c>
      <c r="C345">
        <v>173</v>
      </c>
      <c r="D345" t="s">
        <v>49</v>
      </c>
      <c r="G345">
        <v>4</v>
      </c>
      <c r="H345">
        <v>633.27260000000001</v>
      </c>
      <c r="I345" t="s">
        <v>33</v>
      </c>
      <c r="J345">
        <v>5.0000000000000001E-3</v>
      </c>
      <c r="K345">
        <v>635.46272499999998</v>
      </c>
      <c r="L345">
        <v>1.1979999999999999E-2</v>
      </c>
      <c r="M345">
        <v>1.895221</v>
      </c>
      <c r="N345">
        <v>2.2654000000000001E-2</v>
      </c>
      <c r="O345">
        <v>4.0992119999999996</v>
      </c>
      <c r="P345">
        <v>1.0529E-2</v>
      </c>
    </row>
    <row r="346" spans="1:16" x14ac:dyDescent="0.2">
      <c r="A346" t="s">
        <v>2</v>
      </c>
      <c r="B346">
        <v>168</v>
      </c>
      <c r="C346">
        <v>173</v>
      </c>
      <c r="D346" t="s">
        <v>49</v>
      </c>
      <c r="G346">
        <v>4</v>
      </c>
      <c r="H346">
        <v>633.27260000000001</v>
      </c>
      <c r="I346" t="s">
        <v>33</v>
      </c>
      <c r="J346">
        <v>0.05</v>
      </c>
      <c r="K346">
        <v>635.46345199999996</v>
      </c>
      <c r="L346">
        <v>5.1160999999999998E-2</v>
      </c>
      <c r="M346">
        <v>1.895948</v>
      </c>
      <c r="N346">
        <v>5.4655000000000002E-2</v>
      </c>
      <c r="O346">
        <v>4.1128710000000002</v>
      </c>
      <c r="P346">
        <v>8.1620000000000009E-3</v>
      </c>
    </row>
    <row r="347" spans="1:16" x14ac:dyDescent="0.2">
      <c r="A347" t="s">
        <v>2</v>
      </c>
      <c r="B347">
        <v>168</v>
      </c>
      <c r="C347">
        <v>173</v>
      </c>
      <c r="D347" t="s">
        <v>49</v>
      </c>
      <c r="G347">
        <v>4</v>
      </c>
      <c r="H347">
        <v>633.27260000000001</v>
      </c>
      <c r="I347" t="s">
        <v>33</v>
      </c>
      <c r="J347">
        <v>0.5</v>
      </c>
      <c r="K347">
        <v>635.50745500000005</v>
      </c>
      <c r="L347">
        <v>1.5002E-2</v>
      </c>
      <c r="M347">
        <v>1.939951</v>
      </c>
      <c r="N347">
        <v>2.4388E-2</v>
      </c>
      <c r="O347">
        <v>4.1112880000000001</v>
      </c>
      <c r="P347">
        <v>1.2860999999999999E-2</v>
      </c>
    </row>
    <row r="348" spans="1:16" x14ac:dyDescent="0.2">
      <c r="A348" t="s">
        <v>2</v>
      </c>
      <c r="B348">
        <v>168</v>
      </c>
      <c r="C348">
        <v>173</v>
      </c>
      <c r="D348" t="s">
        <v>49</v>
      </c>
      <c r="G348">
        <v>4</v>
      </c>
      <c r="H348">
        <v>633.27260000000001</v>
      </c>
      <c r="I348" t="s">
        <v>33</v>
      </c>
      <c r="J348">
        <v>5</v>
      </c>
      <c r="K348">
        <v>635.49756600000001</v>
      </c>
      <c r="L348">
        <v>1.5032E-2</v>
      </c>
      <c r="M348">
        <v>1.9300619999999999</v>
      </c>
      <c r="N348">
        <v>2.4406000000000001E-2</v>
      </c>
      <c r="O348">
        <v>4.1027100000000001</v>
      </c>
      <c r="P348">
        <v>1.5077E-2</v>
      </c>
    </row>
    <row r="349" spans="1:16" x14ac:dyDescent="0.2">
      <c r="A349" t="s">
        <v>2</v>
      </c>
      <c r="B349">
        <v>168</v>
      </c>
      <c r="C349">
        <v>173</v>
      </c>
      <c r="D349" t="s">
        <v>49</v>
      </c>
      <c r="G349">
        <v>4</v>
      </c>
      <c r="H349">
        <v>633.27260000000001</v>
      </c>
      <c r="I349" t="s">
        <v>33</v>
      </c>
      <c r="J349">
        <v>50.000003999999997</v>
      </c>
      <c r="K349">
        <v>635.51831800000002</v>
      </c>
      <c r="L349">
        <v>1.9605999999999998E-2</v>
      </c>
      <c r="M349">
        <v>1.950814</v>
      </c>
      <c r="N349">
        <v>2.7460999999999999E-2</v>
      </c>
      <c r="O349">
        <v>4.1148600000000002</v>
      </c>
      <c r="P349">
        <v>7.9930000000000001E-3</v>
      </c>
    </row>
    <row r="350" spans="1:16" x14ac:dyDescent="0.2">
      <c r="A350" t="s">
        <v>2</v>
      </c>
      <c r="B350">
        <v>168</v>
      </c>
      <c r="C350">
        <v>173</v>
      </c>
      <c r="D350" t="s">
        <v>49</v>
      </c>
      <c r="G350">
        <v>4</v>
      </c>
      <c r="H350">
        <v>633.27260000000001</v>
      </c>
      <c r="I350" t="s">
        <v>34</v>
      </c>
      <c r="J350">
        <v>0</v>
      </c>
      <c r="K350">
        <v>633.56750399999999</v>
      </c>
      <c r="L350">
        <v>1.9227999999999999E-2</v>
      </c>
      <c r="M350">
        <v>0</v>
      </c>
      <c r="N350">
        <v>0</v>
      </c>
      <c r="O350">
        <v>4.1212330000000001</v>
      </c>
      <c r="P350">
        <v>7.842E-3</v>
      </c>
    </row>
    <row r="351" spans="1:16" x14ac:dyDescent="0.2">
      <c r="A351" t="s">
        <v>2</v>
      </c>
      <c r="B351">
        <v>168</v>
      </c>
      <c r="C351">
        <v>173</v>
      </c>
      <c r="D351" t="s">
        <v>49</v>
      </c>
      <c r="G351">
        <v>4</v>
      </c>
      <c r="H351">
        <v>633.27260000000001</v>
      </c>
      <c r="I351" t="s">
        <v>34</v>
      </c>
      <c r="J351">
        <v>5.0000000000000001E-3</v>
      </c>
      <c r="K351">
        <v>635.48348999999996</v>
      </c>
      <c r="L351">
        <v>2.3528E-2</v>
      </c>
      <c r="M351">
        <v>1.915986</v>
      </c>
      <c r="N351">
        <v>3.0384999999999999E-2</v>
      </c>
      <c r="O351">
        <v>4.0747220000000004</v>
      </c>
      <c r="P351">
        <v>8.8202000000000003E-2</v>
      </c>
    </row>
    <row r="352" spans="1:16" x14ac:dyDescent="0.2">
      <c r="A352" t="s">
        <v>2</v>
      </c>
      <c r="B352">
        <v>168</v>
      </c>
      <c r="C352">
        <v>173</v>
      </c>
      <c r="D352" t="s">
        <v>49</v>
      </c>
      <c r="G352">
        <v>4</v>
      </c>
      <c r="H352">
        <v>633.27260000000001</v>
      </c>
      <c r="I352" t="s">
        <v>34</v>
      </c>
      <c r="J352">
        <v>0.05</v>
      </c>
      <c r="K352">
        <v>635.49921200000006</v>
      </c>
      <c r="L352">
        <v>1.1469999999999999E-2</v>
      </c>
      <c r="M352">
        <v>1.931708</v>
      </c>
      <c r="N352">
        <v>2.2388999999999999E-2</v>
      </c>
      <c r="O352">
        <v>4.1196929999999998</v>
      </c>
      <c r="P352">
        <v>7.1659999999999996E-3</v>
      </c>
    </row>
    <row r="353" spans="1:16" x14ac:dyDescent="0.2">
      <c r="A353" t="s">
        <v>2</v>
      </c>
      <c r="B353">
        <v>168</v>
      </c>
      <c r="C353">
        <v>173</v>
      </c>
      <c r="D353" t="s">
        <v>49</v>
      </c>
      <c r="G353">
        <v>4</v>
      </c>
      <c r="H353">
        <v>633.27260000000001</v>
      </c>
      <c r="I353" t="s">
        <v>34</v>
      </c>
      <c r="J353">
        <v>0.5</v>
      </c>
      <c r="K353">
        <v>635.49796400000002</v>
      </c>
      <c r="L353">
        <v>1.2552000000000001E-2</v>
      </c>
      <c r="M353">
        <v>1.9304600000000001</v>
      </c>
      <c r="N353">
        <v>2.2962E-2</v>
      </c>
      <c r="O353">
        <v>4.1160670000000001</v>
      </c>
      <c r="P353">
        <v>2.539E-3</v>
      </c>
    </row>
    <row r="354" spans="1:16" x14ac:dyDescent="0.2">
      <c r="A354" t="s">
        <v>2</v>
      </c>
      <c r="B354">
        <v>168</v>
      </c>
      <c r="C354">
        <v>173</v>
      </c>
      <c r="D354" t="s">
        <v>49</v>
      </c>
      <c r="G354">
        <v>4</v>
      </c>
      <c r="H354">
        <v>633.27260000000001</v>
      </c>
      <c r="I354" t="s">
        <v>34</v>
      </c>
      <c r="J354">
        <v>5</v>
      </c>
      <c r="K354">
        <v>635.47570299999995</v>
      </c>
      <c r="L354">
        <v>1.2298999999999999E-2</v>
      </c>
      <c r="M354">
        <v>1.908199</v>
      </c>
      <c r="N354">
        <v>2.2825000000000002E-2</v>
      </c>
      <c r="O354">
        <v>4.103523</v>
      </c>
      <c r="P354">
        <v>7.6949999999999996E-3</v>
      </c>
    </row>
    <row r="355" spans="1:16" x14ac:dyDescent="0.2">
      <c r="A355" t="s">
        <v>2</v>
      </c>
      <c r="B355">
        <v>168</v>
      </c>
      <c r="C355">
        <v>173</v>
      </c>
      <c r="D355" t="s">
        <v>49</v>
      </c>
      <c r="G355">
        <v>4</v>
      </c>
      <c r="H355">
        <v>633.27260000000001</v>
      </c>
      <c r="I355" t="s">
        <v>34</v>
      </c>
      <c r="J355">
        <v>50.000003999999997</v>
      </c>
      <c r="K355">
        <v>635.50119500000005</v>
      </c>
      <c r="L355">
        <v>1.4121999999999999E-2</v>
      </c>
      <c r="M355">
        <v>1.933691</v>
      </c>
      <c r="N355">
        <v>2.3857E-2</v>
      </c>
      <c r="O355">
        <v>4.1107250000000004</v>
      </c>
      <c r="P355">
        <v>1.1202999999999999E-2</v>
      </c>
    </row>
    <row r="356" spans="1:16" x14ac:dyDescent="0.2">
      <c r="A356" t="s">
        <v>2</v>
      </c>
      <c r="B356">
        <v>168</v>
      </c>
      <c r="C356">
        <v>173</v>
      </c>
      <c r="D356" t="s">
        <v>49</v>
      </c>
      <c r="G356">
        <v>4</v>
      </c>
      <c r="H356">
        <v>633.27260000000001</v>
      </c>
      <c r="I356" t="s">
        <v>35</v>
      </c>
      <c r="J356">
        <v>0</v>
      </c>
      <c r="K356">
        <v>633.56750399999999</v>
      </c>
      <c r="L356">
        <v>1.9227999999999999E-2</v>
      </c>
      <c r="M356">
        <v>0</v>
      </c>
      <c r="N356">
        <v>0</v>
      </c>
      <c r="O356">
        <v>4.1212330000000001</v>
      </c>
      <c r="P356">
        <v>7.842E-3</v>
      </c>
    </row>
    <row r="357" spans="1:16" x14ac:dyDescent="0.2">
      <c r="A357" t="s">
        <v>2</v>
      </c>
      <c r="B357">
        <v>168</v>
      </c>
      <c r="C357">
        <v>173</v>
      </c>
      <c r="D357" t="s">
        <v>49</v>
      </c>
      <c r="G357">
        <v>4</v>
      </c>
      <c r="H357">
        <v>633.27260000000001</v>
      </c>
      <c r="I357" t="s">
        <v>35</v>
      </c>
      <c r="J357">
        <v>5.0000000000000001E-3</v>
      </c>
      <c r="K357">
        <v>635.53829599999995</v>
      </c>
      <c r="L357">
        <v>2.5432E-2</v>
      </c>
      <c r="M357">
        <v>1.9707920000000001</v>
      </c>
      <c r="N357">
        <v>3.1882000000000001E-2</v>
      </c>
      <c r="O357">
        <v>4.102678</v>
      </c>
      <c r="P357">
        <v>2.1285999999999999E-2</v>
      </c>
    </row>
    <row r="358" spans="1:16" x14ac:dyDescent="0.2">
      <c r="A358" t="s">
        <v>2</v>
      </c>
      <c r="B358">
        <v>168</v>
      </c>
      <c r="C358">
        <v>173</v>
      </c>
      <c r="D358" t="s">
        <v>49</v>
      </c>
      <c r="G358">
        <v>4</v>
      </c>
      <c r="H358">
        <v>633.27260000000001</v>
      </c>
      <c r="I358" t="s">
        <v>35</v>
      </c>
      <c r="J358">
        <v>0.05</v>
      </c>
      <c r="K358">
        <v>635.49603999999999</v>
      </c>
      <c r="L358">
        <v>4.0867000000000001E-2</v>
      </c>
      <c r="M358">
        <v>1.928536</v>
      </c>
      <c r="N358">
        <v>4.5164000000000003E-2</v>
      </c>
      <c r="O358">
        <v>4.1153040000000001</v>
      </c>
      <c r="P358">
        <v>1.2626E-2</v>
      </c>
    </row>
    <row r="359" spans="1:16" x14ac:dyDescent="0.2">
      <c r="A359" t="s">
        <v>2</v>
      </c>
      <c r="B359">
        <v>168</v>
      </c>
      <c r="C359">
        <v>173</v>
      </c>
      <c r="D359" t="s">
        <v>49</v>
      </c>
      <c r="G359">
        <v>4</v>
      </c>
      <c r="H359">
        <v>633.27260000000001</v>
      </c>
      <c r="I359" t="s">
        <v>35</v>
      </c>
      <c r="J359">
        <v>0.5</v>
      </c>
      <c r="K359">
        <v>635.50540599999999</v>
      </c>
      <c r="L359">
        <v>1.7610000000000001E-2</v>
      </c>
      <c r="M359">
        <v>1.937902</v>
      </c>
      <c r="N359">
        <v>2.6072999999999999E-2</v>
      </c>
      <c r="O359">
        <v>4.1180159999999999</v>
      </c>
      <c r="P359">
        <v>1.0447E-2</v>
      </c>
    </row>
    <row r="360" spans="1:16" x14ac:dyDescent="0.2">
      <c r="A360" t="s">
        <v>2</v>
      </c>
      <c r="B360">
        <v>168</v>
      </c>
      <c r="C360">
        <v>173</v>
      </c>
      <c r="D360" t="s">
        <v>49</v>
      </c>
      <c r="G360">
        <v>4</v>
      </c>
      <c r="H360">
        <v>633.27260000000001</v>
      </c>
      <c r="I360" t="s">
        <v>35</v>
      </c>
      <c r="J360">
        <v>5</v>
      </c>
      <c r="K360">
        <v>635.53912200000002</v>
      </c>
      <c r="L360">
        <v>2.2157E-2</v>
      </c>
      <c r="M360">
        <v>1.9716180000000001</v>
      </c>
      <c r="N360">
        <v>2.9336999999999998E-2</v>
      </c>
      <c r="O360">
        <v>4.1221759999999996</v>
      </c>
      <c r="P360">
        <v>7.8949999999999992E-3</v>
      </c>
    </row>
    <row r="361" spans="1:16" x14ac:dyDescent="0.2">
      <c r="A361" t="s">
        <v>2</v>
      </c>
      <c r="B361">
        <v>168</v>
      </c>
      <c r="C361">
        <v>173</v>
      </c>
      <c r="D361" t="s">
        <v>49</v>
      </c>
      <c r="G361">
        <v>4</v>
      </c>
      <c r="H361">
        <v>633.27260000000001</v>
      </c>
      <c r="I361" t="s">
        <v>35</v>
      </c>
      <c r="J361">
        <v>50.000003999999997</v>
      </c>
      <c r="K361">
        <v>635.50707599999998</v>
      </c>
      <c r="L361">
        <v>1.3305000000000001E-2</v>
      </c>
      <c r="M361">
        <v>1.9395720000000001</v>
      </c>
      <c r="N361">
        <v>2.3382E-2</v>
      </c>
      <c r="O361">
        <v>4.0939969999999999</v>
      </c>
      <c r="P361">
        <v>1.2857E-2</v>
      </c>
    </row>
    <row r="362" spans="1:16" x14ac:dyDescent="0.2">
      <c r="A362" t="s">
        <v>2</v>
      </c>
      <c r="B362">
        <v>177</v>
      </c>
      <c r="C362">
        <v>186</v>
      </c>
      <c r="D362" t="s">
        <v>50</v>
      </c>
      <c r="G362">
        <v>9</v>
      </c>
      <c r="H362">
        <v>1099.5781999999999</v>
      </c>
      <c r="I362" t="s">
        <v>32</v>
      </c>
      <c r="J362">
        <v>0</v>
      </c>
      <c r="K362">
        <v>1100.200012</v>
      </c>
      <c r="L362">
        <v>2.2502000000000001E-2</v>
      </c>
      <c r="M362">
        <v>0</v>
      </c>
      <c r="N362">
        <v>0</v>
      </c>
      <c r="O362">
        <v>7.7690010000000003</v>
      </c>
      <c r="P362">
        <v>2.8270000000000001E-3</v>
      </c>
    </row>
    <row r="363" spans="1:16" x14ac:dyDescent="0.2">
      <c r="A363" t="s">
        <v>2</v>
      </c>
      <c r="B363">
        <v>177</v>
      </c>
      <c r="C363">
        <v>186</v>
      </c>
      <c r="D363" t="s">
        <v>50</v>
      </c>
      <c r="G363">
        <v>9</v>
      </c>
      <c r="H363">
        <v>1099.5781999999999</v>
      </c>
      <c r="I363" t="s">
        <v>32</v>
      </c>
      <c r="J363">
        <v>5.0000000000000001E-3</v>
      </c>
      <c r="K363">
        <v>1100.8893410000001</v>
      </c>
      <c r="L363">
        <v>3.6815000000000001E-2</v>
      </c>
      <c r="M363">
        <v>0.68932899999999997</v>
      </c>
      <c r="N363">
        <v>4.3146999999999998E-2</v>
      </c>
      <c r="O363">
        <v>7.7703179999999996</v>
      </c>
      <c r="P363">
        <v>5.2630000000000003E-3</v>
      </c>
    </row>
    <row r="364" spans="1:16" x14ac:dyDescent="0.2">
      <c r="A364" t="s">
        <v>2</v>
      </c>
      <c r="B364">
        <v>177</v>
      </c>
      <c r="C364">
        <v>186</v>
      </c>
      <c r="D364" t="s">
        <v>50</v>
      </c>
      <c r="G364">
        <v>9</v>
      </c>
      <c r="H364">
        <v>1099.5781999999999</v>
      </c>
      <c r="I364" t="s">
        <v>32</v>
      </c>
      <c r="J364">
        <v>0.05</v>
      </c>
      <c r="K364">
        <v>1101.0436070000001</v>
      </c>
      <c r="L364">
        <v>2.7990000000000001E-2</v>
      </c>
      <c r="M364">
        <v>0.84359499999999998</v>
      </c>
      <c r="N364">
        <v>3.5913E-2</v>
      </c>
      <c r="O364">
        <v>7.7718489999999996</v>
      </c>
      <c r="P364">
        <v>9.6790000000000001E-3</v>
      </c>
    </row>
    <row r="365" spans="1:16" x14ac:dyDescent="0.2">
      <c r="A365" t="s">
        <v>2</v>
      </c>
      <c r="B365">
        <v>177</v>
      </c>
      <c r="C365">
        <v>186</v>
      </c>
      <c r="D365" t="s">
        <v>50</v>
      </c>
      <c r="G365">
        <v>9</v>
      </c>
      <c r="H365">
        <v>1099.5781999999999</v>
      </c>
      <c r="I365" t="s">
        <v>32</v>
      </c>
      <c r="J365">
        <v>0.5</v>
      </c>
      <c r="K365">
        <v>1101.1445229999999</v>
      </c>
      <c r="L365">
        <v>3.4091000000000003E-2</v>
      </c>
      <c r="M365">
        <v>0.94451099999999999</v>
      </c>
      <c r="N365">
        <v>4.0848000000000002E-2</v>
      </c>
      <c r="O365">
        <v>7.7766520000000003</v>
      </c>
      <c r="P365">
        <v>4.6039999999999996E-3</v>
      </c>
    </row>
    <row r="366" spans="1:16" x14ac:dyDescent="0.2">
      <c r="A366" t="s">
        <v>2</v>
      </c>
      <c r="B366">
        <v>177</v>
      </c>
      <c r="C366">
        <v>186</v>
      </c>
      <c r="D366" t="s">
        <v>50</v>
      </c>
      <c r="G366">
        <v>9</v>
      </c>
      <c r="H366">
        <v>1099.5781999999999</v>
      </c>
      <c r="I366" t="s">
        <v>32</v>
      </c>
      <c r="J366">
        <v>5</v>
      </c>
      <c r="K366">
        <v>1101.188987</v>
      </c>
      <c r="L366">
        <v>1.4092E-2</v>
      </c>
      <c r="M366">
        <v>0.98897500000000005</v>
      </c>
      <c r="N366">
        <v>2.6551000000000002E-2</v>
      </c>
      <c r="O366">
        <v>7.7662409999999999</v>
      </c>
      <c r="P366">
        <v>8.4770000000000002E-3</v>
      </c>
    </row>
    <row r="367" spans="1:16" x14ac:dyDescent="0.2">
      <c r="A367" t="s">
        <v>2</v>
      </c>
      <c r="B367">
        <v>177</v>
      </c>
      <c r="C367">
        <v>186</v>
      </c>
      <c r="D367" t="s">
        <v>50</v>
      </c>
      <c r="G367">
        <v>9</v>
      </c>
      <c r="H367">
        <v>1099.5781999999999</v>
      </c>
      <c r="I367" t="s">
        <v>32</v>
      </c>
      <c r="J367">
        <v>50.000003999999997</v>
      </c>
      <c r="K367">
        <v>1101.4981439999999</v>
      </c>
      <c r="L367">
        <v>2.2495999999999999E-2</v>
      </c>
      <c r="M367">
        <v>1.2981320000000001</v>
      </c>
      <c r="N367">
        <v>3.1817999999999999E-2</v>
      </c>
      <c r="O367">
        <v>7.7753480000000001</v>
      </c>
      <c r="P367">
        <v>4.2820000000000002E-3</v>
      </c>
    </row>
    <row r="368" spans="1:16" x14ac:dyDescent="0.2">
      <c r="A368" t="s">
        <v>2</v>
      </c>
      <c r="B368">
        <v>177</v>
      </c>
      <c r="C368">
        <v>186</v>
      </c>
      <c r="D368" t="s">
        <v>50</v>
      </c>
      <c r="G368">
        <v>9</v>
      </c>
      <c r="H368">
        <v>1099.5781999999999</v>
      </c>
      <c r="I368" t="s">
        <v>33</v>
      </c>
      <c r="J368">
        <v>0</v>
      </c>
      <c r="K368">
        <v>1100.200012</v>
      </c>
      <c r="L368">
        <v>2.2502000000000001E-2</v>
      </c>
      <c r="M368">
        <v>0</v>
      </c>
      <c r="N368">
        <v>0</v>
      </c>
      <c r="O368">
        <v>7.7690010000000003</v>
      </c>
      <c r="P368">
        <v>2.8270000000000001E-3</v>
      </c>
    </row>
    <row r="369" spans="1:16" x14ac:dyDescent="0.2">
      <c r="A369" t="s">
        <v>2</v>
      </c>
      <c r="B369">
        <v>177</v>
      </c>
      <c r="C369">
        <v>186</v>
      </c>
      <c r="D369" t="s">
        <v>50</v>
      </c>
      <c r="G369">
        <v>9</v>
      </c>
      <c r="H369">
        <v>1099.5781999999999</v>
      </c>
      <c r="I369" t="s">
        <v>33</v>
      </c>
      <c r="J369">
        <v>5.0000000000000001E-3</v>
      </c>
      <c r="K369">
        <v>1100.9804119999999</v>
      </c>
      <c r="L369">
        <v>2.281E-2</v>
      </c>
      <c r="M369">
        <v>0.78039999999999998</v>
      </c>
      <c r="N369">
        <v>3.2041E-2</v>
      </c>
      <c r="O369">
        <v>7.7750789999999999</v>
      </c>
      <c r="P369">
        <v>2.9859999999999999E-3</v>
      </c>
    </row>
    <row r="370" spans="1:16" x14ac:dyDescent="0.2">
      <c r="A370" t="s">
        <v>2</v>
      </c>
      <c r="B370">
        <v>177</v>
      </c>
      <c r="C370">
        <v>186</v>
      </c>
      <c r="D370" t="s">
        <v>50</v>
      </c>
      <c r="G370">
        <v>9</v>
      </c>
      <c r="H370">
        <v>1099.5781999999999</v>
      </c>
      <c r="I370" t="s">
        <v>33</v>
      </c>
      <c r="J370">
        <v>0.05</v>
      </c>
      <c r="K370">
        <v>1101.028317</v>
      </c>
      <c r="L370">
        <v>3.7475000000000001E-2</v>
      </c>
      <c r="M370">
        <v>0.82830499999999996</v>
      </c>
      <c r="N370">
        <v>4.3711E-2</v>
      </c>
      <c r="O370">
        <v>7.7725980000000003</v>
      </c>
      <c r="P370">
        <v>4.5030000000000001E-3</v>
      </c>
    </row>
    <row r="371" spans="1:16" x14ac:dyDescent="0.2">
      <c r="A371" t="s">
        <v>2</v>
      </c>
      <c r="B371">
        <v>177</v>
      </c>
      <c r="C371">
        <v>186</v>
      </c>
      <c r="D371" t="s">
        <v>50</v>
      </c>
      <c r="G371">
        <v>9</v>
      </c>
      <c r="H371">
        <v>1099.5781999999999</v>
      </c>
      <c r="I371" t="s">
        <v>33</v>
      </c>
      <c r="J371">
        <v>0.5</v>
      </c>
      <c r="K371">
        <v>1101.139191</v>
      </c>
      <c r="L371">
        <v>2.5569000000000001E-2</v>
      </c>
      <c r="M371">
        <v>0.93917899999999999</v>
      </c>
      <c r="N371">
        <v>3.4061000000000001E-2</v>
      </c>
      <c r="O371">
        <v>7.769844</v>
      </c>
      <c r="P371">
        <v>5.509E-3</v>
      </c>
    </row>
    <row r="372" spans="1:16" x14ac:dyDescent="0.2">
      <c r="A372" t="s">
        <v>2</v>
      </c>
      <c r="B372">
        <v>177</v>
      </c>
      <c r="C372">
        <v>186</v>
      </c>
      <c r="D372" t="s">
        <v>50</v>
      </c>
      <c r="G372">
        <v>9</v>
      </c>
      <c r="H372">
        <v>1099.5781999999999</v>
      </c>
      <c r="I372" t="s">
        <v>33</v>
      </c>
      <c r="J372">
        <v>5</v>
      </c>
      <c r="K372">
        <v>1101.2154860000001</v>
      </c>
      <c r="L372">
        <v>2.4136000000000001E-2</v>
      </c>
      <c r="M372">
        <v>1.015474</v>
      </c>
      <c r="N372">
        <v>3.2999000000000001E-2</v>
      </c>
      <c r="O372">
        <v>7.7693029999999998</v>
      </c>
      <c r="P372">
        <v>1.8990000000000001E-3</v>
      </c>
    </row>
    <row r="373" spans="1:16" x14ac:dyDescent="0.2">
      <c r="A373" t="s">
        <v>2</v>
      </c>
      <c r="B373">
        <v>177</v>
      </c>
      <c r="C373">
        <v>186</v>
      </c>
      <c r="D373" t="s">
        <v>50</v>
      </c>
      <c r="G373">
        <v>9</v>
      </c>
      <c r="H373">
        <v>1099.5781999999999</v>
      </c>
      <c r="I373" t="s">
        <v>33</v>
      </c>
      <c r="J373">
        <v>50.000003999999997</v>
      </c>
      <c r="K373">
        <v>1101.51332</v>
      </c>
      <c r="L373">
        <v>3.3109E-2</v>
      </c>
      <c r="M373">
        <v>1.3133079999999999</v>
      </c>
      <c r="N373">
        <v>4.0031999999999998E-2</v>
      </c>
      <c r="O373">
        <v>7.7735630000000002</v>
      </c>
      <c r="P373">
        <v>9.1979999999999996E-3</v>
      </c>
    </row>
    <row r="374" spans="1:16" x14ac:dyDescent="0.2">
      <c r="A374" t="s">
        <v>2</v>
      </c>
      <c r="B374">
        <v>177</v>
      </c>
      <c r="C374">
        <v>186</v>
      </c>
      <c r="D374" t="s">
        <v>50</v>
      </c>
      <c r="G374">
        <v>9</v>
      </c>
      <c r="H374">
        <v>1099.5781999999999</v>
      </c>
      <c r="I374" t="s">
        <v>34</v>
      </c>
      <c r="J374">
        <v>0</v>
      </c>
      <c r="K374">
        <v>1100.200012</v>
      </c>
      <c r="L374">
        <v>2.2502000000000001E-2</v>
      </c>
      <c r="M374">
        <v>0</v>
      </c>
      <c r="N374">
        <v>0</v>
      </c>
      <c r="O374">
        <v>7.7690010000000003</v>
      </c>
      <c r="P374">
        <v>2.8270000000000001E-3</v>
      </c>
    </row>
    <row r="375" spans="1:16" x14ac:dyDescent="0.2">
      <c r="A375" t="s">
        <v>2</v>
      </c>
      <c r="B375">
        <v>177</v>
      </c>
      <c r="C375">
        <v>186</v>
      </c>
      <c r="D375" t="s">
        <v>50</v>
      </c>
      <c r="G375">
        <v>9</v>
      </c>
      <c r="H375">
        <v>1099.5781999999999</v>
      </c>
      <c r="I375" t="s">
        <v>34</v>
      </c>
      <c r="J375">
        <v>5.0000000000000001E-3</v>
      </c>
      <c r="K375">
        <v>1100.8858600000001</v>
      </c>
      <c r="L375">
        <v>5.1063999999999998E-2</v>
      </c>
      <c r="M375">
        <v>0.68584800000000001</v>
      </c>
      <c r="N375">
        <v>5.5801999999999997E-2</v>
      </c>
      <c r="O375">
        <v>7.7727199999999996</v>
      </c>
      <c r="P375">
        <v>2.0230000000000001E-3</v>
      </c>
    </row>
    <row r="376" spans="1:16" x14ac:dyDescent="0.2">
      <c r="A376" t="s">
        <v>2</v>
      </c>
      <c r="B376">
        <v>177</v>
      </c>
      <c r="C376">
        <v>186</v>
      </c>
      <c r="D376" t="s">
        <v>50</v>
      </c>
      <c r="G376">
        <v>9</v>
      </c>
      <c r="H376">
        <v>1099.5781999999999</v>
      </c>
      <c r="I376" t="s">
        <v>34</v>
      </c>
      <c r="J376">
        <v>0.05</v>
      </c>
      <c r="K376">
        <v>1101.0501469999999</v>
      </c>
      <c r="L376">
        <v>2.2624999999999999E-2</v>
      </c>
      <c r="M376">
        <v>0.85013499999999997</v>
      </c>
      <c r="N376">
        <v>3.1910000000000001E-2</v>
      </c>
      <c r="O376">
        <v>7.7731589999999997</v>
      </c>
      <c r="P376">
        <v>5.4279999999999997E-3</v>
      </c>
    </row>
    <row r="377" spans="1:16" x14ac:dyDescent="0.2">
      <c r="A377" t="s">
        <v>2</v>
      </c>
      <c r="B377">
        <v>177</v>
      </c>
      <c r="C377">
        <v>186</v>
      </c>
      <c r="D377" t="s">
        <v>50</v>
      </c>
      <c r="G377">
        <v>9</v>
      </c>
      <c r="H377">
        <v>1099.5781999999999</v>
      </c>
      <c r="I377" t="s">
        <v>34</v>
      </c>
      <c r="J377">
        <v>0.5</v>
      </c>
      <c r="K377">
        <v>1101.132296</v>
      </c>
      <c r="L377">
        <v>2.4490999999999999E-2</v>
      </c>
      <c r="M377">
        <v>0.932284</v>
      </c>
      <c r="N377">
        <v>3.3258999999999997E-2</v>
      </c>
      <c r="O377">
        <v>7.7677670000000001</v>
      </c>
      <c r="P377">
        <v>5.6109999999999997E-3</v>
      </c>
    </row>
    <row r="378" spans="1:16" x14ac:dyDescent="0.2">
      <c r="A378" t="s">
        <v>2</v>
      </c>
      <c r="B378">
        <v>177</v>
      </c>
      <c r="C378">
        <v>186</v>
      </c>
      <c r="D378" t="s">
        <v>50</v>
      </c>
      <c r="G378">
        <v>9</v>
      </c>
      <c r="H378">
        <v>1099.5781999999999</v>
      </c>
      <c r="I378" t="s">
        <v>34</v>
      </c>
      <c r="J378">
        <v>5</v>
      </c>
      <c r="K378">
        <v>1101.2147560000001</v>
      </c>
      <c r="L378">
        <v>1.1433E-2</v>
      </c>
      <c r="M378">
        <v>1.0147440000000001</v>
      </c>
      <c r="N378">
        <v>2.5239999999999999E-2</v>
      </c>
      <c r="O378">
        <v>7.7693399999999997</v>
      </c>
      <c r="P378">
        <v>5.4320000000000002E-3</v>
      </c>
    </row>
    <row r="379" spans="1:16" x14ac:dyDescent="0.2">
      <c r="A379" t="s">
        <v>2</v>
      </c>
      <c r="B379">
        <v>177</v>
      </c>
      <c r="C379">
        <v>186</v>
      </c>
      <c r="D379" t="s">
        <v>50</v>
      </c>
      <c r="G379">
        <v>9</v>
      </c>
      <c r="H379">
        <v>1099.5781999999999</v>
      </c>
      <c r="I379" t="s">
        <v>34</v>
      </c>
      <c r="J379">
        <v>50.000003999999997</v>
      </c>
      <c r="K379">
        <v>1101.49098</v>
      </c>
      <c r="L379">
        <v>3.7399999999999998E-4</v>
      </c>
      <c r="M379">
        <v>1.2909679999999999</v>
      </c>
      <c r="N379">
        <v>2.2505000000000001E-2</v>
      </c>
      <c r="O379">
        <v>7.7702980000000004</v>
      </c>
      <c r="P379">
        <v>1.407E-3</v>
      </c>
    </row>
    <row r="380" spans="1:16" x14ac:dyDescent="0.2">
      <c r="A380" t="s">
        <v>2</v>
      </c>
      <c r="B380">
        <v>177</v>
      </c>
      <c r="C380">
        <v>186</v>
      </c>
      <c r="D380" t="s">
        <v>50</v>
      </c>
      <c r="G380">
        <v>9</v>
      </c>
      <c r="H380">
        <v>1099.5781999999999</v>
      </c>
      <c r="I380" t="s">
        <v>35</v>
      </c>
      <c r="J380">
        <v>0</v>
      </c>
      <c r="K380">
        <v>1100.200012</v>
      </c>
      <c r="L380">
        <v>2.2502000000000001E-2</v>
      </c>
      <c r="M380">
        <v>0</v>
      </c>
      <c r="N380">
        <v>0</v>
      </c>
      <c r="O380">
        <v>7.7690010000000003</v>
      </c>
      <c r="P380">
        <v>2.8270000000000001E-3</v>
      </c>
    </row>
    <row r="381" spans="1:16" x14ac:dyDescent="0.2">
      <c r="A381" t="s">
        <v>2</v>
      </c>
      <c r="B381">
        <v>177</v>
      </c>
      <c r="C381">
        <v>186</v>
      </c>
      <c r="D381" t="s">
        <v>50</v>
      </c>
      <c r="G381">
        <v>9</v>
      </c>
      <c r="H381">
        <v>1099.5781999999999</v>
      </c>
      <c r="I381" t="s">
        <v>35</v>
      </c>
      <c r="J381">
        <v>5.0000000000000001E-3</v>
      </c>
      <c r="K381">
        <v>1100.9006830000001</v>
      </c>
      <c r="L381">
        <v>4.1215000000000002E-2</v>
      </c>
      <c r="M381">
        <v>0.70067100000000004</v>
      </c>
      <c r="N381">
        <v>4.6958E-2</v>
      </c>
      <c r="O381">
        <v>7.7718860000000003</v>
      </c>
      <c r="P381">
        <v>3.4160000000000002E-3</v>
      </c>
    </row>
    <row r="382" spans="1:16" x14ac:dyDescent="0.2">
      <c r="A382" t="s">
        <v>2</v>
      </c>
      <c r="B382">
        <v>177</v>
      </c>
      <c r="C382">
        <v>186</v>
      </c>
      <c r="D382" t="s">
        <v>50</v>
      </c>
      <c r="G382">
        <v>9</v>
      </c>
      <c r="H382">
        <v>1099.5781999999999</v>
      </c>
      <c r="I382" t="s">
        <v>35</v>
      </c>
      <c r="J382">
        <v>0.05</v>
      </c>
      <c r="K382">
        <v>1101.076135</v>
      </c>
      <c r="L382">
        <v>2.6169000000000001E-2</v>
      </c>
      <c r="M382">
        <v>0.87612299999999999</v>
      </c>
      <c r="N382">
        <v>3.4513000000000002E-2</v>
      </c>
      <c r="O382">
        <v>7.7767020000000002</v>
      </c>
      <c r="P382">
        <v>4.4600000000000004E-3</v>
      </c>
    </row>
    <row r="383" spans="1:16" x14ac:dyDescent="0.2">
      <c r="A383" t="s">
        <v>2</v>
      </c>
      <c r="B383">
        <v>177</v>
      </c>
      <c r="C383">
        <v>186</v>
      </c>
      <c r="D383" t="s">
        <v>50</v>
      </c>
      <c r="G383">
        <v>9</v>
      </c>
      <c r="H383">
        <v>1099.5781999999999</v>
      </c>
      <c r="I383" t="s">
        <v>35</v>
      </c>
      <c r="J383">
        <v>0.5</v>
      </c>
      <c r="K383">
        <v>1101.1398039999999</v>
      </c>
      <c r="L383">
        <v>2.7543000000000002E-2</v>
      </c>
      <c r="M383">
        <v>0.93979199999999996</v>
      </c>
      <c r="N383">
        <v>3.5566E-2</v>
      </c>
      <c r="O383">
        <v>7.7700690000000003</v>
      </c>
      <c r="P383">
        <v>6.2610000000000001E-3</v>
      </c>
    </row>
    <row r="384" spans="1:16" x14ac:dyDescent="0.2">
      <c r="A384" t="s">
        <v>2</v>
      </c>
      <c r="B384">
        <v>177</v>
      </c>
      <c r="C384">
        <v>186</v>
      </c>
      <c r="D384" t="s">
        <v>50</v>
      </c>
      <c r="G384">
        <v>9</v>
      </c>
      <c r="H384">
        <v>1099.5781999999999</v>
      </c>
      <c r="I384" t="s">
        <v>35</v>
      </c>
      <c r="J384">
        <v>5</v>
      </c>
      <c r="K384">
        <v>1101.2129440000001</v>
      </c>
      <c r="L384">
        <v>1.8502000000000001E-2</v>
      </c>
      <c r="M384">
        <v>1.0129319999999999</v>
      </c>
      <c r="N384">
        <v>2.9132000000000002E-2</v>
      </c>
      <c r="O384">
        <v>7.7714340000000002</v>
      </c>
      <c r="P384">
        <v>1.206E-3</v>
      </c>
    </row>
    <row r="385" spans="1:16" x14ac:dyDescent="0.2">
      <c r="A385" t="s">
        <v>2</v>
      </c>
      <c r="B385">
        <v>177</v>
      </c>
      <c r="C385">
        <v>186</v>
      </c>
      <c r="D385" t="s">
        <v>50</v>
      </c>
      <c r="G385">
        <v>9</v>
      </c>
      <c r="H385">
        <v>1099.5781999999999</v>
      </c>
      <c r="I385" t="s">
        <v>35</v>
      </c>
      <c r="J385">
        <v>50.000003999999997</v>
      </c>
      <c r="K385">
        <v>1101.5324129999999</v>
      </c>
      <c r="L385">
        <v>1.1769E-2</v>
      </c>
      <c r="M385">
        <v>1.3324009999999999</v>
      </c>
      <c r="N385">
        <v>2.5394E-2</v>
      </c>
      <c r="O385">
        <v>7.7746300000000002</v>
      </c>
      <c r="P385">
        <v>7.5799999999999999E-3</v>
      </c>
    </row>
    <row r="386" spans="1:16" x14ac:dyDescent="0.2">
      <c r="A386" t="s">
        <v>2</v>
      </c>
      <c r="B386">
        <v>186</v>
      </c>
      <c r="C386">
        <v>202</v>
      </c>
      <c r="D386" t="s">
        <v>51</v>
      </c>
      <c r="G386">
        <v>13</v>
      </c>
      <c r="H386">
        <v>1926.1211000000001</v>
      </c>
      <c r="I386" t="s">
        <v>32</v>
      </c>
      <c r="J386">
        <v>0</v>
      </c>
      <c r="K386">
        <v>1927.2520910000001</v>
      </c>
      <c r="L386">
        <v>2.9058E-2</v>
      </c>
      <c r="M386">
        <v>0</v>
      </c>
      <c r="N386">
        <v>0</v>
      </c>
      <c r="O386">
        <v>7.6448939999999999</v>
      </c>
      <c r="P386">
        <v>3.1670000000000001E-3</v>
      </c>
    </row>
    <row r="387" spans="1:16" x14ac:dyDescent="0.2">
      <c r="A387" t="s">
        <v>2</v>
      </c>
      <c r="B387">
        <v>186</v>
      </c>
      <c r="C387">
        <v>202</v>
      </c>
      <c r="D387" t="s">
        <v>51</v>
      </c>
      <c r="G387">
        <v>13</v>
      </c>
      <c r="H387">
        <v>1926.1211000000001</v>
      </c>
      <c r="I387" t="s">
        <v>32</v>
      </c>
      <c r="J387">
        <v>5.0000000000000001E-3</v>
      </c>
      <c r="K387">
        <v>1928.381243</v>
      </c>
      <c r="L387">
        <v>3.3193E-2</v>
      </c>
      <c r="M387">
        <v>1.1291519999999999</v>
      </c>
      <c r="N387">
        <v>4.4115000000000001E-2</v>
      </c>
      <c r="O387">
        <v>7.6451349999999998</v>
      </c>
      <c r="P387">
        <v>3.9420000000000002E-3</v>
      </c>
    </row>
    <row r="388" spans="1:16" x14ac:dyDescent="0.2">
      <c r="A388" t="s">
        <v>2</v>
      </c>
      <c r="B388">
        <v>186</v>
      </c>
      <c r="C388">
        <v>202</v>
      </c>
      <c r="D388" t="s">
        <v>51</v>
      </c>
      <c r="G388">
        <v>13</v>
      </c>
      <c r="H388">
        <v>1926.1211000000001</v>
      </c>
      <c r="I388" t="s">
        <v>32</v>
      </c>
      <c r="J388">
        <v>0.05</v>
      </c>
      <c r="K388">
        <v>1928.6988710000001</v>
      </c>
      <c r="L388">
        <v>5.5995000000000003E-2</v>
      </c>
      <c r="M388">
        <v>1.446779</v>
      </c>
      <c r="N388">
        <v>6.3086000000000003E-2</v>
      </c>
      <c r="O388">
        <v>7.6462810000000001</v>
      </c>
      <c r="P388">
        <v>9.195E-3</v>
      </c>
    </row>
    <row r="389" spans="1:16" x14ac:dyDescent="0.2">
      <c r="A389" t="s">
        <v>2</v>
      </c>
      <c r="B389">
        <v>186</v>
      </c>
      <c r="C389">
        <v>202</v>
      </c>
      <c r="D389" t="s">
        <v>51</v>
      </c>
      <c r="G389">
        <v>13</v>
      </c>
      <c r="H389">
        <v>1926.1211000000001</v>
      </c>
      <c r="I389" t="s">
        <v>32</v>
      </c>
      <c r="J389">
        <v>0.5</v>
      </c>
      <c r="K389">
        <v>1928.7327580000001</v>
      </c>
      <c r="L389">
        <v>3.0071000000000001E-2</v>
      </c>
      <c r="M389">
        <v>1.480666</v>
      </c>
      <c r="N389">
        <v>4.1817E-2</v>
      </c>
      <c r="O389">
        <v>7.6503620000000003</v>
      </c>
      <c r="P389">
        <v>3.9259999999999998E-3</v>
      </c>
    </row>
    <row r="390" spans="1:16" x14ac:dyDescent="0.2">
      <c r="A390" t="s">
        <v>2</v>
      </c>
      <c r="B390">
        <v>186</v>
      </c>
      <c r="C390">
        <v>202</v>
      </c>
      <c r="D390" t="s">
        <v>51</v>
      </c>
      <c r="G390">
        <v>13</v>
      </c>
      <c r="H390">
        <v>1926.1211000000001</v>
      </c>
      <c r="I390" t="s">
        <v>32</v>
      </c>
      <c r="J390">
        <v>5</v>
      </c>
      <c r="K390">
        <v>1928.9195769999999</v>
      </c>
      <c r="L390">
        <v>2.3498999999999999E-2</v>
      </c>
      <c r="M390">
        <v>1.6674850000000001</v>
      </c>
      <c r="N390">
        <v>3.7371000000000001E-2</v>
      </c>
      <c r="O390">
        <v>7.6418020000000002</v>
      </c>
      <c r="P390">
        <v>9.6380000000000007E-3</v>
      </c>
    </row>
    <row r="391" spans="1:16" x14ac:dyDescent="0.2">
      <c r="A391" t="s">
        <v>2</v>
      </c>
      <c r="B391">
        <v>186</v>
      </c>
      <c r="C391">
        <v>202</v>
      </c>
      <c r="D391" t="s">
        <v>51</v>
      </c>
      <c r="G391">
        <v>13</v>
      </c>
      <c r="H391">
        <v>1926.1211000000001</v>
      </c>
      <c r="I391" t="s">
        <v>32</v>
      </c>
      <c r="J391">
        <v>50.000003999999997</v>
      </c>
      <c r="K391">
        <v>1929.8603559999999</v>
      </c>
      <c r="L391">
        <v>2.8143999999999999E-2</v>
      </c>
      <c r="M391">
        <v>2.6082649999999998</v>
      </c>
      <c r="N391">
        <v>4.0453000000000003E-2</v>
      </c>
      <c r="O391">
        <v>7.650976</v>
      </c>
      <c r="P391">
        <v>3.9480000000000001E-3</v>
      </c>
    </row>
    <row r="392" spans="1:16" x14ac:dyDescent="0.2">
      <c r="A392" t="s">
        <v>2</v>
      </c>
      <c r="B392">
        <v>186</v>
      </c>
      <c r="C392">
        <v>202</v>
      </c>
      <c r="D392" t="s">
        <v>51</v>
      </c>
      <c r="G392">
        <v>13</v>
      </c>
      <c r="H392">
        <v>1926.1211000000001</v>
      </c>
      <c r="I392" t="s">
        <v>33</v>
      </c>
      <c r="J392">
        <v>0</v>
      </c>
      <c r="K392">
        <v>1927.2520910000001</v>
      </c>
      <c r="L392">
        <v>2.9058E-2</v>
      </c>
      <c r="M392">
        <v>0</v>
      </c>
      <c r="N392">
        <v>0</v>
      </c>
      <c r="O392">
        <v>7.6448939999999999</v>
      </c>
      <c r="P392">
        <v>3.1670000000000001E-3</v>
      </c>
    </row>
    <row r="393" spans="1:16" x14ac:dyDescent="0.2">
      <c r="A393" t="s">
        <v>2</v>
      </c>
      <c r="B393">
        <v>186</v>
      </c>
      <c r="C393">
        <v>202</v>
      </c>
      <c r="D393" t="s">
        <v>51</v>
      </c>
      <c r="G393">
        <v>13</v>
      </c>
      <c r="H393">
        <v>1926.1211000000001</v>
      </c>
      <c r="I393" t="s">
        <v>33</v>
      </c>
      <c r="J393">
        <v>5.0000000000000001E-3</v>
      </c>
      <c r="K393">
        <v>1928.4685050000001</v>
      </c>
      <c r="L393">
        <v>5.2234000000000003E-2</v>
      </c>
      <c r="M393">
        <v>1.2164140000000001</v>
      </c>
      <c r="N393">
        <v>5.9773E-2</v>
      </c>
      <c r="O393">
        <v>7.6502540000000003</v>
      </c>
      <c r="P393">
        <v>2.5899999999999999E-3</v>
      </c>
    </row>
    <row r="394" spans="1:16" x14ac:dyDescent="0.2">
      <c r="A394" t="s">
        <v>2</v>
      </c>
      <c r="B394">
        <v>186</v>
      </c>
      <c r="C394">
        <v>202</v>
      </c>
      <c r="D394" t="s">
        <v>51</v>
      </c>
      <c r="G394">
        <v>13</v>
      </c>
      <c r="H394">
        <v>1926.1211000000001</v>
      </c>
      <c r="I394" t="s">
        <v>33</v>
      </c>
      <c r="J394">
        <v>0.05</v>
      </c>
      <c r="K394">
        <v>1928.6672579999999</v>
      </c>
      <c r="L394">
        <v>2.6435E-2</v>
      </c>
      <c r="M394">
        <v>1.4151670000000001</v>
      </c>
      <c r="N394">
        <v>3.9282999999999998E-2</v>
      </c>
      <c r="O394">
        <v>7.6475970000000002</v>
      </c>
      <c r="P394">
        <v>5.2480000000000001E-3</v>
      </c>
    </row>
    <row r="395" spans="1:16" x14ac:dyDescent="0.2">
      <c r="A395" t="s">
        <v>2</v>
      </c>
      <c r="B395">
        <v>186</v>
      </c>
      <c r="C395">
        <v>202</v>
      </c>
      <c r="D395" t="s">
        <v>51</v>
      </c>
      <c r="G395">
        <v>13</v>
      </c>
      <c r="H395">
        <v>1926.1211000000001</v>
      </c>
      <c r="I395" t="s">
        <v>33</v>
      </c>
      <c r="J395">
        <v>0.5</v>
      </c>
      <c r="K395">
        <v>1928.703008</v>
      </c>
      <c r="L395">
        <v>1.6265999999999999E-2</v>
      </c>
      <c r="M395">
        <v>1.450917</v>
      </c>
      <c r="N395">
        <v>3.3300999999999997E-2</v>
      </c>
      <c r="O395">
        <v>7.6448859999999996</v>
      </c>
      <c r="P395">
        <v>4.5529999999999998E-3</v>
      </c>
    </row>
    <row r="396" spans="1:16" x14ac:dyDescent="0.2">
      <c r="A396" t="s">
        <v>2</v>
      </c>
      <c r="B396">
        <v>186</v>
      </c>
      <c r="C396">
        <v>202</v>
      </c>
      <c r="D396" t="s">
        <v>51</v>
      </c>
      <c r="G396">
        <v>13</v>
      </c>
      <c r="H396">
        <v>1926.1211000000001</v>
      </c>
      <c r="I396" t="s">
        <v>33</v>
      </c>
      <c r="J396">
        <v>5</v>
      </c>
      <c r="K396">
        <v>1928.9325590000001</v>
      </c>
      <c r="L396">
        <v>2.9169999999999999E-3</v>
      </c>
      <c r="M396">
        <v>1.6804669999999999</v>
      </c>
      <c r="N396">
        <v>2.9204000000000001E-2</v>
      </c>
      <c r="O396">
        <v>7.6450339999999999</v>
      </c>
      <c r="P396">
        <v>1.977E-3</v>
      </c>
    </row>
    <row r="397" spans="1:16" x14ac:dyDescent="0.2">
      <c r="A397" t="s">
        <v>2</v>
      </c>
      <c r="B397">
        <v>186</v>
      </c>
      <c r="C397">
        <v>202</v>
      </c>
      <c r="D397" t="s">
        <v>51</v>
      </c>
      <c r="G397">
        <v>13</v>
      </c>
      <c r="H397">
        <v>1926.1211000000001</v>
      </c>
      <c r="I397" t="s">
        <v>33</v>
      </c>
      <c r="J397">
        <v>50.000003999999997</v>
      </c>
      <c r="K397">
        <v>1929.8660319999999</v>
      </c>
      <c r="L397">
        <v>1.6462000000000001E-2</v>
      </c>
      <c r="M397">
        <v>2.6139399999999999</v>
      </c>
      <c r="N397">
        <v>3.3397000000000003E-2</v>
      </c>
      <c r="O397">
        <v>7.6467669999999996</v>
      </c>
      <c r="P397">
        <v>7.2240000000000004E-3</v>
      </c>
    </row>
    <row r="398" spans="1:16" x14ac:dyDescent="0.2">
      <c r="A398" t="s">
        <v>2</v>
      </c>
      <c r="B398">
        <v>186</v>
      </c>
      <c r="C398">
        <v>202</v>
      </c>
      <c r="D398" t="s">
        <v>51</v>
      </c>
      <c r="G398">
        <v>13</v>
      </c>
      <c r="H398">
        <v>1926.1211000000001</v>
      </c>
      <c r="I398" t="s">
        <v>34</v>
      </c>
      <c r="J398">
        <v>0</v>
      </c>
      <c r="K398">
        <v>1927.2520910000001</v>
      </c>
      <c r="L398">
        <v>2.9058E-2</v>
      </c>
      <c r="M398">
        <v>0</v>
      </c>
      <c r="N398">
        <v>0</v>
      </c>
      <c r="O398">
        <v>7.6448939999999999</v>
      </c>
      <c r="P398">
        <v>3.1670000000000001E-3</v>
      </c>
    </row>
    <row r="399" spans="1:16" x14ac:dyDescent="0.2">
      <c r="A399" t="s">
        <v>2</v>
      </c>
      <c r="B399">
        <v>186</v>
      </c>
      <c r="C399">
        <v>202</v>
      </c>
      <c r="D399" t="s">
        <v>51</v>
      </c>
      <c r="G399">
        <v>13</v>
      </c>
      <c r="H399">
        <v>1926.1211000000001</v>
      </c>
      <c r="I399" t="s">
        <v>34</v>
      </c>
      <c r="J399">
        <v>5.0000000000000001E-3</v>
      </c>
      <c r="K399">
        <v>1928.3755940000001</v>
      </c>
      <c r="L399">
        <v>5.5614999999999998E-2</v>
      </c>
      <c r="M399">
        <v>1.1235029999999999</v>
      </c>
      <c r="N399">
        <v>6.2748999999999999E-2</v>
      </c>
      <c r="O399">
        <v>7.6471939999999998</v>
      </c>
      <c r="P399">
        <v>2.8219999999999999E-3</v>
      </c>
    </row>
    <row r="400" spans="1:16" x14ac:dyDescent="0.2">
      <c r="A400" t="s">
        <v>2</v>
      </c>
      <c r="B400">
        <v>186</v>
      </c>
      <c r="C400">
        <v>202</v>
      </c>
      <c r="D400" t="s">
        <v>51</v>
      </c>
      <c r="G400">
        <v>13</v>
      </c>
      <c r="H400">
        <v>1926.1211000000001</v>
      </c>
      <c r="I400" t="s">
        <v>34</v>
      </c>
      <c r="J400">
        <v>0.05</v>
      </c>
      <c r="K400">
        <v>1928.6795279999999</v>
      </c>
      <c r="L400">
        <v>2.1787000000000001E-2</v>
      </c>
      <c r="M400">
        <v>1.4274359999999999</v>
      </c>
      <c r="N400">
        <v>3.6318999999999997E-2</v>
      </c>
      <c r="O400">
        <v>7.6473259999999996</v>
      </c>
      <c r="P400">
        <v>3.7659999999999998E-3</v>
      </c>
    </row>
    <row r="401" spans="1:16" x14ac:dyDescent="0.2">
      <c r="A401" t="s">
        <v>2</v>
      </c>
      <c r="B401">
        <v>186</v>
      </c>
      <c r="C401">
        <v>202</v>
      </c>
      <c r="D401" t="s">
        <v>51</v>
      </c>
      <c r="G401">
        <v>13</v>
      </c>
      <c r="H401">
        <v>1926.1211000000001</v>
      </c>
      <c r="I401" t="s">
        <v>34</v>
      </c>
      <c r="J401">
        <v>0.5</v>
      </c>
      <c r="K401">
        <v>1928.7142329999999</v>
      </c>
      <c r="L401">
        <v>2.4233000000000001E-2</v>
      </c>
      <c r="M401">
        <v>1.4621409999999999</v>
      </c>
      <c r="N401">
        <v>3.7837000000000003E-2</v>
      </c>
      <c r="O401">
        <v>7.6431519999999997</v>
      </c>
      <c r="P401">
        <v>7.1370000000000001E-3</v>
      </c>
    </row>
    <row r="402" spans="1:16" x14ac:dyDescent="0.2">
      <c r="A402" t="s">
        <v>2</v>
      </c>
      <c r="B402">
        <v>186</v>
      </c>
      <c r="C402">
        <v>202</v>
      </c>
      <c r="D402" t="s">
        <v>51</v>
      </c>
      <c r="G402">
        <v>13</v>
      </c>
      <c r="H402">
        <v>1926.1211000000001</v>
      </c>
      <c r="I402" t="s">
        <v>34</v>
      </c>
      <c r="J402">
        <v>5</v>
      </c>
      <c r="K402">
        <v>1928.951681</v>
      </c>
      <c r="L402">
        <v>1.1745999999999999E-2</v>
      </c>
      <c r="M402">
        <v>1.699589</v>
      </c>
      <c r="N402">
        <v>3.1342000000000002E-2</v>
      </c>
      <c r="O402">
        <v>7.6431880000000003</v>
      </c>
      <c r="P402">
        <v>4.0020000000000003E-3</v>
      </c>
    </row>
    <row r="403" spans="1:16" x14ac:dyDescent="0.2">
      <c r="A403" t="s">
        <v>2</v>
      </c>
      <c r="B403">
        <v>186</v>
      </c>
      <c r="C403">
        <v>202</v>
      </c>
      <c r="D403" t="s">
        <v>51</v>
      </c>
      <c r="G403">
        <v>13</v>
      </c>
      <c r="H403">
        <v>1926.1211000000001</v>
      </c>
      <c r="I403" t="s">
        <v>34</v>
      </c>
      <c r="J403">
        <v>50.000003999999997</v>
      </c>
      <c r="K403">
        <v>1929.8621290000001</v>
      </c>
      <c r="L403">
        <v>1.586E-3</v>
      </c>
      <c r="M403">
        <v>2.6100379999999999</v>
      </c>
      <c r="N403">
        <v>2.9101999999999999E-2</v>
      </c>
      <c r="O403">
        <v>7.6454979999999999</v>
      </c>
      <c r="P403">
        <v>1.4890000000000001E-3</v>
      </c>
    </row>
    <row r="404" spans="1:16" x14ac:dyDescent="0.2">
      <c r="A404" t="s">
        <v>2</v>
      </c>
      <c r="B404">
        <v>186</v>
      </c>
      <c r="C404">
        <v>202</v>
      </c>
      <c r="D404" t="s">
        <v>51</v>
      </c>
      <c r="G404">
        <v>13</v>
      </c>
      <c r="H404">
        <v>1926.1211000000001</v>
      </c>
      <c r="I404" t="s">
        <v>35</v>
      </c>
      <c r="J404">
        <v>0</v>
      </c>
      <c r="K404">
        <v>1927.2520910000001</v>
      </c>
      <c r="L404">
        <v>2.9058E-2</v>
      </c>
      <c r="M404">
        <v>0</v>
      </c>
      <c r="N404">
        <v>0</v>
      </c>
      <c r="O404">
        <v>7.6448939999999999</v>
      </c>
      <c r="P404">
        <v>3.1670000000000001E-3</v>
      </c>
    </row>
    <row r="405" spans="1:16" x14ac:dyDescent="0.2">
      <c r="A405" t="s">
        <v>2</v>
      </c>
      <c r="B405">
        <v>186</v>
      </c>
      <c r="C405">
        <v>202</v>
      </c>
      <c r="D405" t="s">
        <v>51</v>
      </c>
      <c r="G405">
        <v>13</v>
      </c>
      <c r="H405">
        <v>1926.1211000000001</v>
      </c>
      <c r="I405" t="s">
        <v>35</v>
      </c>
      <c r="J405">
        <v>5.0000000000000001E-3</v>
      </c>
      <c r="K405">
        <v>1928.4121680000001</v>
      </c>
      <c r="L405">
        <v>3.5210999999999999E-2</v>
      </c>
      <c r="M405">
        <v>1.160077</v>
      </c>
      <c r="N405">
        <v>4.5652999999999999E-2</v>
      </c>
      <c r="O405">
        <v>7.6454700000000004</v>
      </c>
      <c r="P405">
        <v>2.4989999999999999E-3</v>
      </c>
    </row>
    <row r="406" spans="1:16" x14ac:dyDescent="0.2">
      <c r="A406" t="s">
        <v>2</v>
      </c>
      <c r="B406">
        <v>186</v>
      </c>
      <c r="C406">
        <v>202</v>
      </c>
      <c r="D406" t="s">
        <v>51</v>
      </c>
      <c r="G406">
        <v>13</v>
      </c>
      <c r="H406">
        <v>1926.1211000000001</v>
      </c>
      <c r="I406" t="s">
        <v>35</v>
      </c>
      <c r="J406">
        <v>0.05</v>
      </c>
      <c r="K406">
        <v>1928.7014260000001</v>
      </c>
      <c r="L406">
        <v>3.0148000000000001E-2</v>
      </c>
      <c r="M406">
        <v>1.4493339999999999</v>
      </c>
      <c r="N406">
        <v>4.1871999999999999E-2</v>
      </c>
      <c r="O406">
        <v>7.6509609999999997</v>
      </c>
      <c r="P406">
        <v>3.79E-3</v>
      </c>
    </row>
    <row r="407" spans="1:16" x14ac:dyDescent="0.2">
      <c r="A407" t="s">
        <v>2</v>
      </c>
      <c r="B407">
        <v>186</v>
      </c>
      <c r="C407">
        <v>202</v>
      </c>
      <c r="D407" t="s">
        <v>51</v>
      </c>
      <c r="G407">
        <v>13</v>
      </c>
      <c r="H407">
        <v>1926.1211000000001</v>
      </c>
      <c r="I407" t="s">
        <v>35</v>
      </c>
      <c r="J407">
        <v>0.5</v>
      </c>
      <c r="K407">
        <v>1928.7046439999999</v>
      </c>
      <c r="L407">
        <v>2.1176E-2</v>
      </c>
      <c r="M407">
        <v>1.452553</v>
      </c>
      <c r="N407">
        <v>3.5955000000000001E-2</v>
      </c>
      <c r="O407">
        <v>7.6453040000000003</v>
      </c>
      <c r="P407">
        <v>6.267E-3</v>
      </c>
    </row>
    <row r="408" spans="1:16" x14ac:dyDescent="0.2">
      <c r="A408" t="s">
        <v>2</v>
      </c>
      <c r="B408">
        <v>186</v>
      </c>
      <c r="C408">
        <v>202</v>
      </c>
      <c r="D408" t="s">
        <v>51</v>
      </c>
      <c r="G408">
        <v>13</v>
      </c>
      <c r="H408">
        <v>1926.1211000000001</v>
      </c>
      <c r="I408" t="s">
        <v>35</v>
      </c>
      <c r="J408">
        <v>5</v>
      </c>
      <c r="K408">
        <v>1928.93066</v>
      </c>
      <c r="L408">
        <v>1.5438E-2</v>
      </c>
      <c r="M408">
        <v>1.6785680000000001</v>
      </c>
      <c r="N408">
        <v>3.2904999999999997E-2</v>
      </c>
      <c r="O408">
        <v>7.6466659999999997</v>
      </c>
      <c r="P408">
        <v>1.2290000000000001E-3</v>
      </c>
    </row>
    <row r="409" spans="1:16" x14ac:dyDescent="0.2">
      <c r="A409" t="s">
        <v>2</v>
      </c>
      <c r="B409">
        <v>186</v>
      </c>
      <c r="C409">
        <v>202</v>
      </c>
      <c r="D409" t="s">
        <v>51</v>
      </c>
      <c r="G409">
        <v>13</v>
      </c>
      <c r="H409">
        <v>1926.1211000000001</v>
      </c>
      <c r="I409" t="s">
        <v>35</v>
      </c>
      <c r="J409">
        <v>50.000003999999997</v>
      </c>
      <c r="K409">
        <v>1929.9029250000001</v>
      </c>
      <c r="L409">
        <v>1.9140999999999998E-2</v>
      </c>
      <c r="M409">
        <v>2.6508340000000001</v>
      </c>
      <c r="N409">
        <v>3.4796000000000001E-2</v>
      </c>
      <c r="O409">
        <v>7.6511750000000003</v>
      </c>
      <c r="P409">
        <v>6.6039999999999996E-3</v>
      </c>
    </row>
    <row r="410" spans="1:16" x14ac:dyDescent="0.2">
      <c r="A410" t="s">
        <v>2</v>
      </c>
      <c r="B410">
        <v>207</v>
      </c>
      <c r="C410">
        <v>219</v>
      </c>
      <c r="D410" t="s">
        <v>52</v>
      </c>
      <c r="G410">
        <v>11</v>
      </c>
      <c r="H410">
        <v>1451.69</v>
      </c>
      <c r="I410" t="s">
        <v>32</v>
      </c>
      <c r="J410">
        <v>0</v>
      </c>
      <c r="K410">
        <v>1452.507435</v>
      </c>
      <c r="L410">
        <v>2.5604999999999999E-2</v>
      </c>
      <c r="M410">
        <v>0</v>
      </c>
      <c r="N410">
        <v>0</v>
      </c>
      <c r="O410">
        <v>6.712777</v>
      </c>
      <c r="P410">
        <v>1.7607999999999999E-2</v>
      </c>
    </row>
    <row r="411" spans="1:16" x14ac:dyDescent="0.2">
      <c r="A411" t="s">
        <v>2</v>
      </c>
      <c r="B411">
        <v>207</v>
      </c>
      <c r="C411">
        <v>219</v>
      </c>
      <c r="D411" t="s">
        <v>52</v>
      </c>
      <c r="G411">
        <v>11</v>
      </c>
      <c r="H411">
        <v>1451.69</v>
      </c>
      <c r="I411" t="s">
        <v>32</v>
      </c>
      <c r="J411">
        <v>5.0000000000000001E-3</v>
      </c>
      <c r="K411">
        <v>1456.2722209999999</v>
      </c>
      <c r="L411">
        <v>9.3298000000000006E-2</v>
      </c>
      <c r="M411">
        <v>3.7647849999999998</v>
      </c>
      <c r="N411">
        <v>9.6748000000000001E-2</v>
      </c>
      <c r="O411">
        <v>6.7061609999999998</v>
      </c>
      <c r="P411">
        <v>4.1469999999999996E-3</v>
      </c>
    </row>
    <row r="412" spans="1:16" x14ac:dyDescent="0.2">
      <c r="A412" t="s">
        <v>2</v>
      </c>
      <c r="B412">
        <v>207</v>
      </c>
      <c r="C412">
        <v>219</v>
      </c>
      <c r="D412" t="s">
        <v>52</v>
      </c>
      <c r="G412">
        <v>11</v>
      </c>
      <c r="H412">
        <v>1451.69</v>
      </c>
      <c r="I412" t="s">
        <v>32</v>
      </c>
      <c r="J412">
        <v>0.05</v>
      </c>
      <c r="K412">
        <v>1457.1419149999999</v>
      </c>
      <c r="L412">
        <v>6.0618999999999999E-2</v>
      </c>
      <c r="M412">
        <v>4.6344799999999999</v>
      </c>
      <c r="N412">
        <v>6.5805000000000002E-2</v>
      </c>
      <c r="O412">
        <v>6.7072789999999998</v>
      </c>
      <c r="P412">
        <v>8.5570000000000004E-3</v>
      </c>
    </row>
    <row r="413" spans="1:16" x14ac:dyDescent="0.2">
      <c r="A413" t="s">
        <v>2</v>
      </c>
      <c r="B413">
        <v>207</v>
      </c>
      <c r="C413">
        <v>219</v>
      </c>
      <c r="D413" t="s">
        <v>52</v>
      </c>
      <c r="G413">
        <v>11</v>
      </c>
      <c r="H413">
        <v>1451.69</v>
      </c>
      <c r="I413" t="s">
        <v>32</v>
      </c>
      <c r="J413">
        <v>0.5</v>
      </c>
      <c r="K413">
        <v>1457.7148890000001</v>
      </c>
      <c r="L413">
        <v>2.9853999999999999E-2</v>
      </c>
      <c r="M413">
        <v>5.2074540000000002</v>
      </c>
      <c r="N413">
        <v>3.9329999999999997E-2</v>
      </c>
      <c r="O413">
        <v>6.7119520000000001</v>
      </c>
      <c r="P413">
        <v>4.3449999999999999E-3</v>
      </c>
    </row>
    <row r="414" spans="1:16" x14ac:dyDescent="0.2">
      <c r="A414" t="s">
        <v>2</v>
      </c>
      <c r="B414">
        <v>207</v>
      </c>
      <c r="C414">
        <v>219</v>
      </c>
      <c r="D414" t="s">
        <v>52</v>
      </c>
      <c r="G414">
        <v>11</v>
      </c>
      <c r="H414">
        <v>1451.69</v>
      </c>
      <c r="I414" t="s">
        <v>32</v>
      </c>
      <c r="J414">
        <v>5</v>
      </c>
      <c r="K414">
        <v>1457.9329310000001</v>
      </c>
      <c r="L414">
        <v>1.2314E-2</v>
      </c>
      <c r="M414">
        <v>5.4254959999999999</v>
      </c>
      <c r="N414">
        <v>2.8412E-2</v>
      </c>
      <c r="O414">
        <v>6.703354</v>
      </c>
      <c r="P414">
        <v>8.8280000000000008E-3</v>
      </c>
    </row>
    <row r="415" spans="1:16" x14ac:dyDescent="0.2">
      <c r="A415" t="s">
        <v>2</v>
      </c>
      <c r="B415">
        <v>207</v>
      </c>
      <c r="C415">
        <v>219</v>
      </c>
      <c r="D415" t="s">
        <v>52</v>
      </c>
      <c r="G415">
        <v>11</v>
      </c>
      <c r="H415">
        <v>1451.69</v>
      </c>
      <c r="I415" t="s">
        <v>32</v>
      </c>
      <c r="J415">
        <v>50.000003999999997</v>
      </c>
      <c r="K415">
        <v>1457.8994070000001</v>
      </c>
      <c r="L415">
        <v>6.9566000000000003E-2</v>
      </c>
      <c r="M415">
        <v>5.3919709999999998</v>
      </c>
      <c r="N415">
        <v>7.4129E-2</v>
      </c>
      <c r="O415">
        <v>6.7132120000000004</v>
      </c>
      <c r="P415">
        <v>3.2420000000000001E-3</v>
      </c>
    </row>
    <row r="416" spans="1:16" x14ac:dyDescent="0.2">
      <c r="A416" t="s">
        <v>2</v>
      </c>
      <c r="B416">
        <v>207</v>
      </c>
      <c r="C416">
        <v>219</v>
      </c>
      <c r="D416" t="s">
        <v>52</v>
      </c>
      <c r="G416">
        <v>11</v>
      </c>
      <c r="H416">
        <v>1451.69</v>
      </c>
      <c r="I416" t="s">
        <v>33</v>
      </c>
      <c r="J416">
        <v>0</v>
      </c>
      <c r="K416">
        <v>1452.5073010000001</v>
      </c>
      <c r="L416">
        <v>2.6391999999999999E-2</v>
      </c>
      <c r="M416">
        <v>0</v>
      </c>
      <c r="N416">
        <v>0</v>
      </c>
      <c r="O416">
        <v>6.7126549999999998</v>
      </c>
      <c r="P416">
        <v>1.8551999999999999E-2</v>
      </c>
    </row>
    <row r="417" spans="1:16" x14ac:dyDescent="0.2">
      <c r="A417" t="s">
        <v>2</v>
      </c>
      <c r="B417">
        <v>207</v>
      </c>
      <c r="C417">
        <v>219</v>
      </c>
      <c r="D417" t="s">
        <v>52</v>
      </c>
      <c r="G417">
        <v>11</v>
      </c>
      <c r="H417">
        <v>1451.69</v>
      </c>
      <c r="I417" t="s">
        <v>33</v>
      </c>
      <c r="J417">
        <v>5.0000000000000001E-3</v>
      </c>
      <c r="K417">
        <v>1456.3336179999999</v>
      </c>
      <c r="L417">
        <v>8.3874000000000004E-2</v>
      </c>
      <c r="M417">
        <v>3.8263159999999998</v>
      </c>
      <c r="N417">
        <v>8.7928000000000006E-2</v>
      </c>
      <c r="O417">
        <v>6.7140000000000004</v>
      </c>
      <c r="P417">
        <v>3.803E-3</v>
      </c>
    </row>
    <row r="418" spans="1:16" x14ac:dyDescent="0.2">
      <c r="A418" t="s">
        <v>2</v>
      </c>
      <c r="B418">
        <v>207</v>
      </c>
      <c r="C418">
        <v>219</v>
      </c>
      <c r="D418" t="s">
        <v>52</v>
      </c>
      <c r="G418">
        <v>11</v>
      </c>
      <c r="H418">
        <v>1451.69</v>
      </c>
      <c r="I418" t="s">
        <v>33</v>
      </c>
      <c r="J418">
        <v>0.05</v>
      </c>
      <c r="K418">
        <v>1457.131977</v>
      </c>
      <c r="L418">
        <v>7.7935000000000004E-2</v>
      </c>
      <c r="M418">
        <v>4.6246749999999999</v>
      </c>
      <c r="N418">
        <v>8.2282999999999995E-2</v>
      </c>
      <c r="O418">
        <v>6.7112270000000001</v>
      </c>
      <c r="P418">
        <v>5.3819999999999996E-3</v>
      </c>
    </row>
    <row r="419" spans="1:16" x14ac:dyDescent="0.2">
      <c r="A419" t="s">
        <v>2</v>
      </c>
      <c r="B419">
        <v>207</v>
      </c>
      <c r="C419">
        <v>219</v>
      </c>
      <c r="D419" t="s">
        <v>52</v>
      </c>
      <c r="G419">
        <v>11</v>
      </c>
      <c r="H419">
        <v>1451.69</v>
      </c>
      <c r="I419" t="s">
        <v>33</v>
      </c>
      <c r="J419">
        <v>0.5</v>
      </c>
      <c r="K419">
        <v>1457.7143269999999</v>
      </c>
      <c r="L419">
        <v>2.1018999999999999E-2</v>
      </c>
      <c r="M419">
        <v>5.2070249999999998</v>
      </c>
      <c r="N419">
        <v>3.3739999999999999E-2</v>
      </c>
      <c r="O419">
        <v>6.7080500000000001</v>
      </c>
      <c r="P419">
        <v>6.0549999999999996E-3</v>
      </c>
    </row>
    <row r="420" spans="1:16" x14ac:dyDescent="0.2">
      <c r="A420" t="s">
        <v>2</v>
      </c>
      <c r="B420">
        <v>207</v>
      </c>
      <c r="C420">
        <v>219</v>
      </c>
      <c r="D420" t="s">
        <v>52</v>
      </c>
      <c r="G420">
        <v>11</v>
      </c>
      <c r="H420">
        <v>1451.69</v>
      </c>
      <c r="I420" t="s">
        <v>33</v>
      </c>
      <c r="J420">
        <v>5</v>
      </c>
      <c r="K420">
        <v>1457.9463209999999</v>
      </c>
      <c r="L420">
        <v>7.9838999999999993E-2</v>
      </c>
      <c r="M420">
        <v>5.4390200000000002</v>
      </c>
      <c r="N420">
        <v>8.4087999999999996E-2</v>
      </c>
      <c r="O420">
        <v>6.7082990000000002</v>
      </c>
      <c r="P420">
        <v>2.9599999999999998E-4</v>
      </c>
    </row>
    <row r="421" spans="1:16" x14ac:dyDescent="0.2">
      <c r="A421" t="s">
        <v>2</v>
      </c>
      <c r="B421">
        <v>207</v>
      </c>
      <c r="C421">
        <v>219</v>
      </c>
      <c r="D421" t="s">
        <v>52</v>
      </c>
      <c r="G421">
        <v>11</v>
      </c>
      <c r="H421">
        <v>1451.69</v>
      </c>
      <c r="I421" t="s">
        <v>33</v>
      </c>
      <c r="J421">
        <v>50.000003999999997</v>
      </c>
      <c r="K421">
        <v>1457.9386710000001</v>
      </c>
      <c r="L421">
        <v>1.7051E-2</v>
      </c>
      <c r="M421">
        <v>5.4313700000000003</v>
      </c>
      <c r="N421">
        <v>3.1420999999999998E-2</v>
      </c>
      <c r="O421">
        <v>6.7117089999999999</v>
      </c>
      <c r="P421">
        <v>9.0519999999999993E-3</v>
      </c>
    </row>
    <row r="422" spans="1:16" x14ac:dyDescent="0.2">
      <c r="A422" t="s">
        <v>2</v>
      </c>
      <c r="B422">
        <v>207</v>
      </c>
      <c r="C422">
        <v>219</v>
      </c>
      <c r="D422" t="s">
        <v>52</v>
      </c>
      <c r="G422">
        <v>11</v>
      </c>
      <c r="H422">
        <v>1451.69</v>
      </c>
      <c r="I422" t="s">
        <v>34</v>
      </c>
      <c r="J422">
        <v>0</v>
      </c>
      <c r="K422">
        <v>1452.5073010000001</v>
      </c>
      <c r="L422">
        <v>2.6391999999999999E-2</v>
      </c>
      <c r="M422">
        <v>0</v>
      </c>
      <c r="N422">
        <v>0</v>
      </c>
      <c r="O422">
        <v>6.7126549999999998</v>
      </c>
      <c r="P422">
        <v>1.8551999999999999E-2</v>
      </c>
    </row>
    <row r="423" spans="1:16" x14ac:dyDescent="0.2">
      <c r="A423" t="s">
        <v>2</v>
      </c>
      <c r="B423">
        <v>207</v>
      </c>
      <c r="C423">
        <v>219</v>
      </c>
      <c r="D423" t="s">
        <v>52</v>
      </c>
      <c r="G423">
        <v>11</v>
      </c>
      <c r="H423">
        <v>1451.69</v>
      </c>
      <c r="I423" t="s">
        <v>34</v>
      </c>
      <c r="J423">
        <v>5.0000000000000001E-3</v>
      </c>
      <c r="K423">
        <v>1456.283561</v>
      </c>
      <c r="L423">
        <v>0.16156000000000001</v>
      </c>
      <c r="M423">
        <v>3.776259</v>
      </c>
      <c r="N423">
        <v>0.16370100000000001</v>
      </c>
      <c r="O423">
        <v>6.7092200000000002</v>
      </c>
      <c r="P423">
        <v>2.3939999999999999E-3</v>
      </c>
    </row>
    <row r="424" spans="1:16" x14ac:dyDescent="0.2">
      <c r="A424" t="s">
        <v>2</v>
      </c>
      <c r="B424">
        <v>207</v>
      </c>
      <c r="C424">
        <v>219</v>
      </c>
      <c r="D424" t="s">
        <v>52</v>
      </c>
      <c r="G424">
        <v>11</v>
      </c>
      <c r="H424">
        <v>1451.69</v>
      </c>
      <c r="I424" t="s">
        <v>34</v>
      </c>
      <c r="J424">
        <v>0.05</v>
      </c>
      <c r="K424">
        <v>1457.173661</v>
      </c>
      <c r="L424">
        <v>8.5172999999999999E-2</v>
      </c>
      <c r="M424">
        <v>4.6663600000000001</v>
      </c>
      <c r="N424">
        <v>8.9168999999999998E-2</v>
      </c>
      <c r="O424">
        <v>6.708234</v>
      </c>
      <c r="P424">
        <v>4.0629999999999998E-3</v>
      </c>
    </row>
    <row r="425" spans="1:16" x14ac:dyDescent="0.2">
      <c r="A425" t="s">
        <v>2</v>
      </c>
      <c r="B425">
        <v>207</v>
      </c>
      <c r="C425">
        <v>219</v>
      </c>
      <c r="D425" t="s">
        <v>52</v>
      </c>
      <c r="G425">
        <v>11</v>
      </c>
      <c r="H425">
        <v>1451.69</v>
      </c>
      <c r="I425" t="s">
        <v>34</v>
      </c>
      <c r="J425">
        <v>0.5</v>
      </c>
      <c r="K425">
        <v>1457.697291</v>
      </c>
      <c r="L425">
        <v>7.0327000000000001E-2</v>
      </c>
      <c r="M425">
        <v>5.1899899999999999</v>
      </c>
      <c r="N425">
        <v>7.5116000000000002E-2</v>
      </c>
      <c r="O425">
        <v>6.7043090000000003</v>
      </c>
      <c r="P425">
        <v>4.28E-3</v>
      </c>
    </row>
    <row r="426" spans="1:16" x14ac:dyDescent="0.2">
      <c r="A426" t="s">
        <v>2</v>
      </c>
      <c r="B426">
        <v>207</v>
      </c>
      <c r="C426">
        <v>219</v>
      </c>
      <c r="D426" t="s">
        <v>52</v>
      </c>
      <c r="G426">
        <v>11</v>
      </c>
      <c r="H426">
        <v>1451.69</v>
      </c>
      <c r="I426" t="s">
        <v>34</v>
      </c>
      <c r="J426">
        <v>5</v>
      </c>
      <c r="K426">
        <v>1457.903644</v>
      </c>
      <c r="L426">
        <v>4.4673999999999998E-2</v>
      </c>
      <c r="M426">
        <v>5.3963429999999999</v>
      </c>
      <c r="N426">
        <v>5.1887000000000003E-2</v>
      </c>
      <c r="O426">
        <v>6.705184</v>
      </c>
      <c r="P426">
        <v>5.5389999999999997E-3</v>
      </c>
    </row>
    <row r="427" spans="1:16" x14ac:dyDescent="0.2">
      <c r="A427" t="s">
        <v>2</v>
      </c>
      <c r="B427">
        <v>207</v>
      </c>
      <c r="C427">
        <v>219</v>
      </c>
      <c r="D427" t="s">
        <v>52</v>
      </c>
      <c r="G427">
        <v>11</v>
      </c>
      <c r="H427">
        <v>1451.69</v>
      </c>
      <c r="I427" t="s">
        <v>34</v>
      </c>
      <c r="J427">
        <v>50.000003999999997</v>
      </c>
      <c r="K427">
        <v>1457.960004</v>
      </c>
      <c r="L427">
        <v>3.3399999999999999E-2</v>
      </c>
      <c r="M427">
        <v>5.4527029999999996</v>
      </c>
      <c r="N427">
        <v>4.2569000000000003E-2</v>
      </c>
      <c r="O427">
        <v>6.7077340000000003</v>
      </c>
      <c r="P427">
        <v>2.14E-4</v>
      </c>
    </row>
    <row r="428" spans="1:16" x14ac:dyDescent="0.2">
      <c r="A428" t="s">
        <v>2</v>
      </c>
      <c r="B428">
        <v>207</v>
      </c>
      <c r="C428">
        <v>219</v>
      </c>
      <c r="D428" t="s">
        <v>52</v>
      </c>
      <c r="G428">
        <v>11</v>
      </c>
      <c r="H428">
        <v>1451.69</v>
      </c>
      <c r="I428" t="s">
        <v>35</v>
      </c>
      <c r="J428">
        <v>0</v>
      </c>
      <c r="K428">
        <v>1452.5073010000001</v>
      </c>
      <c r="L428">
        <v>2.6391999999999999E-2</v>
      </c>
      <c r="M428">
        <v>0</v>
      </c>
      <c r="N428">
        <v>0</v>
      </c>
      <c r="O428">
        <v>6.7126549999999998</v>
      </c>
      <c r="P428">
        <v>1.8551999999999999E-2</v>
      </c>
    </row>
    <row r="429" spans="1:16" x14ac:dyDescent="0.2">
      <c r="A429" t="s">
        <v>2</v>
      </c>
      <c r="B429">
        <v>207</v>
      </c>
      <c r="C429">
        <v>219</v>
      </c>
      <c r="D429" t="s">
        <v>52</v>
      </c>
      <c r="G429">
        <v>11</v>
      </c>
      <c r="H429">
        <v>1451.69</v>
      </c>
      <c r="I429" t="s">
        <v>35</v>
      </c>
      <c r="J429">
        <v>5.0000000000000001E-3</v>
      </c>
      <c r="K429">
        <v>1456.402057</v>
      </c>
      <c r="L429">
        <v>6.2049E-2</v>
      </c>
      <c r="M429">
        <v>3.8947560000000001</v>
      </c>
      <c r="N429">
        <v>6.7429000000000003E-2</v>
      </c>
      <c r="O429">
        <v>6.7108090000000002</v>
      </c>
      <c r="P429">
        <v>2.81E-3</v>
      </c>
    </row>
    <row r="430" spans="1:16" x14ac:dyDescent="0.2">
      <c r="A430" t="s">
        <v>2</v>
      </c>
      <c r="B430">
        <v>207</v>
      </c>
      <c r="C430">
        <v>219</v>
      </c>
      <c r="D430" t="s">
        <v>52</v>
      </c>
      <c r="G430">
        <v>11</v>
      </c>
      <c r="H430">
        <v>1451.69</v>
      </c>
      <c r="I430" t="s">
        <v>35</v>
      </c>
      <c r="J430">
        <v>0.05</v>
      </c>
      <c r="K430">
        <v>1457.237065</v>
      </c>
      <c r="L430">
        <v>9.7935999999999995E-2</v>
      </c>
      <c r="M430">
        <v>4.7297630000000002</v>
      </c>
      <c r="N430">
        <v>0.10143000000000001</v>
      </c>
      <c r="O430">
        <v>6.7131169999999996</v>
      </c>
      <c r="P430">
        <v>4.0299999999999997E-3</v>
      </c>
    </row>
    <row r="431" spans="1:16" x14ac:dyDescent="0.2">
      <c r="A431" t="s">
        <v>2</v>
      </c>
      <c r="B431">
        <v>207</v>
      </c>
      <c r="C431">
        <v>219</v>
      </c>
      <c r="D431" t="s">
        <v>52</v>
      </c>
      <c r="G431">
        <v>11</v>
      </c>
      <c r="H431">
        <v>1451.69</v>
      </c>
      <c r="I431" t="s">
        <v>35</v>
      </c>
      <c r="J431">
        <v>0.5</v>
      </c>
      <c r="K431">
        <v>1457.748992</v>
      </c>
      <c r="L431">
        <v>1.7128000000000001E-2</v>
      </c>
      <c r="M431">
        <v>5.2416900000000002</v>
      </c>
      <c r="N431">
        <v>3.1462999999999998E-2</v>
      </c>
      <c r="O431">
        <v>6.7097309999999997</v>
      </c>
      <c r="P431">
        <v>5.5760000000000002E-3</v>
      </c>
    </row>
    <row r="432" spans="1:16" x14ac:dyDescent="0.2">
      <c r="A432" t="s">
        <v>2</v>
      </c>
      <c r="B432">
        <v>207</v>
      </c>
      <c r="C432">
        <v>219</v>
      </c>
      <c r="D432" t="s">
        <v>52</v>
      </c>
      <c r="G432">
        <v>11</v>
      </c>
      <c r="H432">
        <v>1451.69</v>
      </c>
      <c r="I432" t="s">
        <v>35</v>
      </c>
      <c r="J432">
        <v>5</v>
      </c>
      <c r="K432">
        <v>1458.0210689999999</v>
      </c>
      <c r="L432">
        <v>2.5835E-2</v>
      </c>
      <c r="M432">
        <v>5.5137669999999996</v>
      </c>
      <c r="N432">
        <v>3.6932E-2</v>
      </c>
      <c r="O432">
        <v>6.7105499999999996</v>
      </c>
      <c r="P432">
        <v>8.4400000000000002E-4</v>
      </c>
    </row>
    <row r="433" spans="1:16" x14ac:dyDescent="0.2">
      <c r="A433" t="s">
        <v>2</v>
      </c>
      <c r="B433">
        <v>207</v>
      </c>
      <c r="C433">
        <v>219</v>
      </c>
      <c r="D433" t="s">
        <v>52</v>
      </c>
      <c r="G433">
        <v>11</v>
      </c>
      <c r="H433">
        <v>1451.69</v>
      </c>
      <c r="I433" t="s">
        <v>35</v>
      </c>
      <c r="J433">
        <v>50.000003999999997</v>
      </c>
      <c r="K433">
        <v>1457.9982170000001</v>
      </c>
      <c r="L433">
        <v>4.7053999999999999E-2</v>
      </c>
      <c r="M433">
        <v>5.4909160000000004</v>
      </c>
      <c r="N433">
        <v>5.3949999999999998E-2</v>
      </c>
      <c r="O433">
        <v>6.7163120000000003</v>
      </c>
      <c r="P433">
        <v>6.7019999999999996E-3</v>
      </c>
    </row>
    <row r="434" spans="1:16" x14ac:dyDescent="0.2">
      <c r="A434" t="s">
        <v>2</v>
      </c>
      <c r="B434">
        <v>220</v>
      </c>
      <c r="C434">
        <v>237</v>
      </c>
      <c r="D434" t="s">
        <v>53</v>
      </c>
      <c r="G434">
        <v>15</v>
      </c>
      <c r="H434">
        <v>2220.3015999999998</v>
      </c>
      <c r="I434" t="s">
        <v>32</v>
      </c>
      <c r="J434">
        <v>0</v>
      </c>
      <c r="K434">
        <v>2221.6136799999999</v>
      </c>
      <c r="L434">
        <v>1.8894000000000001E-2</v>
      </c>
      <c r="M434">
        <v>0</v>
      </c>
      <c r="N434">
        <v>0</v>
      </c>
      <c r="O434">
        <v>6.7222590000000002</v>
      </c>
      <c r="P434">
        <v>3.3540000000000002E-3</v>
      </c>
    </row>
    <row r="435" spans="1:16" x14ac:dyDescent="0.2">
      <c r="A435" t="s">
        <v>2</v>
      </c>
      <c r="B435">
        <v>220</v>
      </c>
      <c r="C435">
        <v>237</v>
      </c>
      <c r="D435" t="s">
        <v>53</v>
      </c>
      <c r="G435">
        <v>15</v>
      </c>
      <c r="H435">
        <v>2220.3015999999998</v>
      </c>
      <c r="I435" t="s">
        <v>32</v>
      </c>
      <c r="J435">
        <v>5.0000000000000001E-3</v>
      </c>
      <c r="K435">
        <v>2222.3470120000002</v>
      </c>
      <c r="L435">
        <v>3.4736000000000003E-2</v>
      </c>
      <c r="M435">
        <v>0.73333199999999998</v>
      </c>
      <c r="N435">
        <v>3.9542000000000001E-2</v>
      </c>
      <c r="O435">
        <v>6.7272420000000004</v>
      </c>
      <c r="P435">
        <v>5.411E-3</v>
      </c>
    </row>
    <row r="436" spans="1:16" x14ac:dyDescent="0.2">
      <c r="A436" t="s">
        <v>2</v>
      </c>
      <c r="B436">
        <v>220</v>
      </c>
      <c r="C436">
        <v>237</v>
      </c>
      <c r="D436" t="s">
        <v>53</v>
      </c>
      <c r="G436">
        <v>15</v>
      </c>
      <c r="H436">
        <v>2220.3015999999998</v>
      </c>
      <c r="I436" t="s">
        <v>32</v>
      </c>
      <c r="J436">
        <v>0.05</v>
      </c>
      <c r="K436">
        <v>2222.3833159999999</v>
      </c>
      <c r="L436">
        <v>1.3495999999999999E-2</v>
      </c>
      <c r="M436">
        <v>0.76963599999999999</v>
      </c>
      <c r="N436">
        <v>2.3219E-2</v>
      </c>
      <c r="O436">
        <v>6.7255209999999996</v>
      </c>
      <c r="P436">
        <v>5.071E-3</v>
      </c>
    </row>
    <row r="437" spans="1:16" x14ac:dyDescent="0.2">
      <c r="A437" t="s">
        <v>2</v>
      </c>
      <c r="B437">
        <v>220</v>
      </c>
      <c r="C437">
        <v>237</v>
      </c>
      <c r="D437" t="s">
        <v>53</v>
      </c>
      <c r="G437">
        <v>15</v>
      </c>
      <c r="H437">
        <v>2220.3015999999998</v>
      </c>
      <c r="I437" t="s">
        <v>32</v>
      </c>
      <c r="J437">
        <v>0.5</v>
      </c>
      <c r="K437">
        <v>2222.5443890000001</v>
      </c>
      <c r="L437">
        <v>4.4290000000000003E-2</v>
      </c>
      <c r="M437">
        <v>0.93070900000000001</v>
      </c>
      <c r="N437">
        <v>4.8152E-2</v>
      </c>
      <c r="O437">
        <v>6.7281579999999996</v>
      </c>
      <c r="P437">
        <v>4.3559999999999996E-3</v>
      </c>
    </row>
    <row r="438" spans="1:16" x14ac:dyDescent="0.2">
      <c r="A438" t="s">
        <v>2</v>
      </c>
      <c r="B438">
        <v>220</v>
      </c>
      <c r="C438">
        <v>237</v>
      </c>
      <c r="D438" t="s">
        <v>53</v>
      </c>
      <c r="G438">
        <v>15</v>
      </c>
      <c r="H438">
        <v>2220.3015999999998</v>
      </c>
      <c r="I438" t="s">
        <v>32</v>
      </c>
      <c r="J438">
        <v>5</v>
      </c>
      <c r="K438">
        <v>2223.3751040000002</v>
      </c>
      <c r="L438">
        <v>8.6700000000000006E-3</v>
      </c>
      <c r="M438">
        <v>1.7614240000000001</v>
      </c>
      <c r="N438">
        <v>2.0788000000000001E-2</v>
      </c>
      <c r="O438">
        <v>6.7161150000000003</v>
      </c>
      <c r="P438">
        <v>1.2803999999999999E-2</v>
      </c>
    </row>
    <row r="439" spans="1:16" x14ac:dyDescent="0.2">
      <c r="A439" t="s">
        <v>2</v>
      </c>
      <c r="B439">
        <v>220</v>
      </c>
      <c r="C439">
        <v>237</v>
      </c>
      <c r="D439" t="s">
        <v>53</v>
      </c>
      <c r="G439">
        <v>15</v>
      </c>
      <c r="H439">
        <v>2220.3015999999998</v>
      </c>
      <c r="I439" t="s">
        <v>32</v>
      </c>
      <c r="J439">
        <v>50.000003999999997</v>
      </c>
      <c r="K439">
        <v>2225.9041609999999</v>
      </c>
      <c r="L439">
        <v>4.2215999999999997E-2</v>
      </c>
      <c r="M439">
        <v>4.2904809999999998</v>
      </c>
      <c r="N439">
        <v>4.6252000000000001E-2</v>
      </c>
      <c r="O439">
        <v>6.7203809999999997</v>
      </c>
      <c r="P439">
        <v>4.1079999999999997E-3</v>
      </c>
    </row>
    <row r="440" spans="1:16" x14ac:dyDescent="0.2">
      <c r="A440" t="s">
        <v>2</v>
      </c>
      <c r="B440">
        <v>220</v>
      </c>
      <c r="C440">
        <v>237</v>
      </c>
      <c r="D440" t="s">
        <v>53</v>
      </c>
      <c r="G440">
        <v>15</v>
      </c>
      <c r="H440">
        <v>2220.3015999999998</v>
      </c>
      <c r="I440" t="s">
        <v>33</v>
      </c>
      <c r="J440">
        <v>0</v>
      </c>
      <c r="K440">
        <v>2221.6136799999999</v>
      </c>
      <c r="L440">
        <v>1.8894000000000001E-2</v>
      </c>
      <c r="M440">
        <v>0</v>
      </c>
      <c r="N440">
        <v>0</v>
      </c>
      <c r="O440">
        <v>6.7222590000000002</v>
      </c>
      <c r="P440">
        <v>3.3540000000000002E-3</v>
      </c>
    </row>
    <row r="441" spans="1:16" x14ac:dyDescent="0.2">
      <c r="A441" t="s">
        <v>2</v>
      </c>
      <c r="B441">
        <v>220</v>
      </c>
      <c r="C441">
        <v>237</v>
      </c>
      <c r="D441" t="s">
        <v>53</v>
      </c>
      <c r="G441">
        <v>15</v>
      </c>
      <c r="H441">
        <v>2220.3015999999998</v>
      </c>
      <c r="I441" t="s">
        <v>33</v>
      </c>
      <c r="J441">
        <v>5.0000000000000001E-3</v>
      </c>
      <c r="K441">
        <v>2222.387894</v>
      </c>
      <c r="L441">
        <v>2.2008E-2</v>
      </c>
      <c r="M441">
        <v>0.77421399999999996</v>
      </c>
      <c r="N441">
        <v>2.9006000000000001E-2</v>
      </c>
      <c r="O441">
        <v>6.7355790000000004</v>
      </c>
      <c r="P441">
        <v>2.7469999999999999E-3</v>
      </c>
    </row>
    <row r="442" spans="1:16" x14ac:dyDescent="0.2">
      <c r="A442" t="s">
        <v>2</v>
      </c>
      <c r="B442">
        <v>220</v>
      </c>
      <c r="C442">
        <v>237</v>
      </c>
      <c r="D442" t="s">
        <v>53</v>
      </c>
      <c r="G442">
        <v>15</v>
      </c>
      <c r="H442">
        <v>2220.3015999999998</v>
      </c>
      <c r="I442" t="s">
        <v>33</v>
      </c>
      <c r="J442">
        <v>0.05</v>
      </c>
      <c r="K442">
        <v>2222.3705920000002</v>
      </c>
      <c r="L442">
        <v>4.5506999999999999E-2</v>
      </c>
      <c r="M442">
        <v>0.75691200000000003</v>
      </c>
      <c r="N442">
        <v>4.9272999999999997E-2</v>
      </c>
      <c r="O442">
        <v>6.7329939999999997</v>
      </c>
      <c r="P442">
        <v>9.6069999999999992E-3</v>
      </c>
    </row>
    <row r="443" spans="1:16" x14ac:dyDescent="0.2">
      <c r="A443" t="s">
        <v>2</v>
      </c>
      <c r="B443">
        <v>220</v>
      </c>
      <c r="C443">
        <v>237</v>
      </c>
      <c r="D443" t="s">
        <v>53</v>
      </c>
      <c r="G443">
        <v>15</v>
      </c>
      <c r="H443">
        <v>2220.3015999999998</v>
      </c>
      <c r="I443" t="s">
        <v>33</v>
      </c>
      <c r="J443">
        <v>0.5</v>
      </c>
      <c r="K443">
        <v>2222.5010649999999</v>
      </c>
      <c r="L443">
        <v>4.9379999999999997E-3</v>
      </c>
      <c r="M443">
        <v>0.88738399999999995</v>
      </c>
      <c r="N443">
        <v>1.9529000000000001E-2</v>
      </c>
      <c r="O443">
        <v>6.7284329999999999</v>
      </c>
      <c r="P443">
        <v>4.6889999999999996E-3</v>
      </c>
    </row>
    <row r="444" spans="1:16" x14ac:dyDescent="0.2">
      <c r="A444" t="s">
        <v>2</v>
      </c>
      <c r="B444">
        <v>220</v>
      </c>
      <c r="C444">
        <v>237</v>
      </c>
      <c r="D444" t="s">
        <v>53</v>
      </c>
      <c r="G444">
        <v>15</v>
      </c>
      <c r="H444">
        <v>2220.3015999999998</v>
      </c>
      <c r="I444" t="s">
        <v>33</v>
      </c>
      <c r="J444">
        <v>5</v>
      </c>
      <c r="K444">
        <v>2223.3877809999999</v>
      </c>
      <c r="L444">
        <v>3.9704999999999997E-2</v>
      </c>
      <c r="M444">
        <v>1.7741009999999999</v>
      </c>
      <c r="N444">
        <v>4.3971999999999997E-2</v>
      </c>
      <c r="O444">
        <v>6.730874</v>
      </c>
      <c r="P444">
        <v>9.4400000000000005E-3</v>
      </c>
    </row>
    <row r="445" spans="1:16" x14ac:dyDescent="0.2">
      <c r="A445" t="s">
        <v>2</v>
      </c>
      <c r="B445">
        <v>220</v>
      </c>
      <c r="C445">
        <v>237</v>
      </c>
      <c r="D445" t="s">
        <v>53</v>
      </c>
      <c r="G445">
        <v>15</v>
      </c>
      <c r="H445">
        <v>2220.3015999999998</v>
      </c>
      <c r="I445" t="s">
        <v>33</v>
      </c>
      <c r="J445">
        <v>50.000003999999997</v>
      </c>
      <c r="K445">
        <v>2225.9248729999999</v>
      </c>
      <c r="L445">
        <v>2.2832999999999999E-2</v>
      </c>
      <c r="M445">
        <v>4.3111920000000001</v>
      </c>
      <c r="N445">
        <v>2.9637E-2</v>
      </c>
      <c r="O445">
        <v>6.727589</v>
      </c>
      <c r="P445">
        <v>2.6380000000000002E-3</v>
      </c>
    </row>
    <row r="446" spans="1:16" x14ac:dyDescent="0.2">
      <c r="A446" t="s">
        <v>2</v>
      </c>
      <c r="B446">
        <v>220</v>
      </c>
      <c r="C446">
        <v>237</v>
      </c>
      <c r="D446" t="s">
        <v>53</v>
      </c>
      <c r="G446">
        <v>15</v>
      </c>
      <c r="H446">
        <v>2220.3015999999998</v>
      </c>
      <c r="I446" t="s">
        <v>34</v>
      </c>
      <c r="J446">
        <v>0</v>
      </c>
      <c r="K446">
        <v>2221.6136799999999</v>
      </c>
      <c r="L446">
        <v>1.8894000000000001E-2</v>
      </c>
      <c r="M446">
        <v>0</v>
      </c>
      <c r="N446">
        <v>0</v>
      </c>
      <c r="O446">
        <v>6.7222590000000002</v>
      </c>
      <c r="P446">
        <v>3.3540000000000002E-3</v>
      </c>
    </row>
    <row r="447" spans="1:16" x14ac:dyDescent="0.2">
      <c r="A447" t="s">
        <v>2</v>
      </c>
      <c r="B447">
        <v>220</v>
      </c>
      <c r="C447">
        <v>237</v>
      </c>
      <c r="D447" t="s">
        <v>53</v>
      </c>
      <c r="G447">
        <v>15</v>
      </c>
      <c r="H447">
        <v>2220.3015999999998</v>
      </c>
      <c r="I447" t="s">
        <v>34</v>
      </c>
      <c r="J447">
        <v>5.0000000000000001E-3</v>
      </c>
      <c r="K447">
        <v>2222.3397789999999</v>
      </c>
      <c r="L447">
        <v>3.9861000000000001E-2</v>
      </c>
      <c r="M447">
        <v>0.72609900000000005</v>
      </c>
      <c r="N447">
        <v>4.4112999999999999E-2</v>
      </c>
      <c r="O447">
        <v>6.7284459999999999</v>
      </c>
      <c r="P447">
        <v>2.3930000000000002E-3</v>
      </c>
    </row>
    <row r="448" spans="1:16" x14ac:dyDescent="0.2">
      <c r="A448" t="s">
        <v>2</v>
      </c>
      <c r="B448">
        <v>220</v>
      </c>
      <c r="C448">
        <v>237</v>
      </c>
      <c r="D448" t="s">
        <v>53</v>
      </c>
      <c r="G448">
        <v>15</v>
      </c>
      <c r="H448">
        <v>2220.3015999999998</v>
      </c>
      <c r="I448" t="s">
        <v>34</v>
      </c>
      <c r="J448">
        <v>0.05</v>
      </c>
      <c r="K448">
        <v>2222.3995829999999</v>
      </c>
      <c r="L448">
        <v>3.6051E-2</v>
      </c>
      <c r="M448">
        <v>0.78590300000000002</v>
      </c>
      <c r="N448">
        <v>4.0703000000000003E-2</v>
      </c>
      <c r="O448">
        <v>6.7267789999999996</v>
      </c>
      <c r="P448">
        <v>1.2949999999999999E-3</v>
      </c>
    </row>
    <row r="449" spans="1:16" x14ac:dyDescent="0.2">
      <c r="A449" t="s">
        <v>2</v>
      </c>
      <c r="B449">
        <v>220</v>
      </c>
      <c r="C449">
        <v>237</v>
      </c>
      <c r="D449" t="s">
        <v>53</v>
      </c>
      <c r="G449">
        <v>15</v>
      </c>
      <c r="H449">
        <v>2220.3015999999998</v>
      </c>
      <c r="I449" t="s">
        <v>34</v>
      </c>
      <c r="J449">
        <v>0.5</v>
      </c>
      <c r="K449">
        <v>2222.526425</v>
      </c>
      <c r="L449">
        <v>2.7692000000000001E-2</v>
      </c>
      <c r="M449">
        <v>0.912744</v>
      </c>
      <c r="N449">
        <v>3.3523999999999998E-2</v>
      </c>
      <c r="O449">
        <v>6.726661</v>
      </c>
      <c r="P449">
        <v>3.2360000000000002E-3</v>
      </c>
    </row>
    <row r="450" spans="1:16" x14ac:dyDescent="0.2">
      <c r="A450" t="s">
        <v>2</v>
      </c>
      <c r="B450">
        <v>220</v>
      </c>
      <c r="C450">
        <v>237</v>
      </c>
      <c r="D450" t="s">
        <v>53</v>
      </c>
      <c r="G450">
        <v>15</v>
      </c>
      <c r="H450">
        <v>2220.3015999999998</v>
      </c>
      <c r="I450" t="s">
        <v>34</v>
      </c>
      <c r="J450">
        <v>5</v>
      </c>
      <c r="K450">
        <v>2223.4186399999999</v>
      </c>
      <c r="L450">
        <v>4.7409E-2</v>
      </c>
      <c r="M450">
        <v>1.8049599999999999</v>
      </c>
      <c r="N450">
        <v>5.1034999999999997E-2</v>
      </c>
      <c r="O450">
        <v>6.7225770000000002</v>
      </c>
      <c r="P450">
        <v>3.3790000000000001E-3</v>
      </c>
    </row>
    <row r="451" spans="1:16" x14ac:dyDescent="0.2">
      <c r="A451" t="s">
        <v>2</v>
      </c>
      <c r="B451">
        <v>220</v>
      </c>
      <c r="C451">
        <v>237</v>
      </c>
      <c r="D451" t="s">
        <v>53</v>
      </c>
      <c r="G451">
        <v>15</v>
      </c>
      <c r="H451">
        <v>2220.3015999999998</v>
      </c>
      <c r="I451" t="s">
        <v>34</v>
      </c>
      <c r="J451">
        <v>50.000003999999997</v>
      </c>
      <c r="K451">
        <v>2225.9360280000001</v>
      </c>
      <c r="L451">
        <v>1.8977999999999998E-2</v>
      </c>
      <c r="M451">
        <v>4.3223479999999999</v>
      </c>
      <c r="N451">
        <v>2.6779000000000001E-2</v>
      </c>
      <c r="O451">
        <v>6.7221970000000004</v>
      </c>
      <c r="P451">
        <v>7.2839999999999997E-3</v>
      </c>
    </row>
    <row r="452" spans="1:16" x14ac:dyDescent="0.2">
      <c r="A452" t="s">
        <v>2</v>
      </c>
      <c r="B452">
        <v>220</v>
      </c>
      <c r="C452">
        <v>237</v>
      </c>
      <c r="D452" t="s">
        <v>53</v>
      </c>
      <c r="G452">
        <v>15</v>
      </c>
      <c r="H452">
        <v>2220.3015999999998</v>
      </c>
      <c r="I452" t="s">
        <v>35</v>
      </c>
      <c r="J452">
        <v>0</v>
      </c>
      <c r="K452">
        <v>2221.6136799999999</v>
      </c>
      <c r="L452">
        <v>1.8894000000000001E-2</v>
      </c>
      <c r="M452">
        <v>0</v>
      </c>
      <c r="N452">
        <v>0</v>
      </c>
      <c r="O452">
        <v>6.7222590000000002</v>
      </c>
      <c r="P452">
        <v>3.3540000000000002E-3</v>
      </c>
    </row>
    <row r="453" spans="1:16" x14ac:dyDescent="0.2">
      <c r="A453" t="s">
        <v>2</v>
      </c>
      <c r="B453">
        <v>220</v>
      </c>
      <c r="C453">
        <v>237</v>
      </c>
      <c r="D453" t="s">
        <v>53</v>
      </c>
      <c r="G453">
        <v>15</v>
      </c>
      <c r="H453">
        <v>2220.3015999999998</v>
      </c>
      <c r="I453" t="s">
        <v>35</v>
      </c>
      <c r="J453">
        <v>5.0000000000000001E-3</v>
      </c>
      <c r="K453">
        <v>2222.2857840000001</v>
      </c>
      <c r="L453">
        <v>8.1877000000000005E-2</v>
      </c>
      <c r="M453">
        <v>0.67210400000000003</v>
      </c>
      <c r="N453">
        <v>8.4029000000000006E-2</v>
      </c>
      <c r="O453">
        <v>6.7238009999999999</v>
      </c>
      <c r="P453">
        <v>1.621E-3</v>
      </c>
    </row>
    <row r="454" spans="1:16" x14ac:dyDescent="0.2">
      <c r="A454" t="s">
        <v>2</v>
      </c>
      <c r="B454">
        <v>220</v>
      </c>
      <c r="C454">
        <v>237</v>
      </c>
      <c r="D454" t="s">
        <v>53</v>
      </c>
      <c r="G454">
        <v>15</v>
      </c>
      <c r="H454">
        <v>2220.3015999999998</v>
      </c>
      <c r="I454" t="s">
        <v>35</v>
      </c>
      <c r="J454">
        <v>0.05</v>
      </c>
      <c r="K454">
        <v>2222.4315499999998</v>
      </c>
      <c r="L454">
        <v>4.3514999999999998E-2</v>
      </c>
      <c r="M454">
        <v>0.81786999999999999</v>
      </c>
      <c r="N454">
        <v>4.7440000000000003E-2</v>
      </c>
      <c r="O454">
        <v>6.7277189999999996</v>
      </c>
      <c r="P454">
        <v>4.3420000000000004E-3</v>
      </c>
    </row>
    <row r="455" spans="1:16" x14ac:dyDescent="0.2">
      <c r="A455" t="s">
        <v>2</v>
      </c>
      <c r="B455">
        <v>220</v>
      </c>
      <c r="C455">
        <v>237</v>
      </c>
      <c r="D455" t="s">
        <v>53</v>
      </c>
      <c r="G455">
        <v>15</v>
      </c>
      <c r="H455">
        <v>2220.3015999999998</v>
      </c>
      <c r="I455" t="s">
        <v>35</v>
      </c>
      <c r="J455">
        <v>0.5</v>
      </c>
      <c r="K455">
        <v>2222.5213189999999</v>
      </c>
      <c r="L455">
        <v>4.2535000000000003E-2</v>
      </c>
      <c r="M455">
        <v>0.90763899999999997</v>
      </c>
      <c r="N455">
        <v>4.6543000000000001E-2</v>
      </c>
      <c r="O455">
        <v>6.723725</v>
      </c>
      <c r="P455">
        <v>5.0239999999999998E-3</v>
      </c>
    </row>
    <row r="456" spans="1:16" x14ac:dyDescent="0.2">
      <c r="A456" t="s">
        <v>2</v>
      </c>
      <c r="B456">
        <v>220</v>
      </c>
      <c r="C456">
        <v>237</v>
      </c>
      <c r="D456" t="s">
        <v>53</v>
      </c>
      <c r="G456">
        <v>15</v>
      </c>
      <c r="H456">
        <v>2220.3015999999998</v>
      </c>
      <c r="I456" t="s">
        <v>35</v>
      </c>
      <c r="J456">
        <v>5</v>
      </c>
      <c r="K456">
        <v>2223.4479310000002</v>
      </c>
      <c r="L456">
        <v>3.3480000000000003E-2</v>
      </c>
      <c r="M456">
        <v>1.8342510000000001</v>
      </c>
      <c r="N456">
        <v>3.8442999999999998E-2</v>
      </c>
      <c r="O456">
        <v>6.7256309999999999</v>
      </c>
      <c r="P456">
        <v>3.9309999999999996E-3</v>
      </c>
    </row>
    <row r="457" spans="1:16" x14ac:dyDescent="0.2">
      <c r="A457" t="s">
        <v>2</v>
      </c>
      <c r="B457">
        <v>220</v>
      </c>
      <c r="C457">
        <v>237</v>
      </c>
      <c r="D457" t="s">
        <v>53</v>
      </c>
      <c r="G457">
        <v>15</v>
      </c>
      <c r="H457">
        <v>2220.3015999999998</v>
      </c>
      <c r="I457" t="s">
        <v>35</v>
      </c>
      <c r="J457">
        <v>50.000003999999997</v>
      </c>
      <c r="K457">
        <v>2225.9971209999999</v>
      </c>
      <c r="L457">
        <v>2.4507000000000001E-2</v>
      </c>
      <c r="M457">
        <v>4.3834410000000004</v>
      </c>
      <c r="N457">
        <v>3.0945E-2</v>
      </c>
      <c r="O457">
        <v>6.7263450000000002</v>
      </c>
      <c r="P457">
        <v>6.9420000000000003E-3</v>
      </c>
    </row>
    <row r="458" spans="1:16" x14ac:dyDescent="0.2">
      <c r="A458" t="s">
        <v>2</v>
      </c>
      <c r="B458">
        <v>224</v>
      </c>
      <c r="C458">
        <v>238</v>
      </c>
      <c r="D458" t="s">
        <v>54</v>
      </c>
      <c r="G458">
        <v>12</v>
      </c>
      <c r="H458">
        <v>1866.0748000000001</v>
      </c>
      <c r="I458" t="s">
        <v>32</v>
      </c>
      <c r="J458">
        <v>0</v>
      </c>
      <c r="K458">
        <v>1867.2135370000001</v>
      </c>
      <c r="L458">
        <v>1.173E-3</v>
      </c>
      <c r="M458">
        <v>0</v>
      </c>
      <c r="N458">
        <v>0</v>
      </c>
      <c r="O458">
        <v>5.8683420000000002</v>
      </c>
      <c r="P458">
        <v>4.7910000000000001E-3</v>
      </c>
    </row>
    <row r="459" spans="1:16" x14ac:dyDescent="0.2">
      <c r="A459" t="s">
        <v>2</v>
      </c>
      <c r="B459">
        <v>224</v>
      </c>
      <c r="C459">
        <v>238</v>
      </c>
      <c r="D459" t="s">
        <v>54</v>
      </c>
      <c r="G459">
        <v>12</v>
      </c>
      <c r="H459">
        <v>1866.0748000000001</v>
      </c>
      <c r="I459" t="s">
        <v>32</v>
      </c>
      <c r="J459">
        <v>5.0000000000000001E-3</v>
      </c>
      <c r="K459">
        <v>1867.8876929999999</v>
      </c>
      <c r="L459">
        <v>1.9314999999999999E-2</v>
      </c>
      <c r="M459">
        <v>0.67415599999999998</v>
      </c>
      <c r="N459">
        <v>1.9349999999999999E-2</v>
      </c>
      <c r="O459">
        <v>5.8819970000000001</v>
      </c>
      <c r="P459">
        <v>1.887E-3</v>
      </c>
    </row>
    <row r="460" spans="1:16" x14ac:dyDescent="0.2">
      <c r="A460" t="s">
        <v>2</v>
      </c>
      <c r="B460">
        <v>224</v>
      </c>
      <c r="C460">
        <v>238</v>
      </c>
      <c r="D460" t="s">
        <v>54</v>
      </c>
      <c r="G460">
        <v>12</v>
      </c>
      <c r="H460">
        <v>1866.0748000000001</v>
      </c>
      <c r="I460" t="s">
        <v>32</v>
      </c>
      <c r="J460">
        <v>0.05</v>
      </c>
      <c r="K460">
        <v>1867.9779860000001</v>
      </c>
      <c r="L460">
        <v>6.3670000000000004E-2</v>
      </c>
      <c r="M460">
        <v>0.76444900000000005</v>
      </c>
      <c r="N460">
        <v>6.3681000000000001E-2</v>
      </c>
      <c r="O460">
        <v>5.8776950000000001</v>
      </c>
      <c r="P460">
        <v>9.665E-3</v>
      </c>
    </row>
    <row r="461" spans="1:16" x14ac:dyDescent="0.2">
      <c r="A461" t="s">
        <v>2</v>
      </c>
      <c r="B461">
        <v>224</v>
      </c>
      <c r="C461">
        <v>238</v>
      </c>
      <c r="D461" t="s">
        <v>54</v>
      </c>
      <c r="G461">
        <v>12</v>
      </c>
      <c r="H461">
        <v>1866.0748000000001</v>
      </c>
      <c r="I461" t="s">
        <v>32</v>
      </c>
      <c r="J461">
        <v>0.5</v>
      </c>
      <c r="K461">
        <v>1868.0554030000001</v>
      </c>
      <c r="L461">
        <v>2.2821999999999999E-2</v>
      </c>
      <c r="M461">
        <v>0.84186499999999997</v>
      </c>
      <c r="N461">
        <v>2.2852000000000001E-2</v>
      </c>
      <c r="O461">
        <v>5.8816329999999999</v>
      </c>
      <c r="P461">
        <v>3.8400000000000001E-3</v>
      </c>
    </row>
    <row r="462" spans="1:16" x14ac:dyDescent="0.2">
      <c r="A462" t="s">
        <v>2</v>
      </c>
      <c r="B462">
        <v>224</v>
      </c>
      <c r="C462">
        <v>238</v>
      </c>
      <c r="D462" t="s">
        <v>54</v>
      </c>
      <c r="G462">
        <v>12</v>
      </c>
      <c r="H462">
        <v>1866.0748000000001</v>
      </c>
      <c r="I462" t="s">
        <v>32</v>
      </c>
      <c r="J462">
        <v>5</v>
      </c>
      <c r="K462">
        <v>1868.637209</v>
      </c>
      <c r="L462">
        <v>3.4405999999999999E-2</v>
      </c>
      <c r="M462">
        <v>1.423672</v>
      </c>
      <c r="N462">
        <v>3.4425999999999998E-2</v>
      </c>
      <c r="O462">
        <v>5.8720350000000003</v>
      </c>
      <c r="P462">
        <v>8.9560000000000004E-3</v>
      </c>
    </row>
    <row r="463" spans="1:16" x14ac:dyDescent="0.2">
      <c r="A463" t="s">
        <v>2</v>
      </c>
      <c r="B463">
        <v>224</v>
      </c>
      <c r="C463">
        <v>238</v>
      </c>
      <c r="D463" t="s">
        <v>54</v>
      </c>
      <c r="G463">
        <v>12</v>
      </c>
      <c r="H463">
        <v>1866.0748000000001</v>
      </c>
      <c r="I463" t="s">
        <v>32</v>
      </c>
      <c r="J463">
        <v>50.000003999999997</v>
      </c>
      <c r="K463">
        <v>1870.099099</v>
      </c>
      <c r="L463">
        <v>5.6482999999999998E-2</v>
      </c>
      <c r="M463">
        <v>2.885561</v>
      </c>
      <c r="N463">
        <v>5.6494999999999997E-2</v>
      </c>
      <c r="O463">
        <v>5.8814640000000002</v>
      </c>
      <c r="P463">
        <v>4.6959999999999997E-3</v>
      </c>
    </row>
    <row r="464" spans="1:16" x14ac:dyDescent="0.2">
      <c r="A464" t="s">
        <v>2</v>
      </c>
      <c r="B464">
        <v>224</v>
      </c>
      <c r="C464">
        <v>238</v>
      </c>
      <c r="D464" t="s">
        <v>54</v>
      </c>
      <c r="G464">
        <v>12</v>
      </c>
      <c r="H464">
        <v>1866.0748000000001</v>
      </c>
      <c r="I464" t="s">
        <v>33</v>
      </c>
      <c r="J464">
        <v>0</v>
      </c>
      <c r="K464">
        <v>1867.2135370000001</v>
      </c>
      <c r="L464">
        <v>1.173E-3</v>
      </c>
      <c r="M464">
        <v>0</v>
      </c>
      <c r="N464">
        <v>0</v>
      </c>
      <c r="O464">
        <v>5.8683420000000002</v>
      </c>
      <c r="P464">
        <v>4.7910000000000001E-3</v>
      </c>
    </row>
    <row r="465" spans="1:16" x14ac:dyDescent="0.2">
      <c r="A465" t="s">
        <v>2</v>
      </c>
      <c r="B465">
        <v>224</v>
      </c>
      <c r="C465">
        <v>238</v>
      </c>
      <c r="D465" t="s">
        <v>54</v>
      </c>
      <c r="G465">
        <v>12</v>
      </c>
      <c r="H465">
        <v>1866.0748000000001</v>
      </c>
      <c r="I465" t="s">
        <v>33</v>
      </c>
      <c r="J465">
        <v>5.0000000000000001E-3</v>
      </c>
      <c r="K465">
        <v>1867.9738629999999</v>
      </c>
      <c r="L465">
        <v>3.6136000000000001E-2</v>
      </c>
      <c r="M465">
        <v>0.76032500000000003</v>
      </c>
      <c r="N465">
        <v>3.6155E-2</v>
      </c>
      <c r="O465">
        <v>5.8673729999999997</v>
      </c>
      <c r="P465">
        <v>2.33E-3</v>
      </c>
    </row>
    <row r="466" spans="1:16" x14ac:dyDescent="0.2">
      <c r="A466" t="s">
        <v>2</v>
      </c>
      <c r="B466">
        <v>224</v>
      </c>
      <c r="C466">
        <v>238</v>
      </c>
      <c r="D466" t="s">
        <v>54</v>
      </c>
      <c r="G466">
        <v>12</v>
      </c>
      <c r="H466">
        <v>1866.0748000000001</v>
      </c>
      <c r="I466" t="s">
        <v>33</v>
      </c>
      <c r="J466">
        <v>0.05</v>
      </c>
      <c r="K466">
        <v>1867.9312870000001</v>
      </c>
      <c r="L466">
        <v>5.6009999999999997E-2</v>
      </c>
      <c r="M466">
        <v>0.71774899999999997</v>
      </c>
      <c r="N466">
        <v>5.6023000000000003E-2</v>
      </c>
      <c r="O466">
        <v>5.8602340000000002</v>
      </c>
      <c r="P466">
        <v>5.8650000000000004E-3</v>
      </c>
    </row>
    <row r="467" spans="1:16" x14ac:dyDescent="0.2">
      <c r="A467" t="s">
        <v>2</v>
      </c>
      <c r="B467">
        <v>224</v>
      </c>
      <c r="C467">
        <v>238</v>
      </c>
      <c r="D467" t="s">
        <v>54</v>
      </c>
      <c r="G467">
        <v>12</v>
      </c>
      <c r="H467">
        <v>1866.0748000000001</v>
      </c>
      <c r="I467" t="s">
        <v>33</v>
      </c>
      <c r="J467">
        <v>0.5</v>
      </c>
      <c r="K467">
        <v>1868.0493180000001</v>
      </c>
      <c r="L467">
        <v>3.3864999999999999E-2</v>
      </c>
      <c r="M467">
        <v>0.835781</v>
      </c>
      <c r="N467">
        <v>3.3885999999999999E-2</v>
      </c>
      <c r="O467">
        <v>5.8581490000000001</v>
      </c>
      <c r="P467">
        <v>6.0610000000000004E-3</v>
      </c>
    </row>
    <row r="468" spans="1:16" x14ac:dyDescent="0.2">
      <c r="A468" t="s">
        <v>2</v>
      </c>
      <c r="B468">
        <v>224</v>
      </c>
      <c r="C468">
        <v>238</v>
      </c>
      <c r="D468" t="s">
        <v>54</v>
      </c>
      <c r="G468">
        <v>12</v>
      </c>
      <c r="H468">
        <v>1866.0748000000001</v>
      </c>
      <c r="I468" t="s">
        <v>33</v>
      </c>
      <c r="J468">
        <v>5</v>
      </c>
      <c r="K468">
        <v>1868.5969500000001</v>
      </c>
      <c r="L468">
        <v>6.6391000000000006E-2</v>
      </c>
      <c r="M468">
        <v>1.383413</v>
      </c>
      <c r="N468">
        <v>6.6401000000000002E-2</v>
      </c>
      <c r="O468">
        <v>5.8612780000000004</v>
      </c>
      <c r="P468">
        <v>2.4750000000000002E-3</v>
      </c>
    </row>
    <row r="469" spans="1:16" x14ac:dyDescent="0.2">
      <c r="A469" t="s">
        <v>2</v>
      </c>
      <c r="B469">
        <v>224</v>
      </c>
      <c r="C469">
        <v>238</v>
      </c>
      <c r="D469" t="s">
        <v>54</v>
      </c>
      <c r="G469">
        <v>12</v>
      </c>
      <c r="H469">
        <v>1866.0748000000001</v>
      </c>
      <c r="I469" t="s">
        <v>33</v>
      </c>
      <c r="J469">
        <v>50.000003999999997</v>
      </c>
      <c r="K469">
        <v>1870.0011770000001</v>
      </c>
      <c r="L469">
        <v>0.13772999999999999</v>
      </c>
      <c r="M469">
        <v>2.7876400000000001</v>
      </c>
      <c r="N469">
        <v>0.137735</v>
      </c>
      <c r="O469">
        <v>5.8652629999999997</v>
      </c>
      <c r="P469">
        <v>4.8799999999999998E-3</v>
      </c>
    </row>
    <row r="470" spans="1:16" x14ac:dyDescent="0.2">
      <c r="A470" t="s">
        <v>2</v>
      </c>
      <c r="B470">
        <v>224</v>
      </c>
      <c r="C470">
        <v>238</v>
      </c>
      <c r="D470" t="s">
        <v>54</v>
      </c>
      <c r="G470">
        <v>12</v>
      </c>
      <c r="H470">
        <v>1866.0748000000001</v>
      </c>
      <c r="I470" t="s">
        <v>34</v>
      </c>
      <c r="J470">
        <v>0</v>
      </c>
      <c r="K470">
        <v>1867.2135370000001</v>
      </c>
      <c r="L470">
        <v>1.173E-3</v>
      </c>
      <c r="M470">
        <v>0</v>
      </c>
      <c r="N470">
        <v>0</v>
      </c>
      <c r="O470">
        <v>5.8683420000000002</v>
      </c>
      <c r="P470">
        <v>4.7910000000000001E-3</v>
      </c>
    </row>
    <row r="471" spans="1:16" x14ac:dyDescent="0.2">
      <c r="A471" t="s">
        <v>2</v>
      </c>
      <c r="B471">
        <v>224</v>
      </c>
      <c r="C471">
        <v>238</v>
      </c>
      <c r="D471" t="s">
        <v>54</v>
      </c>
      <c r="G471">
        <v>12</v>
      </c>
      <c r="H471">
        <v>1866.0748000000001</v>
      </c>
      <c r="I471" t="s">
        <v>34</v>
      </c>
      <c r="J471">
        <v>5.0000000000000001E-3</v>
      </c>
      <c r="K471">
        <v>1867.8988179999999</v>
      </c>
      <c r="L471">
        <v>5.4747999999999998E-2</v>
      </c>
      <c r="M471">
        <v>0.68528100000000003</v>
      </c>
      <c r="N471">
        <v>5.4760000000000003E-2</v>
      </c>
      <c r="O471">
        <v>5.8820920000000001</v>
      </c>
      <c r="P471">
        <v>7.4700000000000005E-4</v>
      </c>
    </row>
    <row r="472" spans="1:16" x14ac:dyDescent="0.2">
      <c r="A472" t="s">
        <v>2</v>
      </c>
      <c r="B472">
        <v>224</v>
      </c>
      <c r="C472">
        <v>238</v>
      </c>
      <c r="D472" t="s">
        <v>54</v>
      </c>
      <c r="G472">
        <v>12</v>
      </c>
      <c r="H472">
        <v>1866.0748000000001</v>
      </c>
      <c r="I472" t="s">
        <v>34</v>
      </c>
      <c r="J472">
        <v>0.05</v>
      </c>
      <c r="K472">
        <v>1867.9273089999999</v>
      </c>
      <c r="L472">
        <v>2.0150999999999999E-2</v>
      </c>
      <c r="M472">
        <v>0.71377199999999996</v>
      </c>
      <c r="N472">
        <v>2.0185000000000002E-2</v>
      </c>
      <c r="O472">
        <v>5.8769790000000004</v>
      </c>
      <c r="P472">
        <v>3.7950000000000002E-3</v>
      </c>
    </row>
    <row r="473" spans="1:16" x14ac:dyDescent="0.2">
      <c r="A473" t="s">
        <v>2</v>
      </c>
      <c r="B473">
        <v>224</v>
      </c>
      <c r="C473">
        <v>238</v>
      </c>
      <c r="D473" t="s">
        <v>54</v>
      </c>
      <c r="G473">
        <v>12</v>
      </c>
      <c r="H473">
        <v>1866.0748000000001</v>
      </c>
      <c r="I473" t="s">
        <v>34</v>
      </c>
      <c r="J473">
        <v>0.5</v>
      </c>
      <c r="K473">
        <v>1868.0302349999999</v>
      </c>
      <c r="L473">
        <v>4.3524E-2</v>
      </c>
      <c r="M473">
        <v>0.81669700000000001</v>
      </c>
      <c r="N473">
        <v>4.3539000000000001E-2</v>
      </c>
      <c r="O473">
        <v>5.8754379999999999</v>
      </c>
      <c r="P473">
        <v>2.2460000000000002E-3</v>
      </c>
    </row>
    <row r="474" spans="1:16" x14ac:dyDescent="0.2">
      <c r="A474" t="s">
        <v>2</v>
      </c>
      <c r="B474">
        <v>224</v>
      </c>
      <c r="C474">
        <v>238</v>
      </c>
      <c r="D474" t="s">
        <v>54</v>
      </c>
      <c r="G474">
        <v>12</v>
      </c>
      <c r="H474">
        <v>1866.0748000000001</v>
      </c>
      <c r="I474" t="s">
        <v>34</v>
      </c>
      <c r="J474">
        <v>5</v>
      </c>
      <c r="K474">
        <v>1868.625117</v>
      </c>
      <c r="L474">
        <v>4.1814999999999998E-2</v>
      </c>
      <c r="M474">
        <v>1.4115800000000001</v>
      </c>
      <c r="N474">
        <v>4.1831E-2</v>
      </c>
      <c r="O474">
        <v>5.8745979999999998</v>
      </c>
      <c r="P474">
        <v>1.039E-3</v>
      </c>
    </row>
    <row r="475" spans="1:16" x14ac:dyDescent="0.2">
      <c r="A475" t="s">
        <v>2</v>
      </c>
      <c r="B475">
        <v>224</v>
      </c>
      <c r="C475">
        <v>238</v>
      </c>
      <c r="D475" t="s">
        <v>54</v>
      </c>
      <c r="G475">
        <v>12</v>
      </c>
      <c r="H475">
        <v>1866.0748000000001</v>
      </c>
      <c r="I475" t="s">
        <v>34</v>
      </c>
      <c r="J475">
        <v>50.000003999999997</v>
      </c>
      <c r="K475">
        <v>1870.0299170000001</v>
      </c>
      <c r="L475">
        <v>6.4566999999999999E-2</v>
      </c>
      <c r="M475">
        <v>2.816379</v>
      </c>
      <c r="N475">
        <v>6.4576999999999996E-2</v>
      </c>
      <c r="O475">
        <v>5.8762980000000002</v>
      </c>
      <c r="P475">
        <v>6.0749999999999997E-3</v>
      </c>
    </row>
    <row r="476" spans="1:16" x14ac:dyDescent="0.2">
      <c r="A476" t="s">
        <v>2</v>
      </c>
      <c r="B476">
        <v>224</v>
      </c>
      <c r="C476">
        <v>238</v>
      </c>
      <c r="D476" t="s">
        <v>54</v>
      </c>
      <c r="G476">
        <v>12</v>
      </c>
      <c r="H476">
        <v>1866.0748000000001</v>
      </c>
      <c r="I476" t="s">
        <v>35</v>
      </c>
      <c r="J476">
        <v>0</v>
      </c>
      <c r="K476">
        <v>1867.2135370000001</v>
      </c>
      <c r="L476">
        <v>1.173E-3</v>
      </c>
      <c r="M476">
        <v>0</v>
      </c>
      <c r="N476">
        <v>0</v>
      </c>
      <c r="O476">
        <v>5.8683420000000002</v>
      </c>
      <c r="P476">
        <v>4.7910000000000001E-3</v>
      </c>
    </row>
    <row r="477" spans="1:16" x14ac:dyDescent="0.2">
      <c r="A477" t="s">
        <v>2</v>
      </c>
      <c r="B477">
        <v>224</v>
      </c>
      <c r="C477">
        <v>238</v>
      </c>
      <c r="D477" t="s">
        <v>54</v>
      </c>
      <c r="G477">
        <v>12</v>
      </c>
      <c r="H477">
        <v>1866.0748000000001</v>
      </c>
      <c r="I477" t="s">
        <v>35</v>
      </c>
      <c r="J477">
        <v>5.0000000000000001E-3</v>
      </c>
      <c r="K477">
        <v>1867.9397329999999</v>
      </c>
      <c r="L477">
        <v>1.232E-3</v>
      </c>
      <c r="M477">
        <v>0.72619599999999995</v>
      </c>
      <c r="N477">
        <v>1.701E-3</v>
      </c>
      <c r="O477">
        <v>5.8605869999999998</v>
      </c>
      <c r="P477">
        <v>1.354E-3</v>
      </c>
    </row>
    <row r="478" spans="1:16" x14ac:dyDescent="0.2">
      <c r="A478" t="s">
        <v>2</v>
      </c>
      <c r="B478">
        <v>224</v>
      </c>
      <c r="C478">
        <v>238</v>
      </c>
      <c r="D478" t="s">
        <v>54</v>
      </c>
      <c r="G478">
        <v>12</v>
      </c>
      <c r="H478">
        <v>1866.0748000000001</v>
      </c>
      <c r="I478" t="s">
        <v>35</v>
      </c>
      <c r="J478">
        <v>0.05</v>
      </c>
      <c r="K478">
        <v>1867.9324079999999</v>
      </c>
      <c r="L478">
        <v>2.811E-2</v>
      </c>
      <c r="M478">
        <v>0.71887100000000004</v>
      </c>
      <c r="N478">
        <v>2.8135E-2</v>
      </c>
      <c r="O478">
        <v>5.8629230000000003</v>
      </c>
      <c r="P478">
        <v>5.4339999999999996E-3</v>
      </c>
    </row>
    <row r="479" spans="1:16" x14ac:dyDescent="0.2">
      <c r="A479" t="s">
        <v>2</v>
      </c>
      <c r="B479">
        <v>224</v>
      </c>
      <c r="C479">
        <v>238</v>
      </c>
      <c r="D479" t="s">
        <v>54</v>
      </c>
      <c r="G479">
        <v>12</v>
      </c>
      <c r="H479">
        <v>1866.0748000000001</v>
      </c>
      <c r="I479" t="s">
        <v>35</v>
      </c>
      <c r="J479">
        <v>0.5</v>
      </c>
      <c r="K479">
        <v>1868.0470869999999</v>
      </c>
      <c r="L479">
        <v>3.8830000000000002E-3</v>
      </c>
      <c r="M479">
        <v>0.83355000000000001</v>
      </c>
      <c r="N479">
        <v>4.0559999999999997E-3</v>
      </c>
      <c r="O479">
        <v>5.8580069999999997</v>
      </c>
      <c r="P479">
        <v>6.4089999999999998E-3</v>
      </c>
    </row>
    <row r="480" spans="1:16" x14ac:dyDescent="0.2">
      <c r="A480" t="s">
        <v>2</v>
      </c>
      <c r="B480">
        <v>224</v>
      </c>
      <c r="C480">
        <v>238</v>
      </c>
      <c r="D480" t="s">
        <v>54</v>
      </c>
      <c r="G480">
        <v>12</v>
      </c>
      <c r="H480">
        <v>1866.0748000000001</v>
      </c>
      <c r="I480" t="s">
        <v>35</v>
      </c>
      <c r="J480">
        <v>5</v>
      </c>
      <c r="K480">
        <v>1868.647003</v>
      </c>
      <c r="L480">
        <v>4.7670999999999998E-2</v>
      </c>
      <c r="M480">
        <v>1.4334659999999999</v>
      </c>
      <c r="N480">
        <v>4.7685999999999999E-2</v>
      </c>
      <c r="O480">
        <v>5.8640080000000001</v>
      </c>
      <c r="P480">
        <v>2.3040000000000001E-3</v>
      </c>
    </row>
    <row r="481" spans="1:16" x14ac:dyDescent="0.2">
      <c r="A481" t="s">
        <v>2</v>
      </c>
      <c r="B481">
        <v>224</v>
      </c>
      <c r="C481">
        <v>238</v>
      </c>
      <c r="D481" t="s">
        <v>54</v>
      </c>
      <c r="G481">
        <v>12</v>
      </c>
      <c r="H481">
        <v>1866.0748000000001</v>
      </c>
      <c r="I481" t="s">
        <v>35</v>
      </c>
      <c r="J481">
        <v>50.000003999999997</v>
      </c>
      <c r="K481">
        <v>1870.0962340000001</v>
      </c>
      <c r="L481">
        <v>3.7189E-2</v>
      </c>
      <c r="M481">
        <v>2.8826969999999998</v>
      </c>
      <c r="N481">
        <v>3.7206999999999997E-2</v>
      </c>
      <c r="O481">
        <v>5.8683110000000003</v>
      </c>
      <c r="P481">
        <v>8.286E-3</v>
      </c>
    </row>
    <row r="482" spans="1:16" x14ac:dyDescent="0.2">
      <c r="A482" t="s">
        <v>2</v>
      </c>
      <c r="B482">
        <v>238</v>
      </c>
      <c r="C482">
        <v>250</v>
      </c>
      <c r="D482" t="s">
        <v>55</v>
      </c>
      <c r="G482">
        <v>12</v>
      </c>
      <c r="H482">
        <v>1663.9934000000001</v>
      </c>
      <c r="I482" t="s">
        <v>32</v>
      </c>
      <c r="J482">
        <v>0</v>
      </c>
      <c r="K482">
        <v>1664.96515</v>
      </c>
      <c r="L482">
        <v>1.1266999999999999E-2</v>
      </c>
      <c r="M482">
        <v>0</v>
      </c>
      <c r="N482">
        <v>0</v>
      </c>
      <c r="O482">
        <v>8.987895</v>
      </c>
      <c r="P482">
        <v>4.3899999999999998E-3</v>
      </c>
    </row>
    <row r="483" spans="1:16" x14ac:dyDescent="0.2">
      <c r="A483" t="s">
        <v>2</v>
      </c>
      <c r="B483">
        <v>238</v>
      </c>
      <c r="C483">
        <v>250</v>
      </c>
      <c r="D483" t="s">
        <v>55</v>
      </c>
      <c r="G483">
        <v>12</v>
      </c>
      <c r="H483">
        <v>1663.9934000000001</v>
      </c>
      <c r="I483" t="s">
        <v>32</v>
      </c>
      <c r="J483">
        <v>5.0000000000000001E-3</v>
      </c>
      <c r="K483">
        <v>1665.1178809999999</v>
      </c>
      <c r="L483">
        <v>5.1858000000000001E-2</v>
      </c>
      <c r="M483">
        <v>0.15273100000000001</v>
      </c>
      <c r="N483">
        <v>5.3067000000000003E-2</v>
      </c>
      <c r="O483">
        <v>8.990202</v>
      </c>
      <c r="P483">
        <v>2.9290000000000002E-3</v>
      </c>
    </row>
    <row r="484" spans="1:16" x14ac:dyDescent="0.2">
      <c r="A484" t="s">
        <v>2</v>
      </c>
      <c r="B484">
        <v>238</v>
      </c>
      <c r="C484">
        <v>250</v>
      </c>
      <c r="D484" t="s">
        <v>55</v>
      </c>
      <c r="G484">
        <v>12</v>
      </c>
      <c r="H484">
        <v>1663.9934000000001</v>
      </c>
      <c r="I484" t="s">
        <v>32</v>
      </c>
      <c r="J484">
        <v>0.05</v>
      </c>
      <c r="K484">
        <v>1665.141922</v>
      </c>
      <c r="L484">
        <v>1.8112E-2</v>
      </c>
      <c r="M484">
        <v>0.17677200000000001</v>
      </c>
      <c r="N484">
        <v>2.1330999999999999E-2</v>
      </c>
      <c r="O484">
        <v>8.9911790000000007</v>
      </c>
      <c r="P484">
        <v>6.705E-3</v>
      </c>
    </row>
    <row r="485" spans="1:16" x14ac:dyDescent="0.2">
      <c r="A485" t="s">
        <v>2</v>
      </c>
      <c r="B485">
        <v>238</v>
      </c>
      <c r="C485">
        <v>250</v>
      </c>
      <c r="D485" t="s">
        <v>55</v>
      </c>
      <c r="G485">
        <v>12</v>
      </c>
      <c r="H485">
        <v>1663.9934000000001</v>
      </c>
      <c r="I485" t="s">
        <v>32</v>
      </c>
      <c r="J485">
        <v>0.5</v>
      </c>
      <c r="K485">
        <v>1665.153689</v>
      </c>
      <c r="L485">
        <v>4.9029999999999997E-2</v>
      </c>
      <c r="M485">
        <v>0.18853900000000001</v>
      </c>
      <c r="N485">
        <v>5.0307999999999999E-2</v>
      </c>
      <c r="O485">
        <v>8.9944649999999999</v>
      </c>
      <c r="P485">
        <v>3.0109999999999998E-3</v>
      </c>
    </row>
    <row r="486" spans="1:16" x14ac:dyDescent="0.2">
      <c r="A486" t="s">
        <v>2</v>
      </c>
      <c r="B486">
        <v>238</v>
      </c>
      <c r="C486">
        <v>250</v>
      </c>
      <c r="D486" t="s">
        <v>55</v>
      </c>
      <c r="G486">
        <v>12</v>
      </c>
      <c r="H486">
        <v>1663.9934000000001</v>
      </c>
      <c r="I486" t="s">
        <v>32</v>
      </c>
      <c r="J486">
        <v>5</v>
      </c>
      <c r="K486">
        <v>1665.060819</v>
      </c>
      <c r="L486">
        <v>2.0752E-2</v>
      </c>
      <c r="M486">
        <v>9.5669000000000004E-2</v>
      </c>
      <c r="N486">
        <v>2.3612999999999999E-2</v>
      </c>
      <c r="O486">
        <v>8.9847429999999999</v>
      </c>
      <c r="P486">
        <v>7.2090000000000001E-3</v>
      </c>
    </row>
    <row r="487" spans="1:16" x14ac:dyDescent="0.2">
      <c r="A487" t="s">
        <v>2</v>
      </c>
      <c r="B487">
        <v>238</v>
      </c>
      <c r="C487">
        <v>250</v>
      </c>
      <c r="D487" t="s">
        <v>55</v>
      </c>
      <c r="G487">
        <v>12</v>
      </c>
      <c r="H487">
        <v>1663.9934000000001</v>
      </c>
      <c r="I487" t="s">
        <v>32</v>
      </c>
      <c r="J487">
        <v>50.000003999999997</v>
      </c>
      <c r="K487">
        <v>1665.1459600000001</v>
      </c>
      <c r="L487">
        <v>2.0441000000000001E-2</v>
      </c>
      <c r="M487">
        <v>0.18081</v>
      </c>
      <c r="N487">
        <v>2.334E-2</v>
      </c>
      <c r="O487">
        <v>8.9931459999999994</v>
      </c>
      <c r="P487">
        <v>3.7550000000000001E-3</v>
      </c>
    </row>
    <row r="488" spans="1:16" x14ac:dyDescent="0.2">
      <c r="A488" t="s">
        <v>2</v>
      </c>
      <c r="B488">
        <v>238</v>
      </c>
      <c r="C488">
        <v>250</v>
      </c>
      <c r="D488" t="s">
        <v>55</v>
      </c>
      <c r="G488">
        <v>12</v>
      </c>
      <c r="H488">
        <v>1663.9934000000001</v>
      </c>
      <c r="I488" t="s">
        <v>33</v>
      </c>
      <c r="J488">
        <v>0</v>
      </c>
      <c r="K488">
        <v>1664.96515</v>
      </c>
      <c r="L488">
        <v>1.1266999999999999E-2</v>
      </c>
      <c r="M488">
        <v>0</v>
      </c>
      <c r="N488">
        <v>0</v>
      </c>
      <c r="O488">
        <v>8.987895</v>
      </c>
      <c r="P488">
        <v>4.3899999999999998E-3</v>
      </c>
    </row>
    <row r="489" spans="1:16" x14ac:dyDescent="0.2">
      <c r="A489" t="s">
        <v>2</v>
      </c>
      <c r="B489">
        <v>238</v>
      </c>
      <c r="C489">
        <v>250</v>
      </c>
      <c r="D489" t="s">
        <v>55</v>
      </c>
      <c r="G489">
        <v>12</v>
      </c>
      <c r="H489">
        <v>1663.9934000000001</v>
      </c>
      <c r="I489" t="s">
        <v>33</v>
      </c>
      <c r="J489">
        <v>5.0000000000000001E-3</v>
      </c>
      <c r="K489">
        <v>1665.1523500000001</v>
      </c>
      <c r="L489">
        <v>2.0122999999999999E-2</v>
      </c>
      <c r="M489">
        <v>0.187199</v>
      </c>
      <c r="N489">
        <v>2.3061999999999999E-2</v>
      </c>
      <c r="O489">
        <v>8.9947859999999995</v>
      </c>
      <c r="P489">
        <v>2.4849999999999998E-3</v>
      </c>
    </row>
    <row r="490" spans="1:16" x14ac:dyDescent="0.2">
      <c r="A490" t="s">
        <v>2</v>
      </c>
      <c r="B490">
        <v>238</v>
      </c>
      <c r="C490">
        <v>250</v>
      </c>
      <c r="D490" t="s">
        <v>55</v>
      </c>
      <c r="G490">
        <v>12</v>
      </c>
      <c r="H490">
        <v>1663.9934000000001</v>
      </c>
      <c r="I490" t="s">
        <v>33</v>
      </c>
      <c r="J490">
        <v>0.05</v>
      </c>
      <c r="K490">
        <v>1665.124744</v>
      </c>
      <c r="L490">
        <v>3.0703999999999999E-2</v>
      </c>
      <c r="M490">
        <v>0.15959400000000001</v>
      </c>
      <c r="N490">
        <v>3.2705999999999999E-2</v>
      </c>
      <c r="O490">
        <v>8.9940110000000004</v>
      </c>
      <c r="P490">
        <v>4.3379999999999998E-3</v>
      </c>
    </row>
    <row r="491" spans="1:16" x14ac:dyDescent="0.2">
      <c r="A491" t="s">
        <v>2</v>
      </c>
      <c r="B491">
        <v>238</v>
      </c>
      <c r="C491">
        <v>250</v>
      </c>
      <c r="D491" t="s">
        <v>55</v>
      </c>
      <c r="G491">
        <v>12</v>
      </c>
      <c r="H491">
        <v>1663.9934000000001</v>
      </c>
      <c r="I491" t="s">
        <v>33</v>
      </c>
      <c r="J491">
        <v>0.5</v>
      </c>
      <c r="K491">
        <v>1665.133591</v>
      </c>
      <c r="L491">
        <v>2.7505999999999999E-2</v>
      </c>
      <c r="M491">
        <v>0.16844100000000001</v>
      </c>
      <c r="N491">
        <v>2.9724E-2</v>
      </c>
      <c r="O491">
        <v>8.9912120000000009</v>
      </c>
      <c r="P491">
        <v>1.2279999999999999E-3</v>
      </c>
    </row>
    <row r="492" spans="1:16" x14ac:dyDescent="0.2">
      <c r="A492" t="s">
        <v>2</v>
      </c>
      <c r="B492">
        <v>238</v>
      </c>
      <c r="C492">
        <v>250</v>
      </c>
      <c r="D492" t="s">
        <v>55</v>
      </c>
      <c r="G492">
        <v>12</v>
      </c>
      <c r="H492">
        <v>1663.9934000000001</v>
      </c>
      <c r="I492" t="s">
        <v>33</v>
      </c>
      <c r="J492">
        <v>5</v>
      </c>
      <c r="K492">
        <v>1665.099659</v>
      </c>
      <c r="L492">
        <v>2.9479000000000002E-2</v>
      </c>
      <c r="M492">
        <v>0.13450899999999999</v>
      </c>
      <c r="N492">
        <v>3.1558999999999997E-2</v>
      </c>
      <c r="O492">
        <v>8.9910899999999998</v>
      </c>
      <c r="P492">
        <v>3.1099999999999999E-3</v>
      </c>
    </row>
    <row r="493" spans="1:16" x14ac:dyDescent="0.2">
      <c r="A493" t="s">
        <v>2</v>
      </c>
      <c r="B493">
        <v>238</v>
      </c>
      <c r="C493">
        <v>250</v>
      </c>
      <c r="D493" t="s">
        <v>55</v>
      </c>
      <c r="G493">
        <v>12</v>
      </c>
      <c r="H493">
        <v>1663.9934000000001</v>
      </c>
      <c r="I493" t="s">
        <v>33</v>
      </c>
      <c r="J493">
        <v>50.000003999999997</v>
      </c>
      <c r="K493">
        <v>1665.143791</v>
      </c>
      <c r="L493">
        <v>1.6178999999999999E-2</v>
      </c>
      <c r="M493">
        <v>0.17864099999999999</v>
      </c>
      <c r="N493">
        <v>1.9716000000000001E-2</v>
      </c>
      <c r="O493">
        <v>8.9937210000000007</v>
      </c>
      <c r="P493">
        <v>5.1370000000000001E-3</v>
      </c>
    </row>
    <row r="494" spans="1:16" x14ac:dyDescent="0.2">
      <c r="A494" t="s">
        <v>2</v>
      </c>
      <c r="B494">
        <v>238</v>
      </c>
      <c r="C494">
        <v>250</v>
      </c>
      <c r="D494" t="s">
        <v>55</v>
      </c>
      <c r="G494">
        <v>12</v>
      </c>
      <c r="H494">
        <v>1663.9934000000001</v>
      </c>
      <c r="I494" t="s">
        <v>34</v>
      </c>
      <c r="J494">
        <v>0</v>
      </c>
      <c r="K494">
        <v>1664.96515</v>
      </c>
      <c r="L494">
        <v>1.1266999999999999E-2</v>
      </c>
      <c r="M494">
        <v>0</v>
      </c>
      <c r="N494">
        <v>0</v>
      </c>
      <c r="O494">
        <v>8.987895</v>
      </c>
      <c r="P494">
        <v>4.3899999999999998E-3</v>
      </c>
    </row>
    <row r="495" spans="1:16" x14ac:dyDescent="0.2">
      <c r="A495" t="s">
        <v>2</v>
      </c>
      <c r="B495">
        <v>238</v>
      </c>
      <c r="C495">
        <v>250</v>
      </c>
      <c r="D495" t="s">
        <v>55</v>
      </c>
      <c r="G495">
        <v>12</v>
      </c>
      <c r="H495">
        <v>1663.9934000000001</v>
      </c>
      <c r="I495" t="s">
        <v>34</v>
      </c>
      <c r="J495">
        <v>5.0000000000000001E-3</v>
      </c>
      <c r="K495">
        <v>1665.1250910000001</v>
      </c>
      <c r="L495">
        <v>1.2043999999999999E-2</v>
      </c>
      <c r="M495">
        <v>0.15994</v>
      </c>
      <c r="N495">
        <v>1.6493000000000001E-2</v>
      </c>
      <c r="O495">
        <v>8.991835</v>
      </c>
      <c r="P495">
        <v>2.1819999999999999E-3</v>
      </c>
    </row>
    <row r="496" spans="1:16" x14ac:dyDescent="0.2">
      <c r="A496" t="s">
        <v>2</v>
      </c>
      <c r="B496">
        <v>238</v>
      </c>
      <c r="C496">
        <v>250</v>
      </c>
      <c r="D496" t="s">
        <v>55</v>
      </c>
      <c r="G496">
        <v>12</v>
      </c>
      <c r="H496">
        <v>1663.9934000000001</v>
      </c>
      <c r="I496" t="s">
        <v>34</v>
      </c>
      <c r="J496">
        <v>0.05</v>
      </c>
      <c r="K496">
        <v>1665.1359990000001</v>
      </c>
      <c r="L496">
        <v>4.8010999999999998E-2</v>
      </c>
      <c r="M496">
        <v>0.170848</v>
      </c>
      <c r="N496">
        <v>4.9314999999999998E-2</v>
      </c>
      <c r="O496">
        <v>8.9925529999999991</v>
      </c>
      <c r="P496">
        <v>2.464E-3</v>
      </c>
    </row>
    <row r="497" spans="1:16" x14ac:dyDescent="0.2">
      <c r="A497" t="s">
        <v>2</v>
      </c>
      <c r="B497">
        <v>238</v>
      </c>
      <c r="C497">
        <v>250</v>
      </c>
      <c r="D497" t="s">
        <v>55</v>
      </c>
      <c r="G497">
        <v>12</v>
      </c>
      <c r="H497">
        <v>1663.9934000000001</v>
      </c>
      <c r="I497" t="s">
        <v>34</v>
      </c>
      <c r="J497">
        <v>0.5</v>
      </c>
      <c r="K497">
        <v>1665.1537940000001</v>
      </c>
      <c r="L497">
        <v>2.8202000000000001E-2</v>
      </c>
      <c r="M497">
        <v>0.18864400000000001</v>
      </c>
      <c r="N497">
        <v>3.0370000000000001E-2</v>
      </c>
      <c r="O497">
        <v>8.9892880000000002</v>
      </c>
      <c r="P497">
        <v>1.7179999999999999E-3</v>
      </c>
    </row>
    <row r="498" spans="1:16" x14ac:dyDescent="0.2">
      <c r="A498" t="s">
        <v>2</v>
      </c>
      <c r="B498">
        <v>238</v>
      </c>
      <c r="C498">
        <v>250</v>
      </c>
      <c r="D498" t="s">
        <v>55</v>
      </c>
      <c r="G498">
        <v>12</v>
      </c>
      <c r="H498">
        <v>1663.9934000000001</v>
      </c>
      <c r="I498" t="s">
        <v>34</v>
      </c>
      <c r="J498">
        <v>5</v>
      </c>
      <c r="K498">
        <v>1665.133763</v>
      </c>
      <c r="L498">
        <v>5.1346999999999997E-2</v>
      </c>
      <c r="M498">
        <v>0.16861300000000001</v>
      </c>
      <c r="N498">
        <v>5.2567999999999997E-2</v>
      </c>
      <c r="O498">
        <v>8.9897589999999994</v>
      </c>
      <c r="P498">
        <v>2.882E-3</v>
      </c>
    </row>
    <row r="499" spans="1:16" x14ac:dyDescent="0.2">
      <c r="A499" t="s">
        <v>2</v>
      </c>
      <c r="B499">
        <v>238</v>
      </c>
      <c r="C499">
        <v>250</v>
      </c>
      <c r="D499" t="s">
        <v>55</v>
      </c>
      <c r="G499">
        <v>12</v>
      </c>
      <c r="H499">
        <v>1663.9934000000001</v>
      </c>
      <c r="I499" t="s">
        <v>34</v>
      </c>
      <c r="J499">
        <v>50.000003999999997</v>
      </c>
      <c r="K499">
        <v>1665.108796</v>
      </c>
      <c r="L499">
        <v>1.9717999999999999E-2</v>
      </c>
      <c r="M499">
        <v>0.14364499999999999</v>
      </c>
      <c r="N499">
        <v>2.2710000000000001E-2</v>
      </c>
      <c r="O499">
        <v>8.9915529999999997</v>
      </c>
      <c r="P499">
        <v>3.3540000000000002E-3</v>
      </c>
    </row>
    <row r="500" spans="1:16" x14ac:dyDescent="0.2">
      <c r="A500" t="s">
        <v>2</v>
      </c>
      <c r="B500">
        <v>238</v>
      </c>
      <c r="C500">
        <v>250</v>
      </c>
      <c r="D500" t="s">
        <v>55</v>
      </c>
      <c r="G500">
        <v>12</v>
      </c>
      <c r="H500">
        <v>1663.9934000000001</v>
      </c>
      <c r="I500" t="s">
        <v>35</v>
      </c>
      <c r="J500">
        <v>0</v>
      </c>
      <c r="K500">
        <v>1664.96515</v>
      </c>
      <c r="L500">
        <v>1.1266999999999999E-2</v>
      </c>
      <c r="M500">
        <v>0</v>
      </c>
      <c r="N500">
        <v>0</v>
      </c>
      <c r="O500">
        <v>8.987895</v>
      </c>
      <c r="P500">
        <v>4.3899999999999998E-3</v>
      </c>
    </row>
    <row r="501" spans="1:16" x14ac:dyDescent="0.2">
      <c r="A501" t="s">
        <v>2</v>
      </c>
      <c r="B501">
        <v>238</v>
      </c>
      <c r="C501">
        <v>250</v>
      </c>
      <c r="D501" t="s">
        <v>55</v>
      </c>
      <c r="G501">
        <v>12</v>
      </c>
      <c r="H501">
        <v>1663.9934000000001</v>
      </c>
      <c r="I501" t="s">
        <v>35</v>
      </c>
      <c r="J501">
        <v>5.0000000000000001E-3</v>
      </c>
      <c r="K501">
        <v>1665.1032869999999</v>
      </c>
      <c r="L501">
        <v>2.5559999999999999E-2</v>
      </c>
      <c r="M501">
        <v>0.13813700000000001</v>
      </c>
      <c r="N501">
        <v>2.7932999999999999E-2</v>
      </c>
      <c r="O501">
        <v>8.9865849999999998</v>
      </c>
      <c r="P501">
        <v>1.524E-3</v>
      </c>
    </row>
    <row r="502" spans="1:16" x14ac:dyDescent="0.2">
      <c r="A502" t="s">
        <v>2</v>
      </c>
      <c r="B502">
        <v>238</v>
      </c>
      <c r="C502">
        <v>250</v>
      </c>
      <c r="D502" t="s">
        <v>55</v>
      </c>
      <c r="G502">
        <v>12</v>
      </c>
      <c r="H502">
        <v>1663.9934000000001</v>
      </c>
      <c r="I502" t="s">
        <v>35</v>
      </c>
      <c r="J502">
        <v>0.05</v>
      </c>
      <c r="K502">
        <v>1665.1720339999999</v>
      </c>
      <c r="L502">
        <v>3.0918000000000001E-2</v>
      </c>
      <c r="M502">
        <v>0.20688400000000001</v>
      </c>
      <c r="N502">
        <v>3.2906999999999999E-2</v>
      </c>
      <c r="O502">
        <v>8.9930529999999997</v>
      </c>
      <c r="P502">
        <v>3.392E-3</v>
      </c>
    </row>
    <row r="503" spans="1:16" x14ac:dyDescent="0.2">
      <c r="A503" t="s">
        <v>2</v>
      </c>
      <c r="B503">
        <v>238</v>
      </c>
      <c r="C503">
        <v>250</v>
      </c>
      <c r="D503" t="s">
        <v>55</v>
      </c>
      <c r="G503">
        <v>12</v>
      </c>
      <c r="H503">
        <v>1663.9934000000001</v>
      </c>
      <c r="I503" t="s">
        <v>35</v>
      </c>
      <c r="J503">
        <v>0.5</v>
      </c>
      <c r="K503">
        <v>1665.141891</v>
      </c>
      <c r="L503">
        <v>2.0830999999999999E-2</v>
      </c>
      <c r="M503">
        <v>0.17674000000000001</v>
      </c>
      <c r="N503">
        <v>2.3682999999999999E-2</v>
      </c>
      <c r="O503">
        <v>8.9899430000000002</v>
      </c>
      <c r="P503">
        <v>5.1529999999999996E-3</v>
      </c>
    </row>
    <row r="504" spans="1:16" x14ac:dyDescent="0.2">
      <c r="A504" t="s">
        <v>2</v>
      </c>
      <c r="B504">
        <v>238</v>
      </c>
      <c r="C504">
        <v>250</v>
      </c>
      <c r="D504" t="s">
        <v>55</v>
      </c>
      <c r="G504">
        <v>12</v>
      </c>
      <c r="H504">
        <v>1663.9934000000001</v>
      </c>
      <c r="I504" t="s">
        <v>35</v>
      </c>
      <c r="J504">
        <v>5</v>
      </c>
      <c r="K504">
        <v>1665.141218</v>
      </c>
      <c r="L504">
        <v>7.7629999999999999E-3</v>
      </c>
      <c r="M504">
        <v>0.176068</v>
      </c>
      <c r="N504">
        <v>1.3682E-2</v>
      </c>
      <c r="O504">
        <v>8.9901560000000007</v>
      </c>
      <c r="P504">
        <v>2.0470000000000002E-3</v>
      </c>
    </row>
    <row r="505" spans="1:16" x14ac:dyDescent="0.2">
      <c r="A505" t="s">
        <v>2</v>
      </c>
      <c r="B505">
        <v>238</v>
      </c>
      <c r="C505">
        <v>250</v>
      </c>
      <c r="D505" t="s">
        <v>55</v>
      </c>
      <c r="G505">
        <v>12</v>
      </c>
      <c r="H505">
        <v>1663.9934000000001</v>
      </c>
      <c r="I505" t="s">
        <v>35</v>
      </c>
      <c r="J505">
        <v>50.000003999999997</v>
      </c>
      <c r="K505">
        <v>1665.160854</v>
      </c>
      <c r="L505">
        <v>2.1090000000000001E-2</v>
      </c>
      <c r="M505">
        <v>0.19570399999999999</v>
      </c>
      <c r="N505">
        <v>2.3910000000000001E-2</v>
      </c>
      <c r="O505">
        <v>8.9948390000000007</v>
      </c>
      <c r="P505">
        <v>4.3899999999999998E-3</v>
      </c>
    </row>
    <row r="506" spans="1:16" x14ac:dyDescent="0.2">
      <c r="A506" t="s">
        <v>2</v>
      </c>
      <c r="B506">
        <v>238</v>
      </c>
      <c r="C506">
        <v>259</v>
      </c>
      <c r="D506" t="s">
        <v>56</v>
      </c>
      <c r="G506">
        <v>21</v>
      </c>
      <c r="H506">
        <v>2622.5018</v>
      </c>
      <c r="I506" t="s">
        <v>32</v>
      </c>
      <c r="J506">
        <v>0</v>
      </c>
      <c r="K506">
        <v>2624.0368309999999</v>
      </c>
      <c r="L506">
        <v>2.3067000000000001E-2</v>
      </c>
      <c r="M506">
        <v>0</v>
      </c>
      <c r="N506">
        <v>0</v>
      </c>
      <c r="O506">
        <v>8.5372839999999997</v>
      </c>
      <c r="P506">
        <v>4.3160000000000004E-3</v>
      </c>
    </row>
    <row r="507" spans="1:16" x14ac:dyDescent="0.2">
      <c r="A507" t="s">
        <v>2</v>
      </c>
      <c r="B507">
        <v>238</v>
      </c>
      <c r="C507">
        <v>259</v>
      </c>
      <c r="D507" t="s">
        <v>56</v>
      </c>
      <c r="G507">
        <v>21</v>
      </c>
      <c r="H507">
        <v>2622.5018</v>
      </c>
      <c r="I507" t="s">
        <v>32</v>
      </c>
      <c r="J507">
        <v>5.0000000000000001E-3</v>
      </c>
      <c r="K507">
        <v>2625.546022</v>
      </c>
      <c r="L507">
        <v>4.3763999999999997E-2</v>
      </c>
      <c r="M507">
        <v>1.5091909999999999</v>
      </c>
      <c r="N507">
        <v>4.9471000000000001E-2</v>
      </c>
      <c r="O507">
        <v>8.5408329999999992</v>
      </c>
      <c r="P507">
        <v>2.062E-3</v>
      </c>
    </row>
    <row r="508" spans="1:16" x14ac:dyDescent="0.2">
      <c r="A508" t="s">
        <v>2</v>
      </c>
      <c r="B508">
        <v>238</v>
      </c>
      <c r="C508">
        <v>259</v>
      </c>
      <c r="D508" t="s">
        <v>56</v>
      </c>
      <c r="G508">
        <v>21</v>
      </c>
      <c r="H508">
        <v>2622.5018</v>
      </c>
      <c r="I508" t="s">
        <v>32</v>
      </c>
      <c r="J508">
        <v>0.05</v>
      </c>
      <c r="K508">
        <v>2626.0459799999999</v>
      </c>
      <c r="L508">
        <v>8.3058999999999994E-2</v>
      </c>
      <c r="M508">
        <v>2.0091489999999999</v>
      </c>
      <c r="N508">
        <v>8.6202000000000001E-2</v>
      </c>
      <c r="O508">
        <v>8.5402699999999996</v>
      </c>
      <c r="P508">
        <v>7.6080000000000002E-3</v>
      </c>
    </row>
    <row r="509" spans="1:16" x14ac:dyDescent="0.2">
      <c r="A509" t="s">
        <v>2</v>
      </c>
      <c r="B509">
        <v>238</v>
      </c>
      <c r="C509">
        <v>259</v>
      </c>
      <c r="D509" t="s">
        <v>56</v>
      </c>
      <c r="G509">
        <v>21</v>
      </c>
      <c r="H509">
        <v>2622.5018</v>
      </c>
      <c r="I509" t="s">
        <v>32</v>
      </c>
      <c r="J509">
        <v>0.5</v>
      </c>
      <c r="K509">
        <v>2626.5158350000002</v>
      </c>
      <c r="L509">
        <v>0.10854900000000001</v>
      </c>
      <c r="M509">
        <v>2.4790040000000002</v>
      </c>
      <c r="N509">
        <v>0.110973</v>
      </c>
      <c r="O509">
        <v>8.5418249999999993</v>
      </c>
      <c r="P509">
        <v>3.3540000000000002E-3</v>
      </c>
    </row>
    <row r="510" spans="1:16" x14ac:dyDescent="0.2">
      <c r="A510" t="s">
        <v>2</v>
      </c>
      <c r="B510">
        <v>238</v>
      </c>
      <c r="C510">
        <v>259</v>
      </c>
      <c r="D510" t="s">
        <v>56</v>
      </c>
      <c r="G510">
        <v>21</v>
      </c>
      <c r="H510">
        <v>2622.5018</v>
      </c>
      <c r="I510" t="s">
        <v>32</v>
      </c>
      <c r="J510">
        <v>5</v>
      </c>
      <c r="K510">
        <v>2626.9301230000001</v>
      </c>
      <c r="L510">
        <v>7.2378999999999999E-2</v>
      </c>
      <c r="M510">
        <v>2.8932920000000002</v>
      </c>
      <c r="N510">
        <v>7.5966000000000006E-2</v>
      </c>
      <c r="O510">
        <v>8.5323600000000006</v>
      </c>
      <c r="P510">
        <v>8.3009999999999994E-3</v>
      </c>
    </row>
    <row r="511" spans="1:16" x14ac:dyDescent="0.2">
      <c r="A511" t="s">
        <v>2</v>
      </c>
      <c r="B511">
        <v>238</v>
      </c>
      <c r="C511">
        <v>259</v>
      </c>
      <c r="D511" t="s">
        <v>56</v>
      </c>
      <c r="G511">
        <v>21</v>
      </c>
      <c r="H511">
        <v>2622.5018</v>
      </c>
      <c r="I511" t="s">
        <v>32</v>
      </c>
      <c r="J511">
        <v>50.000003999999997</v>
      </c>
      <c r="K511">
        <v>2627.3844880000001</v>
      </c>
      <c r="L511">
        <v>8.4669999999999995E-2</v>
      </c>
      <c r="M511">
        <v>3.3476569999999999</v>
      </c>
      <c r="N511">
        <v>8.7756000000000001E-2</v>
      </c>
      <c r="O511">
        <v>8.541703</v>
      </c>
      <c r="P511">
        <v>5.2249999999999996E-3</v>
      </c>
    </row>
    <row r="512" spans="1:16" x14ac:dyDescent="0.2">
      <c r="A512" t="s">
        <v>2</v>
      </c>
      <c r="B512">
        <v>238</v>
      </c>
      <c r="C512">
        <v>259</v>
      </c>
      <c r="D512" t="s">
        <v>56</v>
      </c>
      <c r="G512">
        <v>21</v>
      </c>
      <c r="H512">
        <v>2622.5018</v>
      </c>
      <c r="I512" t="s">
        <v>33</v>
      </c>
      <c r="J512">
        <v>0</v>
      </c>
      <c r="K512">
        <v>2624.0368309999999</v>
      </c>
      <c r="L512">
        <v>2.3067000000000001E-2</v>
      </c>
      <c r="M512">
        <v>0</v>
      </c>
      <c r="N512">
        <v>0</v>
      </c>
      <c r="O512">
        <v>8.5372839999999997</v>
      </c>
      <c r="P512">
        <v>4.3160000000000004E-3</v>
      </c>
    </row>
    <row r="513" spans="1:16" x14ac:dyDescent="0.2">
      <c r="A513" t="s">
        <v>2</v>
      </c>
      <c r="B513">
        <v>238</v>
      </c>
      <c r="C513">
        <v>259</v>
      </c>
      <c r="D513" t="s">
        <v>56</v>
      </c>
      <c r="G513">
        <v>21</v>
      </c>
      <c r="H513">
        <v>2622.5018</v>
      </c>
      <c r="I513" t="s">
        <v>33</v>
      </c>
      <c r="J513">
        <v>5.0000000000000001E-3</v>
      </c>
      <c r="K513">
        <v>2625.6844129999999</v>
      </c>
      <c r="L513">
        <v>7.5195999999999999E-2</v>
      </c>
      <c r="M513">
        <v>1.6475820000000001</v>
      </c>
      <c r="N513">
        <v>7.8654000000000002E-2</v>
      </c>
      <c r="O513">
        <v>8.5460410000000007</v>
      </c>
      <c r="P513">
        <v>4.7159999999999997E-3</v>
      </c>
    </row>
    <row r="514" spans="1:16" x14ac:dyDescent="0.2">
      <c r="A514" t="s">
        <v>2</v>
      </c>
      <c r="B514">
        <v>238</v>
      </c>
      <c r="C514">
        <v>259</v>
      </c>
      <c r="D514" t="s">
        <v>56</v>
      </c>
      <c r="G514">
        <v>21</v>
      </c>
      <c r="H514">
        <v>2622.5018</v>
      </c>
      <c r="I514" t="s">
        <v>33</v>
      </c>
      <c r="J514">
        <v>0.05</v>
      </c>
      <c r="K514">
        <v>2625.9962070000001</v>
      </c>
      <c r="L514">
        <v>9.4285999999999995E-2</v>
      </c>
      <c r="M514">
        <v>1.959376</v>
      </c>
      <c r="N514">
        <v>9.7067000000000001E-2</v>
      </c>
      <c r="O514">
        <v>8.5429809999999993</v>
      </c>
      <c r="P514">
        <v>6.1460000000000004E-3</v>
      </c>
    </row>
    <row r="515" spans="1:16" x14ac:dyDescent="0.2">
      <c r="A515" t="s">
        <v>2</v>
      </c>
      <c r="B515">
        <v>238</v>
      </c>
      <c r="C515">
        <v>259</v>
      </c>
      <c r="D515" t="s">
        <v>56</v>
      </c>
      <c r="G515">
        <v>21</v>
      </c>
      <c r="H515">
        <v>2622.5018</v>
      </c>
      <c r="I515" t="s">
        <v>33</v>
      </c>
      <c r="J515">
        <v>0.5</v>
      </c>
      <c r="K515">
        <v>2626.4654460000002</v>
      </c>
      <c r="L515">
        <v>8.7692999999999993E-2</v>
      </c>
      <c r="M515">
        <v>2.4286150000000002</v>
      </c>
      <c r="N515">
        <v>9.0676000000000007E-2</v>
      </c>
      <c r="O515">
        <v>8.5413010000000007</v>
      </c>
      <c r="P515">
        <v>1.554E-3</v>
      </c>
    </row>
    <row r="516" spans="1:16" x14ac:dyDescent="0.2">
      <c r="A516" t="s">
        <v>2</v>
      </c>
      <c r="B516">
        <v>238</v>
      </c>
      <c r="C516">
        <v>259</v>
      </c>
      <c r="D516" t="s">
        <v>56</v>
      </c>
      <c r="G516">
        <v>21</v>
      </c>
      <c r="H516">
        <v>2622.5018</v>
      </c>
      <c r="I516" t="s">
        <v>33</v>
      </c>
      <c r="J516">
        <v>5</v>
      </c>
      <c r="K516">
        <v>2626.955629</v>
      </c>
      <c r="L516">
        <v>9.3801999999999996E-2</v>
      </c>
      <c r="M516">
        <v>2.9187970000000001</v>
      </c>
      <c r="N516">
        <v>9.6596000000000001E-2</v>
      </c>
      <c r="O516">
        <v>8.5408329999999992</v>
      </c>
      <c r="P516">
        <v>6.3460000000000001E-3</v>
      </c>
    </row>
    <row r="517" spans="1:16" x14ac:dyDescent="0.2">
      <c r="A517" t="s">
        <v>2</v>
      </c>
      <c r="B517">
        <v>238</v>
      </c>
      <c r="C517">
        <v>259</v>
      </c>
      <c r="D517" t="s">
        <v>56</v>
      </c>
      <c r="G517">
        <v>21</v>
      </c>
      <c r="H517">
        <v>2622.5018</v>
      </c>
      <c r="I517" t="s">
        <v>33</v>
      </c>
      <c r="J517">
        <v>50.000003999999997</v>
      </c>
      <c r="K517">
        <v>2627.4264109999999</v>
      </c>
      <c r="L517">
        <v>0.113979</v>
      </c>
      <c r="M517">
        <v>3.38958</v>
      </c>
      <c r="N517">
        <v>0.11629</v>
      </c>
      <c r="O517">
        <v>8.5439670000000003</v>
      </c>
      <c r="P517">
        <v>3.591E-3</v>
      </c>
    </row>
    <row r="518" spans="1:16" x14ac:dyDescent="0.2">
      <c r="A518" t="s">
        <v>2</v>
      </c>
      <c r="B518">
        <v>238</v>
      </c>
      <c r="C518">
        <v>259</v>
      </c>
      <c r="D518" t="s">
        <v>56</v>
      </c>
      <c r="G518">
        <v>21</v>
      </c>
      <c r="H518">
        <v>2622.5018</v>
      </c>
      <c r="I518" t="s">
        <v>34</v>
      </c>
      <c r="J518">
        <v>0</v>
      </c>
      <c r="K518">
        <v>2624.0368309999999</v>
      </c>
      <c r="L518">
        <v>2.3067000000000001E-2</v>
      </c>
      <c r="M518">
        <v>0</v>
      </c>
      <c r="N518">
        <v>0</v>
      </c>
      <c r="O518">
        <v>8.5372839999999997</v>
      </c>
      <c r="P518">
        <v>4.3160000000000004E-3</v>
      </c>
    </row>
    <row r="519" spans="1:16" x14ac:dyDescent="0.2">
      <c r="A519" t="s">
        <v>2</v>
      </c>
      <c r="B519">
        <v>238</v>
      </c>
      <c r="C519">
        <v>259</v>
      </c>
      <c r="D519" t="s">
        <v>56</v>
      </c>
      <c r="G519">
        <v>21</v>
      </c>
      <c r="H519">
        <v>2622.5018</v>
      </c>
      <c r="I519" t="s">
        <v>34</v>
      </c>
      <c r="J519">
        <v>5.0000000000000001E-3</v>
      </c>
      <c r="K519">
        <v>2625.5738940000001</v>
      </c>
      <c r="L519">
        <v>9.4533000000000006E-2</v>
      </c>
      <c r="M519">
        <v>1.5370630000000001</v>
      </c>
      <c r="N519">
        <v>9.7306000000000004E-2</v>
      </c>
      <c r="O519">
        <v>8.5410310000000003</v>
      </c>
      <c r="P519">
        <v>1.794E-3</v>
      </c>
    </row>
    <row r="520" spans="1:16" x14ac:dyDescent="0.2">
      <c r="A520" t="s">
        <v>2</v>
      </c>
      <c r="B520">
        <v>238</v>
      </c>
      <c r="C520">
        <v>259</v>
      </c>
      <c r="D520" t="s">
        <v>56</v>
      </c>
      <c r="G520">
        <v>21</v>
      </c>
      <c r="H520">
        <v>2622.5018</v>
      </c>
      <c r="I520" t="s">
        <v>34</v>
      </c>
      <c r="J520">
        <v>0.05</v>
      </c>
      <c r="K520">
        <v>2626.0010739999998</v>
      </c>
      <c r="L520">
        <v>5.1728000000000003E-2</v>
      </c>
      <c r="M520">
        <v>1.964243</v>
      </c>
      <c r="N520">
        <v>5.6638000000000001E-2</v>
      </c>
      <c r="O520">
        <v>8.5425090000000008</v>
      </c>
      <c r="P520">
        <v>2.7290000000000001E-3</v>
      </c>
    </row>
    <row r="521" spans="1:16" x14ac:dyDescent="0.2">
      <c r="A521" t="s">
        <v>2</v>
      </c>
      <c r="B521">
        <v>238</v>
      </c>
      <c r="C521">
        <v>259</v>
      </c>
      <c r="D521" t="s">
        <v>56</v>
      </c>
      <c r="G521">
        <v>21</v>
      </c>
      <c r="H521">
        <v>2622.5018</v>
      </c>
      <c r="I521" t="s">
        <v>34</v>
      </c>
      <c r="J521">
        <v>0.5</v>
      </c>
      <c r="K521">
        <v>2626.4069239999999</v>
      </c>
      <c r="L521">
        <v>5.8784000000000003E-2</v>
      </c>
      <c r="M521">
        <v>2.3700929999999998</v>
      </c>
      <c r="N521">
        <v>6.3147999999999996E-2</v>
      </c>
      <c r="O521">
        <v>8.5381540000000005</v>
      </c>
      <c r="P521">
        <v>2.2439999999999999E-3</v>
      </c>
    </row>
    <row r="522" spans="1:16" x14ac:dyDescent="0.2">
      <c r="A522" t="s">
        <v>2</v>
      </c>
      <c r="B522">
        <v>238</v>
      </c>
      <c r="C522">
        <v>259</v>
      </c>
      <c r="D522" t="s">
        <v>56</v>
      </c>
      <c r="G522">
        <v>21</v>
      </c>
      <c r="H522">
        <v>2622.5018</v>
      </c>
      <c r="I522" t="s">
        <v>34</v>
      </c>
      <c r="J522">
        <v>5</v>
      </c>
      <c r="K522">
        <v>2626.9898840000001</v>
      </c>
      <c r="L522">
        <v>8.9482999999999993E-2</v>
      </c>
      <c r="M522">
        <v>2.9530530000000002</v>
      </c>
      <c r="N522">
        <v>9.2408000000000004E-2</v>
      </c>
      <c r="O522">
        <v>8.5384539999999998</v>
      </c>
      <c r="P522">
        <v>1.753E-3</v>
      </c>
    </row>
    <row r="523" spans="1:16" x14ac:dyDescent="0.2">
      <c r="A523" t="s">
        <v>2</v>
      </c>
      <c r="B523">
        <v>238</v>
      </c>
      <c r="C523">
        <v>259</v>
      </c>
      <c r="D523" t="s">
        <v>56</v>
      </c>
      <c r="G523">
        <v>21</v>
      </c>
      <c r="H523">
        <v>2622.5018</v>
      </c>
      <c r="I523" t="s">
        <v>34</v>
      </c>
      <c r="J523">
        <v>50.000003999999997</v>
      </c>
      <c r="K523">
        <v>2627.4128129999999</v>
      </c>
      <c r="L523">
        <v>0.110377</v>
      </c>
      <c r="M523">
        <v>3.375982</v>
      </c>
      <c r="N523">
        <v>0.112761</v>
      </c>
      <c r="O523">
        <v>8.5406680000000001</v>
      </c>
      <c r="P523">
        <v>5.8300000000000001E-3</v>
      </c>
    </row>
    <row r="524" spans="1:16" x14ac:dyDescent="0.2">
      <c r="A524" t="s">
        <v>2</v>
      </c>
      <c r="B524">
        <v>238</v>
      </c>
      <c r="C524">
        <v>259</v>
      </c>
      <c r="D524" t="s">
        <v>56</v>
      </c>
      <c r="G524">
        <v>21</v>
      </c>
      <c r="H524">
        <v>2622.5018</v>
      </c>
      <c r="I524" t="s">
        <v>35</v>
      </c>
      <c r="J524">
        <v>0</v>
      </c>
      <c r="K524">
        <v>2624.0368309999999</v>
      </c>
      <c r="L524">
        <v>2.3067000000000001E-2</v>
      </c>
      <c r="M524">
        <v>0</v>
      </c>
      <c r="N524">
        <v>0</v>
      </c>
      <c r="O524">
        <v>8.5372839999999997</v>
      </c>
      <c r="P524">
        <v>4.3160000000000004E-3</v>
      </c>
    </row>
    <row r="525" spans="1:16" x14ac:dyDescent="0.2">
      <c r="A525" t="s">
        <v>2</v>
      </c>
      <c r="B525">
        <v>238</v>
      </c>
      <c r="C525">
        <v>259</v>
      </c>
      <c r="D525" t="s">
        <v>56</v>
      </c>
      <c r="G525">
        <v>21</v>
      </c>
      <c r="H525">
        <v>2622.5018</v>
      </c>
      <c r="I525" t="s">
        <v>35</v>
      </c>
      <c r="J525">
        <v>5.0000000000000001E-3</v>
      </c>
      <c r="K525">
        <v>2625.6038659999999</v>
      </c>
      <c r="L525">
        <v>5.8311000000000002E-2</v>
      </c>
      <c r="M525">
        <v>1.567035</v>
      </c>
      <c r="N525">
        <v>6.2706999999999999E-2</v>
      </c>
      <c r="O525">
        <v>8.5358440000000009</v>
      </c>
      <c r="P525">
        <v>2.026E-3</v>
      </c>
    </row>
    <row r="526" spans="1:16" x14ac:dyDescent="0.2">
      <c r="A526" t="s">
        <v>2</v>
      </c>
      <c r="B526">
        <v>238</v>
      </c>
      <c r="C526">
        <v>259</v>
      </c>
      <c r="D526" t="s">
        <v>56</v>
      </c>
      <c r="G526">
        <v>21</v>
      </c>
      <c r="H526">
        <v>2622.5018</v>
      </c>
      <c r="I526" t="s">
        <v>35</v>
      </c>
      <c r="J526">
        <v>0.05</v>
      </c>
      <c r="K526">
        <v>2626.07348</v>
      </c>
      <c r="L526">
        <v>9.9976999999999996E-2</v>
      </c>
      <c r="M526">
        <v>2.0366490000000002</v>
      </c>
      <c r="N526">
        <v>0.102603</v>
      </c>
      <c r="O526">
        <v>8.5413549999999994</v>
      </c>
      <c r="P526">
        <v>4.0049999999999999E-3</v>
      </c>
    </row>
    <row r="527" spans="1:16" x14ac:dyDescent="0.2">
      <c r="A527" t="s">
        <v>2</v>
      </c>
      <c r="B527">
        <v>238</v>
      </c>
      <c r="C527">
        <v>259</v>
      </c>
      <c r="D527" t="s">
        <v>56</v>
      </c>
      <c r="G527">
        <v>21</v>
      </c>
      <c r="H527">
        <v>2622.5018</v>
      </c>
      <c r="I527" t="s">
        <v>35</v>
      </c>
      <c r="J527">
        <v>0.5</v>
      </c>
      <c r="K527">
        <v>2626.4679449999999</v>
      </c>
      <c r="L527">
        <v>7.2038000000000005E-2</v>
      </c>
      <c r="M527">
        <v>2.431114</v>
      </c>
      <c r="N527">
        <v>7.5641E-2</v>
      </c>
      <c r="O527">
        <v>8.5377120000000009</v>
      </c>
      <c r="P527">
        <v>5.8050000000000003E-3</v>
      </c>
    </row>
    <row r="528" spans="1:16" x14ac:dyDescent="0.2">
      <c r="A528" t="s">
        <v>2</v>
      </c>
      <c r="B528">
        <v>238</v>
      </c>
      <c r="C528">
        <v>259</v>
      </c>
      <c r="D528" t="s">
        <v>56</v>
      </c>
      <c r="G528">
        <v>21</v>
      </c>
      <c r="H528">
        <v>2622.5018</v>
      </c>
      <c r="I528" t="s">
        <v>35</v>
      </c>
      <c r="J528">
        <v>5</v>
      </c>
      <c r="K528">
        <v>2627.0099230000001</v>
      </c>
      <c r="L528">
        <v>7.8687999999999994E-2</v>
      </c>
      <c r="M528">
        <v>2.9730910000000002</v>
      </c>
      <c r="N528">
        <v>8.1999000000000002E-2</v>
      </c>
      <c r="O528">
        <v>8.5389409999999994</v>
      </c>
      <c r="P528">
        <v>1.6949999999999999E-3</v>
      </c>
    </row>
    <row r="529" spans="1:16" x14ac:dyDescent="0.2">
      <c r="A529" t="s">
        <v>2</v>
      </c>
      <c r="B529">
        <v>238</v>
      </c>
      <c r="C529">
        <v>259</v>
      </c>
      <c r="D529" t="s">
        <v>56</v>
      </c>
      <c r="G529">
        <v>21</v>
      </c>
      <c r="H529">
        <v>2622.5018</v>
      </c>
      <c r="I529" t="s">
        <v>35</v>
      </c>
      <c r="J529">
        <v>50.000003999999997</v>
      </c>
      <c r="K529">
        <v>2627.5022749999998</v>
      </c>
      <c r="L529">
        <v>0.10931399999999999</v>
      </c>
      <c r="M529">
        <v>3.4654440000000002</v>
      </c>
      <c r="N529">
        <v>0.111722</v>
      </c>
      <c r="O529">
        <v>8.5428160000000002</v>
      </c>
      <c r="P529">
        <v>3.9750000000000002E-3</v>
      </c>
    </row>
    <row r="530" spans="1:16" x14ac:dyDescent="0.2">
      <c r="A530" t="s">
        <v>2</v>
      </c>
      <c r="B530">
        <v>241</v>
      </c>
      <c r="C530">
        <v>250</v>
      </c>
      <c r="D530" t="s">
        <v>57</v>
      </c>
      <c r="G530">
        <v>9</v>
      </c>
      <c r="H530">
        <v>1336.7775999999999</v>
      </c>
      <c r="I530" t="s">
        <v>32</v>
      </c>
      <c r="J530">
        <v>0</v>
      </c>
      <c r="K530">
        <v>1337.541436</v>
      </c>
      <c r="L530">
        <v>1.3162E-2</v>
      </c>
      <c r="M530">
        <v>0</v>
      </c>
      <c r="N530">
        <v>0</v>
      </c>
      <c r="O530">
        <v>7.1809329999999996</v>
      </c>
      <c r="P530">
        <v>4.7080000000000004E-3</v>
      </c>
    </row>
    <row r="531" spans="1:16" x14ac:dyDescent="0.2">
      <c r="A531" t="s">
        <v>2</v>
      </c>
      <c r="B531">
        <v>241</v>
      </c>
      <c r="C531">
        <v>250</v>
      </c>
      <c r="D531" t="s">
        <v>57</v>
      </c>
      <c r="G531">
        <v>9</v>
      </c>
      <c r="H531">
        <v>1336.7775999999999</v>
      </c>
      <c r="I531" t="s">
        <v>32</v>
      </c>
      <c r="J531">
        <v>5.0000000000000001E-3</v>
      </c>
      <c r="K531">
        <v>1337.616779</v>
      </c>
      <c r="L531">
        <v>3.1397000000000001E-2</v>
      </c>
      <c r="M531">
        <v>7.5343999999999994E-2</v>
      </c>
      <c r="N531">
        <v>3.4044999999999999E-2</v>
      </c>
      <c r="O531">
        <v>7.1884579999999998</v>
      </c>
      <c r="P531">
        <v>2.5230000000000001E-3</v>
      </c>
    </row>
    <row r="532" spans="1:16" x14ac:dyDescent="0.2">
      <c r="A532" t="s">
        <v>2</v>
      </c>
      <c r="B532">
        <v>241</v>
      </c>
      <c r="C532">
        <v>250</v>
      </c>
      <c r="D532" t="s">
        <v>57</v>
      </c>
      <c r="G532">
        <v>9</v>
      </c>
      <c r="H532">
        <v>1336.7775999999999</v>
      </c>
      <c r="I532" t="s">
        <v>32</v>
      </c>
      <c r="J532">
        <v>0.05</v>
      </c>
      <c r="K532">
        <v>1337.6341809999999</v>
      </c>
      <c r="L532">
        <v>3.909E-2</v>
      </c>
      <c r="M532">
        <v>9.2744999999999994E-2</v>
      </c>
      <c r="N532">
        <v>4.1245999999999998E-2</v>
      </c>
      <c r="O532">
        <v>7.1826090000000002</v>
      </c>
      <c r="P532">
        <v>7.3220000000000004E-3</v>
      </c>
    </row>
    <row r="533" spans="1:16" x14ac:dyDescent="0.2">
      <c r="A533" t="s">
        <v>2</v>
      </c>
      <c r="B533">
        <v>241</v>
      </c>
      <c r="C533">
        <v>250</v>
      </c>
      <c r="D533" t="s">
        <v>57</v>
      </c>
      <c r="G533">
        <v>9</v>
      </c>
      <c r="H533">
        <v>1336.7775999999999</v>
      </c>
      <c r="I533" t="s">
        <v>32</v>
      </c>
      <c r="J533">
        <v>0.5</v>
      </c>
      <c r="K533">
        <v>1337.6728889999999</v>
      </c>
      <c r="L533">
        <v>5.1139999999999998E-2</v>
      </c>
      <c r="M533">
        <v>0.13145299999999999</v>
      </c>
      <c r="N533">
        <v>5.2807E-2</v>
      </c>
      <c r="O533">
        <v>7.1867970000000003</v>
      </c>
      <c r="P533">
        <v>4.3160000000000004E-3</v>
      </c>
    </row>
    <row r="534" spans="1:16" x14ac:dyDescent="0.2">
      <c r="A534" t="s">
        <v>2</v>
      </c>
      <c r="B534">
        <v>241</v>
      </c>
      <c r="C534">
        <v>250</v>
      </c>
      <c r="D534" t="s">
        <v>57</v>
      </c>
      <c r="G534">
        <v>9</v>
      </c>
      <c r="H534">
        <v>1336.7775999999999</v>
      </c>
      <c r="I534" t="s">
        <v>32</v>
      </c>
      <c r="J534">
        <v>5</v>
      </c>
      <c r="K534">
        <v>1337.6191229999999</v>
      </c>
      <c r="L534">
        <v>1.7687000000000001E-2</v>
      </c>
      <c r="M534">
        <v>7.7687000000000006E-2</v>
      </c>
      <c r="N534">
        <v>2.2047000000000001E-2</v>
      </c>
      <c r="O534">
        <v>7.177727</v>
      </c>
      <c r="P534">
        <v>1.0544E-2</v>
      </c>
    </row>
    <row r="535" spans="1:16" x14ac:dyDescent="0.2">
      <c r="A535" t="s">
        <v>2</v>
      </c>
      <c r="B535">
        <v>241</v>
      </c>
      <c r="C535">
        <v>250</v>
      </c>
      <c r="D535" t="s">
        <v>57</v>
      </c>
      <c r="G535">
        <v>9</v>
      </c>
      <c r="H535">
        <v>1336.7775999999999</v>
      </c>
      <c r="I535" t="s">
        <v>32</v>
      </c>
      <c r="J535">
        <v>50.000003999999997</v>
      </c>
      <c r="K535">
        <v>1337.632568</v>
      </c>
      <c r="L535">
        <v>1.5935999999999999E-2</v>
      </c>
      <c r="M535">
        <v>9.1132000000000005E-2</v>
      </c>
      <c r="N535">
        <v>2.0669E-2</v>
      </c>
      <c r="O535">
        <v>7.1886979999999996</v>
      </c>
      <c r="P535">
        <v>3.4259999999999998E-3</v>
      </c>
    </row>
    <row r="536" spans="1:16" x14ac:dyDescent="0.2">
      <c r="A536" t="s">
        <v>2</v>
      </c>
      <c r="B536">
        <v>241</v>
      </c>
      <c r="C536">
        <v>250</v>
      </c>
      <c r="D536" t="s">
        <v>57</v>
      </c>
      <c r="G536">
        <v>9</v>
      </c>
      <c r="H536">
        <v>1336.7775999999999</v>
      </c>
      <c r="I536" t="s">
        <v>33</v>
      </c>
      <c r="J536">
        <v>0</v>
      </c>
      <c r="K536">
        <v>1337.541436</v>
      </c>
      <c r="L536">
        <v>1.3162E-2</v>
      </c>
      <c r="M536">
        <v>0</v>
      </c>
      <c r="N536">
        <v>0</v>
      </c>
      <c r="O536">
        <v>7.1809329999999996</v>
      </c>
      <c r="P536">
        <v>4.7080000000000004E-3</v>
      </c>
    </row>
    <row r="537" spans="1:16" x14ac:dyDescent="0.2">
      <c r="A537" t="s">
        <v>2</v>
      </c>
      <c r="B537">
        <v>241</v>
      </c>
      <c r="C537">
        <v>250</v>
      </c>
      <c r="D537" t="s">
        <v>57</v>
      </c>
      <c r="G537">
        <v>9</v>
      </c>
      <c r="H537">
        <v>1336.7775999999999</v>
      </c>
      <c r="I537" t="s">
        <v>33</v>
      </c>
      <c r="J537">
        <v>5.0000000000000001E-3</v>
      </c>
      <c r="K537">
        <v>1337.6518610000001</v>
      </c>
      <c r="L537">
        <v>1.3650000000000001E-2</v>
      </c>
      <c r="M537">
        <v>0.110425</v>
      </c>
      <c r="N537">
        <v>1.8963000000000001E-2</v>
      </c>
      <c r="O537">
        <v>7.192501</v>
      </c>
      <c r="P537">
        <v>2.9780000000000002E-3</v>
      </c>
    </row>
    <row r="538" spans="1:16" x14ac:dyDescent="0.2">
      <c r="A538" t="s">
        <v>2</v>
      </c>
      <c r="B538">
        <v>241</v>
      </c>
      <c r="C538">
        <v>250</v>
      </c>
      <c r="D538" t="s">
        <v>57</v>
      </c>
      <c r="G538">
        <v>9</v>
      </c>
      <c r="H538">
        <v>1336.7775999999999</v>
      </c>
      <c r="I538" t="s">
        <v>33</v>
      </c>
      <c r="J538">
        <v>0.05</v>
      </c>
      <c r="K538">
        <v>1337.6178070000001</v>
      </c>
      <c r="L538">
        <v>1.3188999999999999E-2</v>
      </c>
      <c r="M538">
        <v>7.6371999999999995E-2</v>
      </c>
      <c r="N538">
        <v>1.8633E-2</v>
      </c>
      <c r="O538">
        <v>7.1835589999999998</v>
      </c>
      <c r="P538">
        <v>4.4159999999999998E-3</v>
      </c>
    </row>
    <row r="539" spans="1:16" x14ac:dyDescent="0.2">
      <c r="A539" t="s">
        <v>2</v>
      </c>
      <c r="B539">
        <v>241</v>
      </c>
      <c r="C539">
        <v>250</v>
      </c>
      <c r="D539" t="s">
        <v>57</v>
      </c>
      <c r="G539">
        <v>9</v>
      </c>
      <c r="H539">
        <v>1336.7775999999999</v>
      </c>
      <c r="I539" t="s">
        <v>33</v>
      </c>
      <c r="J539">
        <v>0.5</v>
      </c>
      <c r="K539">
        <v>1337.6249230000001</v>
      </c>
      <c r="L539">
        <v>3.2328999999999997E-2</v>
      </c>
      <c r="M539">
        <v>8.3487000000000006E-2</v>
      </c>
      <c r="N539">
        <v>3.4906E-2</v>
      </c>
      <c r="O539">
        <v>7.1873649999999998</v>
      </c>
      <c r="P539">
        <v>2.4190000000000001E-3</v>
      </c>
    </row>
    <row r="540" spans="1:16" x14ac:dyDescent="0.2">
      <c r="A540" t="s">
        <v>2</v>
      </c>
      <c r="B540">
        <v>241</v>
      </c>
      <c r="C540">
        <v>250</v>
      </c>
      <c r="D540" t="s">
        <v>57</v>
      </c>
      <c r="G540">
        <v>9</v>
      </c>
      <c r="H540">
        <v>1336.7775999999999</v>
      </c>
      <c r="I540" t="s">
        <v>33</v>
      </c>
      <c r="J540">
        <v>5</v>
      </c>
      <c r="K540">
        <v>1337.610021</v>
      </c>
      <c r="L540">
        <v>2.0981E-2</v>
      </c>
      <c r="M540">
        <v>6.8584999999999993E-2</v>
      </c>
      <c r="N540">
        <v>2.4767999999999998E-2</v>
      </c>
      <c r="O540">
        <v>7.1875099999999996</v>
      </c>
      <c r="P540">
        <v>5.7889999999999999E-3</v>
      </c>
    </row>
    <row r="541" spans="1:16" x14ac:dyDescent="0.2">
      <c r="A541" t="s">
        <v>2</v>
      </c>
      <c r="B541">
        <v>241</v>
      </c>
      <c r="C541">
        <v>250</v>
      </c>
      <c r="D541" t="s">
        <v>57</v>
      </c>
      <c r="G541">
        <v>9</v>
      </c>
      <c r="H541">
        <v>1336.7775999999999</v>
      </c>
      <c r="I541" t="s">
        <v>33</v>
      </c>
      <c r="J541">
        <v>50.000003999999997</v>
      </c>
      <c r="K541">
        <v>1337.6233930000001</v>
      </c>
      <c r="L541">
        <v>2.1953E-2</v>
      </c>
      <c r="M541">
        <v>8.1957000000000002E-2</v>
      </c>
      <c r="N541">
        <v>2.5597000000000002E-2</v>
      </c>
      <c r="O541">
        <v>7.1905489999999999</v>
      </c>
      <c r="P541">
        <v>3.5430000000000001E-3</v>
      </c>
    </row>
    <row r="542" spans="1:16" x14ac:dyDescent="0.2">
      <c r="A542" t="s">
        <v>2</v>
      </c>
      <c r="B542">
        <v>241</v>
      </c>
      <c r="C542">
        <v>250</v>
      </c>
      <c r="D542" t="s">
        <v>57</v>
      </c>
      <c r="G542">
        <v>9</v>
      </c>
      <c r="H542">
        <v>1336.7775999999999</v>
      </c>
      <c r="I542" t="s">
        <v>34</v>
      </c>
      <c r="J542">
        <v>0</v>
      </c>
      <c r="K542">
        <v>1337.541436</v>
      </c>
      <c r="L542">
        <v>1.3162E-2</v>
      </c>
      <c r="M542">
        <v>0</v>
      </c>
      <c r="N542">
        <v>0</v>
      </c>
      <c r="O542">
        <v>7.1809329999999996</v>
      </c>
      <c r="P542">
        <v>4.7080000000000004E-3</v>
      </c>
    </row>
    <row r="543" spans="1:16" x14ac:dyDescent="0.2">
      <c r="A543" t="s">
        <v>2</v>
      </c>
      <c r="B543">
        <v>241</v>
      </c>
      <c r="C543">
        <v>250</v>
      </c>
      <c r="D543" t="s">
        <v>57</v>
      </c>
      <c r="G543">
        <v>9</v>
      </c>
      <c r="H543">
        <v>1336.7775999999999</v>
      </c>
      <c r="I543" t="s">
        <v>34</v>
      </c>
      <c r="J543">
        <v>5.0000000000000001E-3</v>
      </c>
      <c r="K543">
        <v>1337.615147</v>
      </c>
      <c r="L543">
        <v>2.2409999999999999E-2</v>
      </c>
      <c r="M543">
        <v>7.3710999999999999E-2</v>
      </c>
      <c r="N543">
        <v>2.5989000000000002E-2</v>
      </c>
      <c r="O543">
        <v>7.1871039999999997</v>
      </c>
      <c r="P543">
        <v>8.0400000000000003E-4</v>
      </c>
    </row>
    <row r="544" spans="1:16" x14ac:dyDescent="0.2">
      <c r="A544" t="s">
        <v>2</v>
      </c>
      <c r="B544">
        <v>241</v>
      </c>
      <c r="C544">
        <v>250</v>
      </c>
      <c r="D544" t="s">
        <v>57</v>
      </c>
      <c r="G544">
        <v>9</v>
      </c>
      <c r="H544">
        <v>1336.7775999999999</v>
      </c>
      <c r="I544" t="s">
        <v>34</v>
      </c>
      <c r="J544">
        <v>0.05</v>
      </c>
      <c r="K544">
        <v>1337.6339519999999</v>
      </c>
      <c r="L544">
        <v>2.1884000000000001E-2</v>
      </c>
      <c r="M544">
        <v>9.2516000000000001E-2</v>
      </c>
      <c r="N544">
        <v>2.5537000000000001E-2</v>
      </c>
      <c r="O544">
        <v>7.1856549999999997</v>
      </c>
      <c r="P544">
        <v>9.3800000000000003E-4</v>
      </c>
    </row>
    <row r="545" spans="1:16" x14ac:dyDescent="0.2">
      <c r="A545" t="s">
        <v>2</v>
      </c>
      <c r="B545">
        <v>241</v>
      </c>
      <c r="C545">
        <v>250</v>
      </c>
      <c r="D545" t="s">
        <v>57</v>
      </c>
      <c r="G545">
        <v>9</v>
      </c>
      <c r="H545">
        <v>1336.7775999999999</v>
      </c>
      <c r="I545" t="s">
        <v>34</v>
      </c>
      <c r="J545">
        <v>0.5</v>
      </c>
      <c r="K545">
        <v>1337.6202539999999</v>
      </c>
      <c r="L545">
        <v>3.4574000000000001E-2</v>
      </c>
      <c r="M545">
        <v>7.8817999999999999E-2</v>
      </c>
      <c r="N545">
        <v>3.6995E-2</v>
      </c>
      <c r="O545">
        <v>7.1850300000000002</v>
      </c>
      <c r="P545">
        <v>2.9979999999999998E-3</v>
      </c>
    </row>
    <row r="546" spans="1:16" x14ac:dyDescent="0.2">
      <c r="A546" t="s">
        <v>2</v>
      </c>
      <c r="B546">
        <v>241</v>
      </c>
      <c r="C546">
        <v>250</v>
      </c>
      <c r="D546" t="s">
        <v>57</v>
      </c>
      <c r="G546">
        <v>9</v>
      </c>
      <c r="H546">
        <v>1336.7775999999999</v>
      </c>
      <c r="I546" t="s">
        <v>34</v>
      </c>
      <c r="J546">
        <v>5</v>
      </c>
      <c r="K546">
        <v>1337.610745</v>
      </c>
      <c r="L546">
        <v>3.0934E-2</v>
      </c>
      <c r="M546">
        <v>6.9308999999999996E-2</v>
      </c>
      <c r="N546">
        <v>3.3618000000000002E-2</v>
      </c>
      <c r="O546">
        <v>7.1838249999999997</v>
      </c>
      <c r="P546">
        <v>1.1230000000000001E-3</v>
      </c>
    </row>
    <row r="547" spans="1:16" x14ac:dyDescent="0.2">
      <c r="A547" t="s">
        <v>2</v>
      </c>
      <c r="B547">
        <v>241</v>
      </c>
      <c r="C547">
        <v>250</v>
      </c>
      <c r="D547" t="s">
        <v>57</v>
      </c>
      <c r="G547">
        <v>9</v>
      </c>
      <c r="H547">
        <v>1336.7775999999999</v>
      </c>
      <c r="I547" t="s">
        <v>34</v>
      </c>
      <c r="J547">
        <v>50.000003999999997</v>
      </c>
      <c r="K547">
        <v>1337.625213</v>
      </c>
      <c r="L547">
        <v>2.6492999999999999E-2</v>
      </c>
      <c r="M547">
        <v>8.3777000000000004E-2</v>
      </c>
      <c r="N547">
        <v>2.9582000000000001E-2</v>
      </c>
      <c r="O547">
        <v>7.1853769999999999</v>
      </c>
      <c r="P547">
        <v>4.9529999999999999E-3</v>
      </c>
    </row>
    <row r="548" spans="1:16" x14ac:dyDescent="0.2">
      <c r="A548" t="s">
        <v>2</v>
      </c>
      <c r="B548">
        <v>241</v>
      </c>
      <c r="C548">
        <v>250</v>
      </c>
      <c r="D548" t="s">
        <v>57</v>
      </c>
      <c r="G548">
        <v>9</v>
      </c>
      <c r="H548">
        <v>1336.7775999999999</v>
      </c>
      <c r="I548" t="s">
        <v>35</v>
      </c>
      <c r="J548">
        <v>0</v>
      </c>
      <c r="K548">
        <v>1337.541436</v>
      </c>
      <c r="L548">
        <v>1.3162E-2</v>
      </c>
      <c r="M548">
        <v>0</v>
      </c>
      <c r="N548">
        <v>0</v>
      </c>
      <c r="O548">
        <v>7.1809329999999996</v>
      </c>
      <c r="P548">
        <v>4.7080000000000004E-3</v>
      </c>
    </row>
    <row r="549" spans="1:16" x14ac:dyDescent="0.2">
      <c r="A549" t="s">
        <v>2</v>
      </c>
      <c r="B549">
        <v>241</v>
      </c>
      <c r="C549">
        <v>250</v>
      </c>
      <c r="D549" t="s">
        <v>57</v>
      </c>
      <c r="G549">
        <v>9</v>
      </c>
      <c r="H549">
        <v>1336.7775999999999</v>
      </c>
      <c r="I549" t="s">
        <v>35</v>
      </c>
      <c r="J549">
        <v>5.0000000000000001E-3</v>
      </c>
      <c r="K549">
        <v>1337.607645</v>
      </c>
      <c r="L549">
        <v>1.686E-2</v>
      </c>
      <c r="M549">
        <v>6.6209000000000004E-2</v>
      </c>
      <c r="N549">
        <v>2.1389999999999999E-2</v>
      </c>
      <c r="O549">
        <v>7.1821650000000004</v>
      </c>
      <c r="P549">
        <v>1.302E-3</v>
      </c>
    </row>
    <row r="550" spans="1:16" x14ac:dyDescent="0.2">
      <c r="A550" t="s">
        <v>2</v>
      </c>
      <c r="B550">
        <v>241</v>
      </c>
      <c r="C550">
        <v>250</v>
      </c>
      <c r="D550" t="s">
        <v>57</v>
      </c>
      <c r="G550">
        <v>9</v>
      </c>
      <c r="H550">
        <v>1336.7775999999999</v>
      </c>
      <c r="I550" t="s">
        <v>35</v>
      </c>
      <c r="J550">
        <v>0.05</v>
      </c>
      <c r="K550">
        <v>1337.6332729999999</v>
      </c>
      <c r="L550">
        <v>2.2744E-2</v>
      </c>
      <c r="M550">
        <v>9.1837000000000002E-2</v>
      </c>
      <c r="N550">
        <v>2.6277999999999999E-2</v>
      </c>
      <c r="O550">
        <v>7.1866669999999999</v>
      </c>
      <c r="P550">
        <v>3.9230000000000003E-3</v>
      </c>
    </row>
    <row r="551" spans="1:16" x14ac:dyDescent="0.2">
      <c r="A551" t="s">
        <v>2</v>
      </c>
      <c r="B551">
        <v>241</v>
      </c>
      <c r="C551">
        <v>250</v>
      </c>
      <c r="D551" t="s">
        <v>57</v>
      </c>
      <c r="G551">
        <v>9</v>
      </c>
      <c r="H551">
        <v>1336.7775999999999</v>
      </c>
      <c r="I551" t="s">
        <v>35</v>
      </c>
      <c r="J551">
        <v>0.5</v>
      </c>
      <c r="K551">
        <v>1337.6215979999999</v>
      </c>
      <c r="L551">
        <v>1.3757E-2</v>
      </c>
      <c r="M551">
        <v>8.0161999999999997E-2</v>
      </c>
      <c r="N551">
        <v>1.9040000000000001E-2</v>
      </c>
      <c r="O551">
        <v>7.1826499999999998</v>
      </c>
      <c r="P551">
        <v>6.4359999999999999E-3</v>
      </c>
    </row>
    <row r="552" spans="1:16" x14ac:dyDescent="0.2">
      <c r="A552" t="s">
        <v>2</v>
      </c>
      <c r="B552">
        <v>241</v>
      </c>
      <c r="C552">
        <v>250</v>
      </c>
      <c r="D552" t="s">
        <v>57</v>
      </c>
      <c r="G552">
        <v>9</v>
      </c>
      <c r="H552">
        <v>1336.7775999999999</v>
      </c>
      <c r="I552" t="s">
        <v>35</v>
      </c>
      <c r="J552">
        <v>5</v>
      </c>
      <c r="K552">
        <v>1337.604439</v>
      </c>
      <c r="L552">
        <v>2.1107999999999998E-2</v>
      </c>
      <c r="M552">
        <v>6.3003000000000003E-2</v>
      </c>
      <c r="N552">
        <v>2.4875999999999999E-2</v>
      </c>
      <c r="O552">
        <v>7.183268</v>
      </c>
      <c r="P552">
        <v>1.4220000000000001E-3</v>
      </c>
    </row>
    <row r="553" spans="1:16" x14ac:dyDescent="0.2">
      <c r="A553" t="s">
        <v>2</v>
      </c>
      <c r="B553">
        <v>241</v>
      </c>
      <c r="C553">
        <v>250</v>
      </c>
      <c r="D553" t="s">
        <v>57</v>
      </c>
      <c r="G553">
        <v>9</v>
      </c>
      <c r="H553">
        <v>1336.7775999999999</v>
      </c>
      <c r="I553" t="s">
        <v>35</v>
      </c>
      <c r="J553">
        <v>50.000003999999997</v>
      </c>
      <c r="K553">
        <v>1337.6544080000001</v>
      </c>
      <c r="L553">
        <v>3.1886999999999999E-2</v>
      </c>
      <c r="M553">
        <v>0.112972</v>
      </c>
      <c r="N553">
        <v>3.4497E-2</v>
      </c>
      <c r="O553">
        <v>7.1892360000000002</v>
      </c>
      <c r="P553">
        <v>7.2069999999999999E-3</v>
      </c>
    </row>
    <row r="554" spans="1:16" x14ac:dyDescent="0.2">
      <c r="A554" t="s">
        <v>2</v>
      </c>
      <c r="B554">
        <v>260</v>
      </c>
      <c r="C554">
        <v>266</v>
      </c>
      <c r="D554" t="s">
        <v>58</v>
      </c>
      <c r="G554">
        <v>6</v>
      </c>
      <c r="H554">
        <v>788.42610000000002</v>
      </c>
      <c r="I554" t="s">
        <v>32</v>
      </c>
      <c r="J554">
        <v>0</v>
      </c>
      <c r="K554">
        <v>788.76365899999996</v>
      </c>
      <c r="L554">
        <v>1.0746E-2</v>
      </c>
      <c r="M554">
        <v>0</v>
      </c>
      <c r="N554">
        <v>0</v>
      </c>
      <c r="O554">
        <v>4.3837659999999996</v>
      </c>
      <c r="P554">
        <v>4.829E-3</v>
      </c>
    </row>
    <row r="555" spans="1:16" x14ac:dyDescent="0.2">
      <c r="A555" t="s">
        <v>2</v>
      </c>
      <c r="B555">
        <v>260</v>
      </c>
      <c r="C555">
        <v>266</v>
      </c>
      <c r="D555" t="s">
        <v>58</v>
      </c>
      <c r="G555">
        <v>6</v>
      </c>
      <c r="H555">
        <v>788.42610000000002</v>
      </c>
      <c r="I555" t="s">
        <v>32</v>
      </c>
      <c r="J555">
        <v>5.0000000000000001E-3</v>
      </c>
      <c r="K555">
        <v>788.99757299999999</v>
      </c>
      <c r="L555">
        <v>2.9985999999999999E-2</v>
      </c>
      <c r="M555">
        <v>0.23391400000000001</v>
      </c>
      <c r="N555">
        <v>3.1854E-2</v>
      </c>
      <c r="O555">
        <v>4.3799049999999999</v>
      </c>
      <c r="P555">
        <v>6.6490000000000004E-3</v>
      </c>
    </row>
    <row r="556" spans="1:16" x14ac:dyDescent="0.2">
      <c r="A556" t="s">
        <v>2</v>
      </c>
      <c r="B556">
        <v>260</v>
      </c>
      <c r="C556">
        <v>266</v>
      </c>
      <c r="D556" t="s">
        <v>58</v>
      </c>
      <c r="G556">
        <v>6</v>
      </c>
      <c r="H556">
        <v>788.42610000000002</v>
      </c>
      <c r="I556" t="s">
        <v>32</v>
      </c>
      <c r="J556">
        <v>0.05</v>
      </c>
      <c r="K556">
        <v>789.18330200000003</v>
      </c>
      <c r="L556">
        <v>1.2404E-2</v>
      </c>
      <c r="M556">
        <v>0.41964299999999999</v>
      </c>
      <c r="N556">
        <v>1.6412E-2</v>
      </c>
      <c r="O556">
        <v>4.3652800000000003</v>
      </c>
      <c r="P556">
        <v>2.4199999999999999E-2</v>
      </c>
    </row>
    <row r="557" spans="1:16" x14ac:dyDescent="0.2">
      <c r="A557" t="s">
        <v>2</v>
      </c>
      <c r="B557">
        <v>260</v>
      </c>
      <c r="C557">
        <v>266</v>
      </c>
      <c r="D557" t="s">
        <v>58</v>
      </c>
      <c r="G557">
        <v>6</v>
      </c>
      <c r="H557">
        <v>788.42610000000002</v>
      </c>
      <c r="I557" t="s">
        <v>32</v>
      </c>
      <c r="J557">
        <v>0.5</v>
      </c>
      <c r="K557">
        <v>789.46768199999997</v>
      </c>
      <c r="L557">
        <v>8.6490000000000004E-3</v>
      </c>
      <c r="M557">
        <v>0.70402299999999995</v>
      </c>
      <c r="N557">
        <v>1.3794000000000001E-2</v>
      </c>
      <c r="O557">
        <v>4.3521320000000001</v>
      </c>
      <c r="P557">
        <v>4.4673999999999998E-2</v>
      </c>
    </row>
    <row r="558" spans="1:16" x14ac:dyDescent="0.2">
      <c r="A558" t="s">
        <v>2</v>
      </c>
      <c r="B558">
        <v>260</v>
      </c>
      <c r="C558">
        <v>266</v>
      </c>
      <c r="D558" t="s">
        <v>58</v>
      </c>
      <c r="G558">
        <v>6</v>
      </c>
      <c r="H558">
        <v>788.42610000000002</v>
      </c>
      <c r="I558" t="s">
        <v>32</v>
      </c>
      <c r="J558">
        <v>5</v>
      </c>
      <c r="K558">
        <v>789.64641600000004</v>
      </c>
      <c r="L558">
        <v>2.4140000000000002E-2</v>
      </c>
      <c r="M558">
        <v>0.88275599999999999</v>
      </c>
      <c r="N558">
        <v>2.6424E-2</v>
      </c>
      <c r="O558">
        <v>4.3832829999999996</v>
      </c>
      <c r="P558">
        <v>3.8419999999999999E-3</v>
      </c>
    </row>
    <row r="559" spans="1:16" x14ac:dyDescent="0.2">
      <c r="A559" t="s">
        <v>2</v>
      </c>
      <c r="B559">
        <v>260</v>
      </c>
      <c r="C559">
        <v>266</v>
      </c>
      <c r="D559" t="s">
        <v>58</v>
      </c>
      <c r="G559">
        <v>6</v>
      </c>
      <c r="H559">
        <v>788.42610000000002</v>
      </c>
      <c r="I559" t="s">
        <v>32</v>
      </c>
      <c r="J559">
        <v>50.000003999999997</v>
      </c>
      <c r="K559">
        <v>790.22632399999998</v>
      </c>
      <c r="L559">
        <v>1.4623000000000001E-2</v>
      </c>
      <c r="M559">
        <v>1.462664</v>
      </c>
      <c r="N559">
        <v>1.8147E-2</v>
      </c>
      <c r="O559">
        <v>4.386196</v>
      </c>
      <c r="P559">
        <v>2.8649999999999999E-3</v>
      </c>
    </row>
    <row r="560" spans="1:16" x14ac:dyDescent="0.2">
      <c r="A560" t="s">
        <v>2</v>
      </c>
      <c r="B560">
        <v>260</v>
      </c>
      <c r="C560">
        <v>266</v>
      </c>
      <c r="D560" t="s">
        <v>58</v>
      </c>
      <c r="G560">
        <v>6</v>
      </c>
      <c r="H560">
        <v>788.42610000000002</v>
      </c>
      <c r="I560" t="s">
        <v>33</v>
      </c>
      <c r="J560">
        <v>0</v>
      </c>
      <c r="K560">
        <v>788.78996700000005</v>
      </c>
      <c r="L560">
        <v>9.6539999999999994E-3</v>
      </c>
      <c r="M560">
        <v>0</v>
      </c>
      <c r="N560">
        <v>0</v>
      </c>
      <c r="O560">
        <v>4.3838189999999999</v>
      </c>
      <c r="P560">
        <v>4.6449999999999998E-3</v>
      </c>
    </row>
    <row r="561" spans="1:16" x14ac:dyDescent="0.2">
      <c r="A561" t="s">
        <v>2</v>
      </c>
      <c r="B561">
        <v>260</v>
      </c>
      <c r="C561">
        <v>266</v>
      </c>
      <c r="D561" t="s">
        <v>58</v>
      </c>
      <c r="G561">
        <v>6</v>
      </c>
      <c r="H561">
        <v>788.42610000000002</v>
      </c>
      <c r="I561" t="s">
        <v>33</v>
      </c>
      <c r="J561">
        <v>5.0000000000000001E-3</v>
      </c>
      <c r="K561">
        <v>789.02473599999996</v>
      </c>
      <c r="L561">
        <v>5.6300999999999997E-2</v>
      </c>
      <c r="M561">
        <v>0.234768</v>
      </c>
      <c r="N561">
        <v>5.7123E-2</v>
      </c>
      <c r="O561">
        <v>4.3479000000000001</v>
      </c>
      <c r="P561">
        <v>5.2163000000000001E-2</v>
      </c>
    </row>
    <row r="562" spans="1:16" x14ac:dyDescent="0.2">
      <c r="A562" t="s">
        <v>2</v>
      </c>
      <c r="B562">
        <v>260</v>
      </c>
      <c r="C562">
        <v>266</v>
      </c>
      <c r="D562" t="s">
        <v>58</v>
      </c>
      <c r="G562">
        <v>6</v>
      </c>
      <c r="H562">
        <v>788.42610000000002</v>
      </c>
      <c r="I562" t="s">
        <v>33</v>
      </c>
      <c r="J562">
        <v>0.05</v>
      </c>
      <c r="K562">
        <v>789.20953399999996</v>
      </c>
      <c r="L562">
        <v>5.3169000000000001E-2</v>
      </c>
      <c r="M562">
        <v>0.41956700000000002</v>
      </c>
      <c r="N562">
        <v>5.4038000000000003E-2</v>
      </c>
      <c r="O562">
        <v>4.3839699999999997</v>
      </c>
      <c r="P562">
        <v>4.0629999999999998E-3</v>
      </c>
    </row>
    <row r="563" spans="1:16" x14ac:dyDescent="0.2">
      <c r="A563" t="s">
        <v>2</v>
      </c>
      <c r="B563">
        <v>260</v>
      </c>
      <c r="C563">
        <v>266</v>
      </c>
      <c r="D563" t="s">
        <v>58</v>
      </c>
      <c r="G563">
        <v>6</v>
      </c>
      <c r="H563">
        <v>788.42610000000002</v>
      </c>
      <c r="I563" t="s">
        <v>33</v>
      </c>
      <c r="J563">
        <v>0.5</v>
      </c>
      <c r="K563">
        <v>789.48658</v>
      </c>
      <c r="L563">
        <v>1.7288000000000001E-2</v>
      </c>
      <c r="M563">
        <v>0.69661300000000004</v>
      </c>
      <c r="N563">
        <v>1.9800999999999999E-2</v>
      </c>
      <c r="O563">
        <v>4.3808449999999999</v>
      </c>
      <c r="P563">
        <v>6.3439999999999998E-3</v>
      </c>
    </row>
    <row r="564" spans="1:16" x14ac:dyDescent="0.2">
      <c r="A564" t="s">
        <v>2</v>
      </c>
      <c r="B564">
        <v>260</v>
      </c>
      <c r="C564">
        <v>266</v>
      </c>
      <c r="D564" t="s">
        <v>58</v>
      </c>
      <c r="G564">
        <v>6</v>
      </c>
      <c r="H564">
        <v>788.42610000000002</v>
      </c>
      <c r="I564" t="s">
        <v>33</v>
      </c>
      <c r="J564">
        <v>5</v>
      </c>
      <c r="K564">
        <v>789.63689999999997</v>
      </c>
      <c r="L564">
        <v>1.456E-2</v>
      </c>
      <c r="M564">
        <v>0.84693300000000005</v>
      </c>
      <c r="N564">
        <v>1.7469999999999999E-2</v>
      </c>
      <c r="O564">
        <v>4.379016</v>
      </c>
      <c r="P564">
        <v>5.306E-3</v>
      </c>
    </row>
    <row r="565" spans="1:16" x14ac:dyDescent="0.2">
      <c r="A565" t="s">
        <v>2</v>
      </c>
      <c r="B565">
        <v>260</v>
      </c>
      <c r="C565">
        <v>266</v>
      </c>
      <c r="D565" t="s">
        <v>58</v>
      </c>
      <c r="G565">
        <v>6</v>
      </c>
      <c r="H565">
        <v>788.42610000000002</v>
      </c>
      <c r="I565" t="s">
        <v>33</v>
      </c>
      <c r="J565">
        <v>50.000003999999997</v>
      </c>
      <c r="K565">
        <v>790.18730300000004</v>
      </c>
      <c r="L565">
        <v>1.2581999999999999E-2</v>
      </c>
      <c r="M565">
        <v>1.397335</v>
      </c>
      <c r="N565">
        <v>1.5859000000000002E-2</v>
      </c>
      <c r="O565">
        <v>4.3861230000000004</v>
      </c>
      <c r="P565">
        <v>4.0639999999999999E-3</v>
      </c>
    </row>
    <row r="566" spans="1:16" x14ac:dyDescent="0.2">
      <c r="A566" t="s">
        <v>2</v>
      </c>
      <c r="B566">
        <v>260</v>
      </c>
      <c r="C566">
        <v>266</v>
      </c>
      <c r="D566" t="s">
        <v>58</v>
      </c>
      <c r="G566">
        <v>6</v>
      </c>
      <c r="H566">
        <v>788.42610000000002</v>
      </c>
      <c r="I566" t="s">
        <v>34</v>
      </c>
      <c r="J566">
        <v>0</v>
      </c>
      <c r="K566">
        <v>788.78757199999995</v>
      </c>
      <c r="L566">
        <v>1.1377E-2</v>
      </c>
      <c r="M566">
        <v>0</v>
      </c>
      <c r="N566">
        <v>0</v>
      </c>
      <c r="O566">
        <v>4.3841770000000002</v>
      </c>
      <c r="P566">
        <v>4.7429999999999998E-3</v>
      </c>
    </row>
    <row r="567" spans="1:16" x14ac:dyDescent="0.2">
      <c r="A567" t="s">
        <v>2</v>
      </c>
      <c r="B567">
        <v>260</v>
      </c>
      <c r="C567">
        <v>266</v>
      </c>
      <c r="D567" t="s">
        <v>58</v>
      </c>
      <c r="G567">
        <v>6</v>
      </c>
      <c r="H567">
        <v>788.42610000000002</v>
      </c>
      <c r="I567" t="s">
        <v>34</v>
      </c>
      <c r="J567">
        <v>5.0000000000000001E-3</v>
      </c>
      <c r="K567">
        <v>789.00138300000003</v>
      </c>
      <c r="L567">
        <v>2.1194000000000001E-2</v>
      </c>
      <c r="M567">
        <v>0.213812</v>
      </c>
      <c r="N567">
        <v>2.4053999999999999E-2</v>
      </c>
      <c r="O567">
        <v>4.3665209999999997</v>
      </c>
      <c r="P567">
        <v>3.3820999999999997E-2</v>
      </c>
    </row>
    <row r="568" spans="1:16" x14ac:dyDescent="0.2">
      <c r="A568" t="s">
        <v>2</v>
      </c>
      <c r="B568">
        <v>260</v>
      </c>
      <c r="C568">
        <v>266</v>
      </c>
      <c r="D568" t="s">
        <v>58</v>
      </c>
      <c r="G568">
        <v>6</v>
      </c>
      <c r="H568">
        <v>788.42610000000002</v>
      </c>
      <c r="I568" t="s">
        <v>34</v>
      </c>
      <c r="J568">
        <v>0.05</v>
      </c>
      <c r="K568">
        <v>789.22345499999994</v>
      </c>
      <c r="L568">
        <v>2.9766999999999998E-2</v>
      </c>
      <c r="M568">
        <v>0.43588300000000002</v>
      </c>
      <c r="N568">
        <v>3.1866999999999999E-2</v>
      </c>
      <c r="O568">
        <v>4.3874740000000001</v>
      </c>
      <c r="P568">
        <v>4.5240000000000002E-3</v>
      </c>
    </row>
    <row r="569" spans="1:16" x14ac:dyDescent="0.2">
      <c r="A569" t="s">
        <v>2</v>
      </c>
      <c r="B569">
        <v>260</v>
      </c>
      <c r="C569">
        <v>266</v>
      </c>
      <c r="D569" t="s">
        <v>58</v>
      </c>
      <c r="G569">
        <v>6</v>
      </c>
      <c r="H569">
        <v>788.42610000000002</v>
      </c>
      <c r="I569" t="s">
        <v>34</v>
      </c>
      <c r="J569">
        <v>0.5</v>
      </c>
      <c r="K569">
        <v>789.44311400000004</v>
      </c>
      <c r="L569">
        <v>9.1240000000000002E-3</v>
      </c>
      <c r="M569">
        <v>0.65554199999999996</v>
      </c>
      <c r="N569">
        <v>1.4583E-2</v>
      </c>
      <c r="O569">
        <v>4.3835009999999999</v>
      </c>
      <c r="P569">
        <v>3.6740000000000002E-3</v>
      </c>
    </row>
    <row r="570" spans="1:16" x14ac:dyDescent="0.2">
      <c r="A570" t="s">
        <v>2</v>
      </c>
      <c r="B570">
        <v>260</v>
      </c>
      <c r="C570">
        <v>266</v>
      </c>
      <c r="D570" t="s">
        <v>58</v>
      </c>
      <c r="G570">
        <v>6</v>
      </c>
      <c r="H570">
        <v>788.42610000000002</v>
      </c>
      <c r="I570" t="s">
        <v>34</v>
      </c>
      <c r="J570">
        <v>5</v>
      </c>
      <c r="K570">
        <v>789.63805100000002</v>
      </c>
      <c r="L570">
        <v>1.3268E-2</v>
      </c>
      <c r="M570">
        <v>0.85047899999999998</v>
      </c>
      <c r="N570">
        <v>1.7478E-2</v>
      </c>
      <c r="O570">
        <v>4.3798940000000002</v>
      </c>
      <c r="P570">
        <v>4.4869999999999997E-3</v>
      </c>
    </row>
    <row r="571" spans="1:16" x14ac:dyDescent="0.2">
      <c r="A571" t="s">
        <v>2</v>
      </c>
      <c r="B571">
        <v>260</v>
      </c>
      <c r="C571">
        <v>266</v>
      </c>
      <c r="D571" t="s">
        <v>58</v>
      </c>
      <c r="G571">
        <v>6</v>
      </c>
      <c r="H571">
        <v>788.42610000000002</v>
      </c>
      <c r="I571" t="s">
        <v>34</v>
      </c>
      <c r="J571">
        <v>50.000003999999997</v>
      </c>
      <c r="K571">
        <v>790.239059</v>
      </c>
      <c r="L571">
        <v>1.7996999999999999E-2</v>
      </c>
      <c r="M571">
        <v>1.451487</v>
      </c>
      <c r="N571">
        <v>2.1291000000000001E-2</v>
      </c>
      <c r="O571">
        <v>4.3829690000000001</v>
      </c>
      <c r="P571">
        <v>3.0999999999999999E-3</v>
      </c>
    </row>
    <row r="572" spans="1:16" x14ac:dyDescent="0.2">
      <c r="A572" t="s">
        <v>2</v>
      </c>
      <c r="B572">
        <v>260</v>
      </c>
      <c r="C572">
        <v>266</v>
      </c>
      <c r="D572" t="s">
        <v>58</v>
      </c>
      <c r="G572">
        <v>6</v>
      </c>
      <c r="H572">
        <v>788.42610000000002</v>
      </c>
      <c r="I572" t="s">
        <v>35</v>
      </c>
      <c r="J572">
        <v>0</v>
      </c>
      <c r="K572">
        <v>788.78996700000005</v>
      </c>
      <c r="L572">
        <v>9.6539999999999994E-3</v>
      </c>
      <c r="M572">
        <v>0</v>
      </c>
      <c r="N572">
        <v>0</v>
      </c>
      <c r="O572">
        <v>4.3838189999999999</v>
      </c>
      <c r="P572">
        <v>4.6449999999999998E-3</v>
      </c>
    </row>
    <row r="573" spans="1:16" x14ac:dyDescent="0.2">
      <c r="A573" t="s">
        <v>2</v>
      </c>
      <c r="B573">
        <v>260</v>
      </c>
      <c r="C573">
        <v>266</v>
      </c>
      <c r="D573" t="s">
        <v>58</v>
      </c>
      <c r="G573">
        <v>6</v>
      </c>
      <c r="H573">
        <v>788.42610000000002</v>
      </c>
      <c r="I573" t="s">
        <v>35</v>
      </c>
      <c r="J573">
        <v>5.0000000000000001E-3</v>
      </c>
      <c r="K573">
        <v>789.00338599999998</v>
      </c>
      <c r="L573">
        <v>1.8641999999999999E-2</v>
      </c>
      <c r="M573">
        <v>0.213418</v>
      </c>
      <c r="N573">
        <v>2.0993000000000001E-2</v>
      </c>
      <c r="O573">
        <v>4.3783029999999998</v>
      </c>
      <c r="P573">
        <v>1.0586999999999999E-2</v>
      </c>
    </row>
    <row r="574" spans="1:16" x14ac:dyDescent="0.2">
      <c r="A574" t="s">
        <v>2</v>
      </c>
      <c r="B574">
        <v>260</v>
      </c>
      <c r="C574">
        <v>266</v>
      </c>
      <c r="D574" t="s">
        <v>58</v>
      </c>
      <c r="G574">
        <v>6</v>
      </c>
      <c r="H574">
        <v>788.42610000000002</v>
      </c>
      <c r="I574" t="s">
        <v>35</v>
      </c>
      <c r="J574">
        <v>0.05</v>
      </c>
      <c r="K574">
        <v>789.20376499999998</v>
      </c>
      <c r="L574">
        <v>1.2623000000000001E-2</v>
      </c>
      <c r="M574">
        <v>0.413798</v>
      </c>
      <c r="N574">
        <v>1.5892E-2</v>
      </c>
      <c r="O574">
        <v>4.3846290000000003</v>
      </c>
      <c r="P574">
        <v>6.2310000000000004E-3</v>
      </c>
    </row>
    <row r="575" spans="1:16" x14ac:dyDescent="0.2">
      <c r="A575" t="s">
        <v>2</v>
      </c>
      <c r="B575">
        <v>260</v>
      </c>
      <c r="C575">
        <v>266</v>
      </c>
      <c r="D575" t="s">
        <v>58</v>
      </c>
      <c r="G575">
        <v>6</v>
      </c>
      <c r="H575">
        <v>788.42610000000002</v>
      </c>
      <c r="I575" t="s">
        <v>35</v>
      </c>
      <c r="J575">
        <v>0.5</v>
      </c>
      <c r="K575">
        <v>789.45367699999997</v>
      </c>
      <c r="L575">
        <v>3.7287000000000001E-2</v>
      </c>
      <c r="M575">
        <v>0.66371000000000002</v>
      </c>
      <c r="N575">
        <v>3.8516000000000002E-2</v>
      </c>
      <c r="O575">
        <v>4.3848830000000003</v>
      </c>
      <c r="P575">
        <v>5.2090000000000001E-3</v>
      </c>
    </row>
    <row r="576" spans="1:16" x14ac:dyDescent="0.2">
      <c r="A576" t="s">
        <v>2</v>
      </c>
      <c r="B576">
        <v>260</v>
      </c>
      <c r="C576">
        <v>266</v>
      </c>
      <c r="D576" t="s">
        <v>58</v>
      </c>
      <c r="G576">
        <v>6</v>
      </c>
      <c r="H576">
        <v>788.42610000000002</v>
      </c>
      <c r="I576" t="s">
        <v>35</v>
      </c>
      <c r="J576">
        <v>5</v>
      </c>
      <c r="K576">
        <v>789.66954399999997</v>
      </c>
      <c r="L576">
        <v>2.6655000000000002E-2</v>
      </c>
      <c r="M576">
        <v>0.87957700000000005</v>
      </c>
      <c r="N576">
        <v>2.8348999999999999E-2</v>
      </c>
      <c r="O576">
        <v>4.3874469999999999</v>
      </c>
      <c r="P576">
        <v>3.3159999999999999E-3</v>
      </c>
    </row>
    <row r="577" spans="1:16" x14ac:dyDescent="0.2">
      <c r="A577" t="s">
        <v>2</v>
      </c>
      <c r="B577">
        <v>260</v>
      </c>
      <c r="C577">
        <v>266</v>
      </c>
      <c r="D577" t="s">
        <v>58</v>
      </c>
      <c r="G577">
        <v>6</v>
      </c>
      <c r="H577">
        <v>788.42610000000002</v>
      </c>
      <c r="I577" t="s">
        <v>35</v>
      </c>
      <c r="J577">
        <v>50.000003999999997</v>
      </c>
      <c r="K577">
        <v>790.23727799999995</v>
      </c>
      <c r="L577">
        <v>1.677E-2</v>
      </c>
      <c r="M577">
        <v>1.4473100000000001</v>
      </c>
      <c r="N577">
        <v>1.9349999999999999E-2</v>
      </c>
      <c r="O577">
        <v>4.3791130000000003</v>
      </c>
      <c r="P577">
        <v>5.4850000000000003E-3</v>
      </c>
    </row>
    <row r="578" spans="1:16" x14ac:dyDescent="0.2">
      <c r="A578" t="s">
        <v>2</v>
      </c>
      <c r="B578">
        <v>262</v>
      </c>
      <c r="C578">
        <v>272</v>
      </c>
      <c r="D578" t="s">
        <v>59</v>
      </c>
      <c r="G578">
        <v>9</v>
      </c>
      <c r="H578">
        <v>1291.7079000000001</v>
      </c>
      <c r="I578" t="s">
        <v>32</v>
      </c>
      <c r="J578">
        <v>0</v>
      </c>
      <c r="K578">
        <v>1292.5278209999999</v>
      </c>
      <c r="L578">
        <v>3.3531999999999999E-2</v>
      </c>
      <c r="M578">
        <v>0</v>
      </c>
      <c r="N578">
        <v>0</v>
      </c>
      <c r="O578">
        <v>8.3159960000000002</v>
      </c>
      <c r="P578">
        <v>2.0639999999999999E-3</v>
      </c>
    </row>
    <row r="579" spans="1:16" x14ac:dyDescent="0.2">
      <c r="A579" t="s">
        <v>2</v>
      </c>
      <c r="B579">
        <v>262</v>
      </c>
      <c r="C579">
        <v>272</v>
      </c>
      <c r="D579" t="s">
        <v>59</v>
      </c>
      <c r="G579">
        <v>9</v>
      </c>
      <c r="H579">
        <v>1291.7079000000001</v>
      </c>
      <c r="I579" t="s">
        <v>32</v>
      </c>
      <c r="J579">
        <v>5.0000000000000001E-3</v>
      </c>
      <c r="K579">
        <v>1292.670883</v>
      </c>
      <c r="L579">
        <v>3.3801999999999999E-2</v>
      </c>
      <c r="M579">
        <v>0.14306199999999999</v>
      </c>
      <c r="N579">
        <v>4.7613000000000003E-2</v>
      </c>
      <c r="O579">
        <v>8.3167039999999997</v>
      </c>
      <c r="P579">
        <v>3.1340000000000001E-3</v>
      </c>
    </row>
    <row r="580" spans="1:16" x14ac:dyDescent="0.2">
      <c r="A580" t="s">
        <v>2</v>
      </c>
      <c r="B580">
        <v>262</v>
      </c>
      <c r="C580">
        <v>272</v>
      </c>
      <c r="D580" t="s">
        <v>59</v>
      </c>
      <c r="G580">
        <v>9</v>
      </c>
      <c r="H580">
        <v>1291.7079000000001</v>
      </c>
      <c r="I580" t="s">
        <v>32</v>
      </c>
      <c r="J580">
        <v>0.05</v>
      </c>
      <c r="K580">
        <v>1292.7308399999999</v>
      </c>
      <c r="L580">
        <v>4.0738000000000003E-2</v>
      </c>
      <c r="M580">
        <v>0.20301900000000001</v>
      </c>
      <c r="N580">
        <v>5.2762999999999997E-2</v>
      </c>
      <c r="O580">
        <v>8.318111</v>
      </c>
      <c r="P580">
        <v>7.9810000000000002E-3</v>
      </c>
    </row>
    <row r="581" spans="1:16" x14ac:dyDescent="0.2">
      <c r="A581" t="s">
        <v>2</v>
      </c>
      <c r="B581">
        <v>262</v>
      </c>
      <c r="C581">
        <v>272</v>
      </c>
      <c r="D581" t="s">
        <v>59</v>
      </c>
      <c r="G581">
        <v>9</v>
      </c>
      <c r="H581">
        <v>1291.7079000000001</v>
      </c>
      <c r="I581" t="s">
        <v>32</v>
      </c>
      <c r="J581">
        <v>0.5</v>
      </c>
      <c r="K581">
        <v>1292.8046979999999</v>
      </c>
      <c r="L581">
        <v>1.8877999999999999E-2</v>
      </c>
      <c r="M581">
        <v>0.27687699999999998</v>
      </c>
      <c r="N581">
        <v>3.8481000000000001E-2</v>
      </c>
      <c r="O581">
        <v>8.3229000000000006</v>
      </c>
      <c r="P581">
        <v>2.1180000000000001E-3</v>
      </c>
    </row>
    <row r="582" spans="1:16" x14ac:dyDescent="0.2">
      <c r="A582" t="s">
        <v>2</v>
      </c>
      <c r="B582">
        <v>262</v>
      </c>
      <c r="C582">
        <v>272</v>
      </c>
      <c r="D582" t="s">
        <v>59</v>
      </c>
      <c r="G582">
        <v>9</v>
      </c>
      <c r="H582">
        <v>1291.7079000000001</v>
      </c>
      <c r="I582" t="s">
        <v>32</v>
      </c>
      <c r="J582">
        <v>5</v>
      </c>
      <c r="K582">
        <v>1293.0680870000001</v>
      </c>
      <c r="L582">
        <v>8.3590000000000001E-3</v>
      </c>
      <c r="M582">
        <v>0.54026600000000002</v>
      </c>
      <c r="N582">
        <v>3.4557999999999998E-2</v>
      </c>
      <c r="O582">
        <v>8.3129849999999994</v>
      </c>
      <c r="P582">
        <v>7.4440000000000001E-3</v>
      </c>
    </row>
    <row r="583" spans="1:16" x14ac:dyDescent="0.2">
      <c r="A583" t="s">
        <v>2</v>
      </c>
      <c r="B583">
        <v>262</v>
      </c>
      <c r="C583">
        <v>272</v>
      </c>
      <c r="D583" t="s">
        <v>59</v>
      </c>
      <c r="G583">
        <v>9</v>
      </c>
      <c r="H583">
        <v>1291.7079000000001</v>
      </c>
      <c r="I583" t="s">
        <v>32</v>
      </c>
      <c r="J583">
        <v>50.000003999999997</v>
      </c>
      <c r="K583">
        <v>1293.342144</v>
      </c>
      <c r="L583">
        <v>1.9668999999999999E-2</v>
      </c>
      <c r="M583">
        <v>0.81432300000000002</v>
      </c>
      <c r="N583">
        <v>3.8875E-2</v>
      </c>
      <c r="O583">
        <v>8.3228240000000007</v>
      </c>
      <c r="P583">
        <v>3.313E-3</v>
      </c>
    </row>
    <row r="584" spans="1:16" x14ac:dyDescent="0.2">
      <c r="A584" t="s">
        <v>2</v>
      </c>
      <c r="B584">
        <v>262</v>
      </c>
      <c r="C584">
        <v>272</v>
      </c>
      <c r="D584" t="s">
        <v>59</v>
      </c>
      <c r="G584">
        <v>9</v>
      </c>
      <c r="H584">
        <v>1291.7079000000001</v>
      </c>
      <c r="I584" t="s">
        <v>33</v>
      </c>
      <c r="J584">
        <v>0</v>
      </c>
      <c r="K584">
        <v>1292.5278209999999</v>
      </c>
      <c r="L584">
        <v>3.3531999999999999E-2</v>
      </c>
      <c r="M584">
        <v>0</v>
      </c>
      <c r="N584">
        <v>0</v>
      </c>
      <c r="O584">
        <v>8.3159960000000002</v>
      </c>
      <c r="P584">
        <v>2.0639999999999999E-3</v>
      </c>
    </row>
    <row r="585" spans="1:16" x14ac:dyDescent="0.2">
      <c r="A585" t="s">
        <v>2</v>
      </c>
      <c r="B585">
        <v>262</v>
      </c>
      <c r="C585">
        <v>272</v>
      </c>
      <c r="D585" t="s">
        <v>59</v>
      </c>
      <c r="G585">
        <v>9</v>
      </c>
      <c r="H585">
        <v>1291.7079000000001</v>
      </c>
      <c r="I585" t="s">
        <v>33</v>
      </c>
      <c r="J585">
        <v>5.0000000000000001E-3</v>
      </c>
      <c r="K585">
        <v>1292.7367509999999</v>
      </c>
      <c r="L585">
        <v>1.7884000000000001E-2</v>
      </c>
      <c r="M585">
        <v>0.20893</v>
      </c>
      <c r="N585">
        <v>3.8003000000000002E-2</v>
      </c>
      <c r="O585">
        <v>8.3224230000000006</v>
      </c>
      <c r="P585">
        <v>2.617E-3</v>
      </c>
    </row>
    <row r="586" spans="1:16" x14ac:dyDescent="0.2">
      <c r="A586" t="s">
        <v>2</v>
      </c>
      <c r="B586">
        <v>262</v>
      </c>
      <c r="C586">
        <v>272</v>
      </c>
      <c r="D586" t="s">
        <v>59</v>
      </c>
      <c r="G586">
        <v>9</v>
      </c>
      <c r="H586">
        <v>1291.7079000000001</v>
      </c>
      <c r="I586" t="s">
        <v>33</v>
      </c>
      <c r="J586">
        <v>0.05</v>
      </c>
      <c r="K586">
        <v>1292.7093199999999</v>
      </c>
      <c r="L586">
        <v>4.5838999999999998E-2</v>
      </c>
      <c r="M586">
        <v>0.18149899999999999</v>
      </c>
      <c r="N586">
        <v>5.6793999999999997E-2</v>
      </c>
      <c r="O586">
        <v>8.3205519999999993</v>
      </c>
      <c r="P586">
        <v>4.3059999999999999E-3</v>
      </c>
    </row>
    <row r="587" spans="1:16" x14ac:dyDescent="0.2">
      <c r="A587" t="s">
        <v>2</v>
      </c>
      <c r="B587">
        <v>262</v>
      </c>
      <c r="C587">
        <v>272</v>
      </c>
      <c r="D587" t="s">
        <v>59</v>
      </c>
      <c r="G587">
        <v>9</v>
      </c>
      <c r="H587">
        <v>1291.7079000000001</v>
      </c>
      <c r="I587" t="s">
        <v>33</v>
      </c>
      <c r="J587">
        <v>0.5</v>
      </c>
      <c r="K587">
        <v>1292.779192</v>
      </c>
      <c r="L587">
        <v>1.617E-2</v>
      </c>
      <c r="M587">
        <v>0.25137100000000001</v>
      </c>
      <c r="N587">
        <v>3.7227000000000003E-2</v>
      </c>
      <c r="O587">
        <v>8.3167170000000006</v>
      </c>
      <c r="P587">
        <v>3.6099999999999999E-3</v>
      </c>
    </row>
    <row r="588" spans="1:16" x14ac:dyDescent="0.2">
      <c r="A588" t="s">
        <v>2</v>
      </c>
      <c r="B588">
        <v>262</v>
      </c>
      <c r="C588">
        <v>272</v>
      </c>
      <c r="D588" t="s">
        <v>59</v>
      </c>
      <c r="G588">
        <v>9</v>
      </c>
      <c r="H588">
        <v>1291.7079000000001</v>
      </c>
      <c r="I588" t="s">
        <v>33</v>
      </c>
      <c r="J588">
        <v>5</v>
      </c>
      <c r="K588">
        <v>1293.114626</v>
      </c>
      <c r="L588">
        <v>2.5954999999999999E-2</v>
      </c>
      <c r="M588">
        <v>0.58680500000000002</v>
      </c>
      <c r="N588">
        <v>4.2403999999999997E-2</v>
      </c>
      <c r="O588">
        <v>8.3165089999999999</v>
      </c>
      <c r="P588">
        <v>1.31E-3</v>
      </c>
    </row>
    <row r="589" spans="1:16" x14ac:dyDescent="0.2">
      <c r="A589" t="s">
        <v>2</v>
      </c>
      <c r="B589">
        <v>262</v>
      </c>
      <c r="C589">
        <v>272</v>
      </c>
      <c r="D589" t="s">
        <v>59</v>
      </c>
      <c r="G589">
        <v>9</v>
      </c>
      <c r="H589">
        <v>1291.7079000000001</v>
      </c>
      <c r="I589" t="s">
        <v>33</v>
      </c>
      <c r="J589">
        <v>50.000003999999997</v>
      </c>
      <c r="K589">
        <v>1293.397058</v>
      </c>
      <c r="L589">
        <v>3.8922999999999999E-2</v>
      </c>
      <c r="M589">
        <v>0.86923700000000004</v>
      </c>
      <c r="N589">
        <v>5.1374999999999997E-2</v>
      </c>
      <c r="O589">
        <v>8.3193239999999999</v>
      </c>
      <c r="P589">
        <v>6.7080000000000004E-3</v>
      </c>
    </row>
    <row r="590" spans="1:16" x14ac:dyDescent="0.2">
      <c r="A590" t="s">
        <v>2</v>
      </c>
      <c r="B590">
        <v>262</v>
      </c>
      <c r="C590">
        <v>272</v>
      </c>
      <c r="D590" t="s">
        <v>59</v>
      </c>
      <c r="G590">
        <v>9</v>
      </c>
      <c r="H590">
        <v>1291.7079000000001</v>
      </c>
      <c r="I590" t="s">
        <v>34</v>
      </c>
      <c r="J590">
        <v>0</v>
      </c>
      <c r="K590">
        <v>1292.5278209999999</v>
      </c>
      <c r="L590">
        <v>3.3531999999999999E-2</v>
      </c>
      <c r="M590">
        <v>0</v>
      </c>
      <c r="N590">
        <v>0</v>
      </c>
      <c r="O590">
        <v>8.3159960000000002</v>
      </c>
      <c r="P590">
        <v>2.0639999999999999E-3</v>
      </c>
    </row>
    <row r="591" spans="1:16" x14ac:dyDescent="0.2">
      <c r="A591" t="s">
        <v>2</v>
      </c>
      <c r="B591">
        <v>262</v>
      </c>
      <c r="C591">
        <v>272</v>
      </c>
      <c r="D591" t="s">
        <v>59</v>
      </c>
      <c r="G591">
        <v>9</v>
      </c>
      <c r="H591">
        <v>1291.7079000000001</v>
      </c>
      <c r="I591" t="s">
        <v>34</v>
      </c>
      <c r="J591">
        <v>5.0000000000000001E-3</v>
      </c>
      <c r="K591">
        <v>1292.667479</v>
      </c>
      <c r="L591">
        <v>3.5469000000000001E-2</v>
      </c>
      <c r="M591">
        <v>0.139658</v>
      </c>
      <c r="N591">
        <v>4.8811E-2</v>
      </c>
      <c r="O591">
        <v>8.3193900000000003</v>
      </c>
      <c r="P591">
        <v>1.307E-3</v>
      </c>
    </row>
    <row r="592" spans="1:16" x14ac:dyDescent="0.2">
      <c r="A592" t="s">
        <v>2</v>
      </c>
      <c r="B592">
        <v>262</v>
      </c>
      <c r="C592">
        <v>272</v>
      </c>
      <c r="D592" t="s">
        <v>59</v>
      </c>
      <c r="G592">
        <v>9</v>
      </c>
      <c r="H592">
        <v>1291.7079000000001</v>
      </c>
      <c r="I592" t="s">
        <v>34</v>
      </c>
      <c r="J592">
        <v>0.05</v>
      </c>
      <c r="K592">
        <v>1292.717617</v>
      </c>
      <c r="L592">
        <v>1.6157000000000001E-2</v>
      </c>
      <c r="M592">
        <v>0.18979599999999999</v>
      </c>
      <c r="N592">
        <v>3.7221999999999998E-2</v>
      </c>
      <c r="O592">
        <v>8.3204159999999998</v>
      </c>
      <c r="P592">
        <v>3.5409999999999999E-3</v>
      </c>
    </row>
    <row r="593" spans="1:16" x14ac:dyDescent="0.2">
      <c r="A593" t="s">
        <v>2</v>
      </c>
      <c r="B593">
        <v>262</v>
      </c>
      <c r="C593">
        <v>272</v>
      </c>
      <c r="D593" t="s">
        <v>59</v>
      </c>
      <c r="G593">
        <v>9</v>
      </c>
      <c r="H593">
        <v>1291.7079000000001</v>
      </c>
      <c r="I593" t="s">
        <v>34</v>
      </c>
      <c r="J593">
        <v>0.5</v>
      </c>
      <c r="K593">
        <v>1292.7669579999999</v>
      </c>
      <c r="L593">
        <v>2.5548000000000001E-2</v>
      </c>
      <c r="M593">
        <v>0.23913699999999999</v>
      </c>
      <c r="N593">
        <v>4.2155999999999999E-2</v>
      </c>
      <c r="O593">
        <v>8.3164390000000008</v>
      </c>
      <c r="P593">
        <v>4.2810000000000001E-3</v>
      </c>
    </row>
    <row r="594" spans="1:16" x14ac:dyDescent="0.2">
      <c r="A594" t="s">
        <v>2</v>
      </c>
      <c r="B594">
        <v>262</v>
      </c>
      <c r="C594">
        <v>272</v>
      </c>
      <c r="D594" t="s">
        <v>59</v>
      </c>
      <c r="G594">
        <v>9</v>
      </c>
      <c r="H594">
        <v>1291.7079000000001</v>
      </c>
      <c r="I594" t="s">
        <v>34</v>
      </c>
      <c r="J594">
        <v>5</v>
      </c>
      <c r="K594">
        <v>1293.123683</v>
      </c>
      <c r="L594">
        <v>3.2754999999999999E-2</v>
      </c>
      <c r="M594">
        <v>0.595862</v>
      </c>
      <c r="N594">
        <v>4.6876000000000001E-2</v>
      </c>
      <c r="O594">
        <v>8.3164920000000002</v>
      </c>
      <c r="P594">
        <v>3.7820000000000002E-3</v>
      </c>
    </row>
    <row r="595" spans="1:16" x14ac:dyDescent="0.2">
      <c r="A595" t="s">
        <v>2</v>
      </c>
      <c r="B595">
        <v>262</v>
      </c>
      <c r="C595">
        <v>272</v>
      </c>
      <c r="D595" t="s">
        <v>59</v>
      </c>
      <c r="G595">
        <v>9</v>
      </c>
      <c r="H595">
        <v>1291.7079000000001</v>
      </c>
      <c r="I595" t="s">
        <v>34</v>
      </c>
      <c r="J595">
        <v>50.000003999999997</v>
      </c>
      <c r="K595">
        <v>1293.353742</v>
      </c>
      <c r="L595">
        <v>3.0268E-2</v>
      </c>
      <c r="M595">
        <v>0.82592100000000002</v>
      </c>
      <c r="N595">
        <v>4.5172999999999998E-2</v>
      </c>
      <c r="O595">
        <v>8.3187119999999997</v>
      </c>
      <c r="P595">
        <v>1.235E-3</v>
      </c>
    </row>
    <row r="596" spans="1:16" x14ac:dyDescent="0.2">
      <c r="A596" t="s">
        <v>2</v>
      </c>
      <c r="B596">
        <v>262</v>
      </c>
      <c r="C596">
        <v>272</v>
      </c>
      <c r="D596" t="s">
        <v>59</v>
      </c>
      <c r="G596">
        <v>9</v>
      </c>
      <c r="H596">
        <v>1291.7079000000001</v>
      </c>
      <c r="I596" t="s">
        <v>35</v>
      </c>
      <c r="J596">
        <v>0</v>
      </c>
      <c r="K596">
        <v>1292.5278209999999</v>
      </c>
      <c r="L596">
        <v>3.3531999999999999E-2</v>
      </c>
      <c r="M596">
        <v>0</v>
      </c>
      <c r="N596">
        <v>0</v>
      </c>
      <c r="O596">
        <v>8.3159960000000002</v>
      </c>
      <c r="P596">
        <v>2.0639999999999999E-3</v>
      </c>
    </row>
    <row r="597" spans="1:16" x14ac:dyDescent="0.2">
      <c r="A597" t="s">
        <v>2</v>
      </c>
      <c r="B597">
        <v>262</v>
      </c>
      <c r="C597">
        <v>272</v>
      </c>
      <c r="D597" t="s">
        <v>59</v>
      </c>
      <c r="G597">
        <v>9</v>
      </c>
      <c r="H597">
        <v>1291.7079000000001</v>
      </c>
      <c r="I597" t="s">
        <v>35</v>
      </c>
      <c r="J597">
        <v>5.0000000000000001E-3</v>
      </c>
      <c r="K597">
        <v>1292.7060200000001</v>
      </c>
      <c r="L597">
        <v>1.4827E-2</v>
      </c>
      <c r="M597">
        <v>0.178199</v>
      </c>
      <c r="N597">
        <v>3.6664000000000002E-2</v>
      </c>
      <c r="O597">
        <v>8.3174860000000006</v>
      </c>
      <c r="P597">
        <v>2.6090000000000002E-3</v>
      </c>
    </row>
    <row r="598" spans="1:16" x14ac:dyDescent="0.2">
      <c r="A598" t="s">
        <v>2</v>
      </c>
      <c r="B598">
        <v>262</v>
      </c>
      <c r="C598">
        <v>272</v>
      </c>
      <c r="D598" t="s">
        <v>59</v>
      </c>
      <c r="G598">
        <v>9</v>
      </c>
      <c r="H598">
        <v>1291.7079000000001</v>
      </c>
      <c r="I598" t="s">
        <v>35</v>
      </c>
      <c r="J598">
        <v>0.05</v>
      </c>
      <c r="K598">
        <v>1292.7612730000001</v>
      </c>
      <c r="L598">
        <v>3.3793999999999998E-2</v>
      </c>
      <c r="M598">
        <v>0.23345199999999999</v>
      </c>
      <c r="N598">
        <v>4.7606999999999997E-2</v>
      </c>
      <c r="O598">
        <v>8.3232599999999994</v>
      </c>
      <c r="P598">
        <v>4.9170000000000004E-3</v>
      </c>
    </row>
    <row r="599" spans="1:16" x14ac:dyDescent="0.2">
      <c r="A599" t="s">
        <v>2</v>
      </c>
      <c r="B599">
        <v>262</v>
      </c>
      <c r="C599">
        <v>272</v>
      </c>
      <c r="D599" t="s">
        <v>59</v>
      </c>
      <c r="G599">
        <v>9</v>
      </c>
      <c r="H599">
        <v>1291.7079000000001</v>
      </c>
      <c r="I599" t="s">
        <v>35</v>
      </c>
      <c r="J599">
        <v>0.5</v>
      </c>
      <c r="K599">
        <v>1292.7840980000001</v>
      </c>
      <c r="L599">
        <v>3.2321000000000003E-2</v>
      </c>
      <c r="M599">
        <v>0.25627699999999998</v>
      </c>
      <c r="N599">
        <v>4.6573000000000003E-2</v>
      </c>
      <c r="O599">
        <v>8.3179929999999995</v>
      </c>
      <c r="P599">
        <v>5.5319999999999996E-3</v>
      </c>
    </row>
    <row r="600" spans="1:16" x14ac:dyDescent="0.2">
      <c r="A600" t="s">
        <v>2</v>
      </c>
      <c r="B600">
        <v>262</v>
      </c>
      <c r="C600">
        <v>272</v>
      </c>
      <c r="D600" t="s">
        <v>59</v>
      </c>
      <c r="G600">
        <v>9</v>
      </c>
      <c r="H600">
        <v>1291.7079000000001</v>
      </c>
      <c r="I600" t="s">
        <v>35</v>
      </c>
      <c r="J600">
        <v>5</v>
      </c>
      <c r="K600">
        <v>1293.1706670000001</v>
      </c>
      <c r="L600">
        <v>5.3358000000000003E-2</v>
      </c>
      <c r="M600">
        <v>0.64284600000000003</v>
      </c>
      <c r="N600">
        <v>6.3019000000000006E-2</v>
      </c>
      <c r="O600">
        <v>8.3179219999999994</v>
      </c>
      <c r="P600">
        <v>7.7300000000000003E-4</v>
      </c>
    </row>
    <row r="601" spans="1:16" x14ac:dyDescent="0.2">
      <c r="A601" t="s">
        <v>2</v>
      </c>
      <c r="B601">
        <v>262</v>
      </c>
      <c r="C601">
        <v>272</v>
      </c>
      <c r="D601" t="s">
        <v>59</v>
      </c>
      <c r="G601">
        <v>9</v>
      </c>
      <c r="H601">
        <v>1291.7079000000001</v>
      </c>
      <c r="I601" t="s">
        <v>35</v>
      </c>
      <c r="J601">
        <v>50.000003999999997</v>
      </c>
      <c r="K601">
        <v>1293.4074660000001</v>
      </c>
      <c r="L601">
        <v>1.8315000000000001E-2</v>
      </c>
      <c r="M601">
        <v>0.87964500000000001</v>
      </c>
      <c r="N601">
        <v>3.8207999999999999E-2</v>
      </c>
      <c r="O601">
        <v>8.3213010000000001</v>
      </c>
      <c r="P601">
        <v>6.6470000000000001E-3</v>
      </c>
    </row>
    <row r="602" spans="1:16" x14ac:dyDescent="0.2">
      <c r="A602" t="s">
        <v>2</v>
      </c>
      <c r="B602">
        <v>273</v>
      </c>
      <c r="C602">
        <v>281</v>
      </c>
      <c r="D602" t="s">
        <v>60</v>
      </c>
      <c r="G602">
        <v>8</v>
      </c>
      <c r="H602">
        <v>987.45299999999997</v>
      </c>
      <c r="I602" t="s">
        <v>32</v>
      </c>
      <c r="J602">
        <v>0</v>
      </c>
      <c r="K602">
        <v>987.92855299999997</v>
      </c>
      <c r="L602">
        <v>1.6282000000000001E-2</v>
      </c>
      <c r="M602">
        <v>0</v>
      </c>
      <c r="N602">
        <v>0</v>
      </c>
      <c r="O602">
        <v>5.7450349999999997</v>
      </c>
      <c r="P602">
        <v>2.813E-3</v>
      </c>
    </row>
    <row r="603" spans="1:16" x14ac:dyDescent="0.2">
      <c r="A603" t="s">
        <v>2</v>
      </c>
      <c r="B603">
        <v>273</v>
      </c>
      <c r="C603">
        <v>281</v>
      </c>
      <c r="D603" t="s">
        <v>60</v>
      </c>
      <c r="G603">
        <v>8</v>
      </c>
      <c r="H603">
        <v>987.45299999999997</v>
      </c>
      <c r="I603" t="s">
        <v>32</v>
      </c>
      <c r="J603">
        <v>5.0000000000000001E-3</v>
      </c>
      <c r="K603">
        <v>991.10320300000001</v>
      </c>
      <c r="L603">
        <v>0.108768</v>
      </c>
      <c r="M603">
        <v>3.1746500000000002</v>
      </c>
      <c r="N603">
        <v>0.10997999999999999</v>
      </c>
      <c r="O603">
        <v>5.7446989999999998</v>
      </c>
      <c r="P603">
        <v>5.607E-3</v>
      </c>
    </row>
    <row r="604" spans="1:16" x14ac:dyDescent="0.2">
      <c r="A604" t="s">
        <v>2</v>
      </c>
      <c r="B604">
        <v>273</v>
      </c>
      <c r="C604">
        <v>281</v>
      </c>
      <c r="D604" t="s">
        <v>60</v>
      </c>
      <c r="G604">
        <v>8</v>
      </c>
      <c r="H604">
        <v>987.45299999999997</v>
      </c>
      <c r="I604" t="s">
        <v>32</v>
      </c>
      <c r="J604">
        <v>0.05</v>
      </c>
      <c r="K604">
        <v>991.20225700000003</v>
      </c>
      <c r="L604">
        <v>3.5895999999999997E-2</v>
      </c>
      <c r="M604">
        <v>3.2737039999999999</v>
      </c>
      <c r="N604">
        <v>3.9416E-2</v>
      </c>
      <c r="O604">
        <v>5.7439309999999999</v>
      </c>
      <c r="P604">
        <v>1.0009000000000001E-2</v>
      </c>
    </row>
    <row r="605" spans="1:16" x14ac:dyDescent="0.2">
      <c r="A605" t="s">
        <v>2</v>
      </c>
      <c r="B605">
        <v>273</v>
      </c>
      <c r="C605">
        <v>281</v>
      </c>
      <c r="D605" t="s">
        <v>60</v>
      </c>
      <c r="G605">
        <v>8</v>
      </c>
      <c r="H605">
        <v>987.45299999999997</v>
      </c>
      <c r="I605" t="s">
        <v>32</v>
      </c>
      <c r="J605">
        <v>0.5</v>
      </c>
      <c r="K605">
        <v>991.52144599999997</v>
      </c>
      <c r="L605">
        <v>2.2497E-2</v>
      </c>
      <c r="M605">
        <v>3.5928930000000001</v>
      </c>
      <c r="N605">
        <v>2.7771000000000001E-2</v>
      </c>
      <c r="O605">
        <v>5.7479110000000002</v>
      </c>
      <c r="P605">
        <v>6.4640000000000001E-3</v>
      </c>
    </row>
    <row r="606" spans="1:16" x14ac:dyDescent="0.2">
      <c r="A606" t="s">
        <v>2</v>
      </c>
      <c r="B606">
        <v>273</v>
      </c>
      <c r="C606">
        <v>281</v>
      </c>
      <c r="D606" t="s">
        <v>60</v>
      </c>
      <c r="G606">
        <v>8</v>
      </c>
      <c r="H606">
        <v>987.45299999999997</v>
      </c>
      <c r="I606" t="s">
        <v>32</v>
      </c>
      <c r="J606">
        <v>5</v>
      </c>
      <c r="K606">
        <v>991.59083799999996</v>
      </c>
      <c r="L606">
        <v>3.0804999999999999E-2</v>
      </c>
      <c r="M606">
        <v>3.6622849999999998</v>
      </c>
      <c r="N606">
        <v>3.4844E-2</v>
      </c>
      <c r="O606">
        <v>5.7403300000000002</v>
      </c>
      <c r="P606">
        <v>1.1095000000000001E-2</v>
      </c>
    </row>
    <row r="607" spans="1:16" x14ac:dyDescent="0.2">
      <c r="A607" t="s">
        <v>2</v>
      </c>
      <c r="B607">
        <v>273</v>
      </c>
      <c r="C607">
        <v>281</v>
      </c>
      <c r="D607" t="s">
        <v>60</v>
      </c>
      <c r="G607">
        <v>8</v>
      </c>
      <c r="H607">
        <v>987.45299999999997</v>
      </c>
      <c r="I607" t="s">
        <v>32</v>
      </c>
      <c r="J607">
        <v>50.000003999999997</v>
      </c>
      <c r="K607">
        <v>991.602439</v>
      </c>
      <c r="L607">
        <v>3.0196000000000001E-2</v>
      </c>
      <c r="M607">
        <v>3.673886</v>
      </c>
      <c r="N607">
        <v>3.4306000000000003E-2</v>
      </c>
      <c r="O607">
        <v>5.7529089999999998</v>
      </c>
      <c r="P607">
        <v>3.5019999999999999E-3</v>
      </c>
    </row>
    <row r="608" spans="1:16" x14ac:dyDescent="0.2">
      <c r="A608" t="s">
        <v>2</v>
      </c>
      <c r="B608">
        <v>273</v>
      </c>
      <c r="C608">
        <v>281</v>
      </c>
      <c r="D608" t="s">
        <v>60</v>
      </c>
      <c r="G608">
        <v>8</v>
      </c>
      <c r="H608">
        <v>987.45299999999997</v>
      </c>
      <c r="I608" t="s">
        <v>33</v>
      </c>
      <c r="J608">
        <v>0</v>
      </c>
      <c r="K608">
        <v>987.92855299999997</v>
      </c>
      <c r="L608">
        <v>1.6282000000000001E-2</v>
      </c>
      <c r="M608">
        <v>0</v>
      </c>
      <c r="N608">
        <v>0</v>
      </c>
      <c r="O608">
        <v>5.7450349999999997</v>
      </c>
      <c r="P608">
        <v>2.813E-3</v>
      </c>
    </row>
    <row r="609" spans="1:16" x14ac:dyDescent="0.2">
      <c r="A609" t="s">
        <v>2</v>
      </c>
      <c r="B609">
        <v>273</v>
      </c>
      <c r="C609">
        <v>281</v>
      </c>
      <c r="D609" t="s">
        <v>60</v>
      </c>
      <c r="G609">
        <v>8</v>
      </c>
      <c r="H609">
        <v>987.45299999999997</v>
      </c>
      <c r="I609" t="s">
        <v>33</v>
      </c>
      <c r="J609">
        <v>5.0000000000000001E-3</v>
      </c>
      <c r="K609">
        <v>991.00886700000001</v>
      </c>
      <c r="L609">
        <v>4.0514000000000001E-2</v>
      </c>
      <c r="M609">
        <v>3.080314</v>
      </c>
      <c r="N609">
        <v>4.3663E-2</v>
      </c>
      <c r="O609">
        <v>5.7413610000000004</v>
      </c>
      <c r="P609">
        <v>3.493E-3</v>
      </c>
    </row>
    <row r="610" spans="1:16" x14ac:dyDescent="0.2">
      <c r="A610" t="s">
        <v>2</v>
      </c>
      <c r="B610">
        <v>273</v>
      </c>
      <c r="C610">
        <v>281</v>
      </c>
      <c r="D610" t="s">
        <v>60</v>
      </c>
      <c r="G610">
        <v>8</v>
      </c>
      <c r="H610">
        <v>987.45299999999997</v>
      </c>
      <c r="I610" t="s">
        <v>33</v>
      </c>
      <c r="J610">
        <v>0.05</v>
      </c>
      <c r="K610">
        <v>991.13753499999996</v>
      </c>
      <c r="L610">
        <v>8.7273000000000003E-2</v>
      </c>
      <c r="M610">
        <v>3.2089819999999998</v>
      </c>
      <c r="N610">
        <v>8.8778999999999997E-2</v>
      </c>
      <c r="O610">
        <v>5.7357659999999999</v>
      </c>
      <c r="P610">
        <v>5.8960000000000002E-3</v>
      </c>
    </row>
    <row r="611" spans="1:16" x14ac:dyDescent="0.2">
      <c r="A611" t="s">
        <v>2</v>
      </c>
      <c r="B611">
        <v>273</v>
      </c>
      <c r="C611">
        <v>281</v>
      </c>
      <c r="D611" t="s">
        <v>60</v>
      </c>
      <c r="G611">
        <v>8</v>
      </c>
      <c r="H611">
        <v>987.45299999999997</v>
      </c>
      <c r="I611" t="s">
        <v>33</v>
      </c>
      <c r="J611">
        <v>0.5</v>
      </c>
      <c r="K611">
        <v>991.46506199999999</v>
      </c>
      <c r="L611">
        <v>1.6258999999999999E-2</v>
      </c>
      <c r="M611">
        <v>3.5365090000000001</v>
      </c>
      <c r="N611">
        <v>2.3009999999999999E-2</v>
      </c>
      <c r="O611">
        <v>5.7330899999999998</v>
      </c>
      <c r="P611">
        <v>7.424E-3</v>
      </c>
    </row>
    <row r="612" spans="1:16" x14ac:dyDescent="0.2">
      <c r="A612" t="s">
        <v>2</v>
      </c>
      <c r="B612">
        <v>273</v>
      </c>
      <c r="C612">
        <v>281</v>
      </c>
      <c r="D612" t="s">
        <v>60</v>
      </c>
      <c r="G612">
        <v>8</v>
      </c>
      <c r="H612">
        <v>987.45299999999997</v>
      </c>
      <c r="I612" t="s">
        <v>33</v>
      </c>
      <c r="J612">
        <v>5</v>
      </c>
      <c r="K612">
        <v>991.537013</v>
      </c>
      <c r="L612">
        <v>5.0486000000000003E-2</v>
      </c>
      <c r="M612">
        <v>3.60846</v>
      </c>
      <c r="N612">
        <v>5.3046999999999997E-2</v>
      </c>
      <c r="O612">
        <v>5.7343400000000004</v>
      </c>
      <c r="P612">
        <v>1.658E-3</v>
      </c>
    </row>
    <row r="613" spans="1:16" x14ac:dyDescent="0.2">
      <c r="A613" t="s">
        <v>2</v>
      </c>
      <c r="B613">
        <v>273</v>
      </c>
      <c r="C613">
        <v>281</v>
      </c>
      <c r="D613" t="s">
        <v>60</v>
      </c>
      <c r="G613">
        <v>8</v>
      </c>
      <c r="H613">
        <v>987.45299999999997</v>
      </c>
      <c r="I613" t="s">
        <v>33</v>
      </c>
      <c r="J613">
        <v>50.000003999999997</v>
      </c>
      <c r="K613">
        <v>991.57143799999994</v>
      </c>
      <c r="L613">
        <v>1.9817999999999999E-2</v>
      </c>
      <c r="M613">
        <v>3.6428850000000002</v>
      </c>
      <c r="N613">
        <v>2.5649000000000002E-2</v>
      </c>
      <c r="O613">
        <v>5.7388789999999998</v>
      </c>
      <c r="P613">
        <v>9.2919999999999999E-3</v>
      </c>
    </row>
    <row r="614" spans="1:16" x14ac:dyDescent="0.2">
      <c r="A614" t="s">
        <v>2</v>
      </c>
      <c r="B614">
        <v>273</v>
      </c>
      <c r="C614">
        <v>281</v>
      </c>
      <c r="D614" t="s">
        <v>60</v>
      </c>
      <c r="G614">
        <v>8</v>
      </c>
      <c r="H614">
        <v>987.45299999999997</v>
      </c>
      <c r="I614" t="s">
        <v>34</v>
      </c>
      <c r="J614">
        <v>0</v>
      </c>
      <c r="K614">
        <v>987.92855299999997</v>
      </c>
      <c r="L614">
        <v>1.6282000000000001E-2</v>
      </c>
      <c r="M614">
        <v>0</v>
      </c>
      <c r="N614">
        <v>0</v>
      </c>
      <c r="O614">
        <v>5.7450349999999997</v>
      </c>
      <c r="P614">
        <v>2.813E-3</v>
      </c>
    </row>
    <row r="615" spans="1:16" x14ac:dyDescent="0.2">
      <c r="A615" t="s">
        <v>2</v>
      </c>
      <c r="B615">
        <v>273</v>
      </c>
      <c r="C615">
        <v>281</v>
      </c>
      <c r="D615" t="s">
        <v>60</v>
      </c>
      <c r="G615">
        <v>8</v>
      </c>
      <c r="H615">
        <v>987.45299999999997</v>
      </c>
      <c r="I615" t="s">
        <v>34</v>
      </c>
      <c r="J615">
        <v>5.0000000000000001E-3</v>
      </c>
      <c r="K615">
        <v>991.14405899999997</v>
      </c>
      <c r="L615">
        <v>4.8690999999999998E-2</v>
      </c>
      <c r="M615">
        <v>3.2155070000000001</v>
      </c>
      <c r="N615">
        <v>5.1340999999999998E-2</v>
      </c>
      <c r="O615">
        <v>5.747064</v>
      </c>
      <c r="P615">
        <v>3.4039999999999999E-3</v>
      </c>
    </row>
    <row r="616" spans="1:16" x14ac:dyDescent="0.2">
      <c r="A616" t="s">
        <v>2</v>
      </c>
      <c r="B616">
        <v>273</v>
      </c>
      <c r="C616">
        <v>281</v>
      </c>
      <c r="D616" t="s">
        <v>60</v>
      </c>
      <c r="G616">
        <v>8</v>
      </c>
      <c r="H616">
        <v>987.45299999999997</v>
      </c>
      <c r="I616" t="s">
        <v>34</v>
      </c>
      <c r="J616">
        <v>0.05</v>
      </c>
      <c r="K616">
        <v>991.18783599999995</v>
      </c>
      <c r="L616">
        <v>4.2140999999999998E-2</v>
      </c>
      <c r="M616">
        <v>3.2592840000000001</v>
      </c>
      <c r="N616">
        <v>4.5177000000000002E-2</v>
      </c>
      <c r="O616">
        <v>5.7455740000000004</v>
      </c>
      <c r="P616">
        <v>4.2050000000000004E-3</v>
      </c>
    </row>
    <row r="617" spans="1:16" x14ac:dyDescent="0.2">
      <c r="A617" t="s">
        <v>2</v>
      </c>
      <c r="B617">
        <v>273</v>
      </c>
      <c r="C617">
        <v>281</v>
      </c>
      <c r="D617" t="s">
        <v>60</v>
      </c>
      <c r="G617">
        <v>8</v>
      </c>
      <c r="H617">
        <v>987.45299999999997</v>
      </c>
      <c r="I617" t="s">
        <v>34</v>
      </c>
      <c r="J617">
        <v>0.5</v>
      </c>
      <c r="K617">
        <v>991.436104</v>
      </c>
      <c r="L617">
        <v>5.3096999999999998E-2</v>
      </c>
      <c r="M617">
        <v>3.507552</v>
      </c>
      <c r="N617">
        <v>5.5537000000000003E-2</v>
      </c>
      <c r="O617">
        <v>5.7416419999999997</v>
      </c>
      <c r="P617">
        <v>6.8100000000000001E-3</v>
      </c>
    </row>
    <row r="618" spans="1:16" x14ac:dyDescent="0.2">
      <c r="A618" t="s">
        <v>2</v>
      </c>
      <c r="B618">
        <v>273</v>
      </c>
      <c r="C618">
        <v>281</v>
      </c>
      <c r="D618" t="s">
        <v>60</v>
      </c>
      <c r="G618">
        <v>8</v>
      </c>
      <c r="H618">
        <v>987.45299999999997</v>
      </c>
      <c r="I618" t="s">
        <v>34</v>
      </c>
      <c r="J618">
        <v>5</v>
      </c>
      <c r="K618">
        <v>991.55794100000003</v>
      </c>
      <c r="L618">
        <v>7.5142E-2</v>
      </c>
      <c r="M618">
        <v>3.6293890000000002</v>
      </c>
      <c r="N618">
        <v>7.6885999999999996E-2</v>
      </c>
      <c r="O618">
        <v>5.742451</v>
      </c>
      <c r="P618">
        <v>5.0270000000000002E-3</v>
      </c>
    </row>
    <row r="619" spans="1:16" x14ac:dyDescent="0.2">
      <c r="A619" t="s">
        <v>2</v>
      </c>
      <c r="B619">
        <v>273</v>
      </c>
      <c r="C619">
        <v>281</v>
      </c>
      <c r="D619" t="s">
        <v>60</v>
      </c>
      <c r="G619">
        <v>8</v>
      </c>
      <c r="H619">
        <v>987.45299999999997</v>
      </c>
      <c r="I619" t="s">
        <v>34</v>
      </c>
      <c r="J619">
        <v>50.000003999999997</v>
      </c>
      <c r="K619">
        <v>991.61506699999995</v>
      </c>
      <c r="L619">
        <v>3.2677999999999999E-2</v>
      </c>
      <c r="M619">
        <v>3.6865139999999998</v>
      </c>
      <c r="N619">
        <v>3.6510000000000001E-2</v>
      </c>
      <c r="O619">
        <v>5.7468760000000003</v>
      </c>
      <c r="P619">
        <v>9.41E-4</v>
      </c>
    </row>
    <row r="620" spans="1:16" x14ac:dyDescent="0.2">
      <c r="A620" t="s">
        <v>2</v>
      </c>
      <c r="B620">
        <v>273</v>
      </c>
      <c r="C620">
        <v>281</v>
      </c>
      <c r="D620" t="s">
        <v>60</v>
      </c>
      <c r="G620">
        <v>8</v>
      </c>
      <c r="H620">
        <v>987.45299999999997</v>
      </c>
      <c r="I620" t="s">
        <v>35</v>
      </c>
      <c r="J620">
        <v>0</v>
      </c>
      <c r="K620">
        <v>987.92855299999997</v>
      </c>
      <c r="L620">
        <v>1.6282000000000001E-2</v>
      </c>
      <c r="M620">
        <v>0</v>
      </c>
      <c r="N620">
        <v>0</v>
      </c>
      <c r="O620">
        <v>5.7450349999999997</v>
      </c>
      <c r="P620">
        <v>2.813E-3</v>
      </c>
    </row>
    <row r="621" spans="1:16" x14ac:dyDescent="0.2">
      <c r="A621" t="s">
        <v>2</v>
      </c>
      <c r="B621">
        <v>273</v>
      </c>
      <c r="C621">
        <v>281</v>
      </c>
      <c r="D621" t="s">
        <v>60</v>
      </c>
      <c r="G621">
        <v>8</v>
      </c>
      <c r="H621">
        <v>987.45299999999997</v>
      </c>
      <c r="I621" t="s">
        <v>35</v>
      </c>
      <c r="J621">
        <v>5.0000000000000001E-3</v>
      </c>
      <c r="K621">
        <v>991.13056600000004</v>
      </c>
      <c r="L621">
        <v>2.9964999999999999E-2</v>
      </c>
      <c r="M621">
        <v>3.2020140000000001</v>
      </c>
      <c r="N621">
        <v>3.4103000000000001E-2</v>
      </c>
      <c r="O621">
        <v>5.7388640000000004</v>
      </c>
      <c r="P621">
        <v>3.7450000000000001E-3</v>
      </c>
    </row>
    <row r="622" spans="1:16" x14ac:dyDescent="0.2">
      <c r="A622" t="s">
        <v>2</v>
      </c>
      <c r="B622">
        <v>273</v>
      </c>
      <c r="C622">
        <v>281</v>
      </c>
      <c r="D622" t="s">
        <v>60</v>
      </c>
      <c r="G622">
        <v>8</v>
      </c>
      <c r="H622">
        <v>987.45299999999997</v>
      </c>
      <c r="I622" t="s">
        <v>35</v>
      </c>
      <c r="J622">
        <v>0.05</v>
      </c>
      <c r="K622">
        <v>991.19955700000003</v>
      </c>
      <c r="L622">
        <v>6.9098999999999994E-2</v>
      </c>
      <c r="M622">
        <v>3.271004</v>
      </c>
      <c r="N622">
        <v>7.0992E-2</v>
      </c>
      <c r="O622">
        <v>5.740875</v>
      </c>
      <c r="P622">
        <v>5.8510000000000003E-3</v>
      </c>
    </row>
    <row r="623" spans="1:16" x14ac:dyDescent="0.2">
      <c r="A623" t="s">
        <v>2</v>
      </c>
      <c r="B623">
        <v>273</v>
      </c>
      <c r="C623">
        <v>281</v>
      </c>
      <c r="D623" t="s">
        <v>60</v>
      </c>
      <c r="G623">
        <v>8</v>
      </c>
      <c r="H623">
        <v>987.45299999999997</v>
      </c>
      <c r="I623" t="s">
        <v>35</v>
      </c>
      <c r="J623">
        <v>0.5</v>
      </c>
      <c r="K623">
        <v>991.43532500000003</v>
      </c>
      <c r="L623">
        <v>4.7038999999999997E-2</v>
      </c>
      <c r="M623">
        <v>3.5067719999999998</v>
      </c>
      <c r="N623">
        <v>4.9778000000000003E-2</v>
      </c>
      <c r="O623">
        <v>5.7363860000000004</v>
      </c>
      <c r="P623">
        <v>5.3740000000000003E-3</v>
      </c>
    </row>
    <row r="624" spans="1:16" x14ac:dyDescent="0.2">
      <c r="A624" t="s">
        <v>2</v>
      </c>
      <c r="B624">
        <v>273</v>
      </c>
      <c r="C624">
        <v>281</v>
      </c>
      <c r="D624" t="s">
        <v>60</v>
      </c>
      <c r="G624">
        <v>8</v>
      </c>
      <c r="H624">
        <v>987.45299999999997</v>
      </c>
      <c r="I624" t="s">
        <v>35</v>
      </c>
      <c r="J624">
        <v>5</v>
      </c>
      <c r="K624">
        <v>991.60927000000004</v>
      </c>
      <c r="L624">
        <v>2.2213E-2</v>
      </c>
      <c r="M624">
        <v>3.6807180000000002</v>
      </c>
      <c r="N624">
        <v>2.7542000000000001E-2</v>
      </c>
      <c r="O624">
        <v>5.73902</v>
      </c>
      <c r="P624">
        <v>2.4199999999999998E-3</v>
      </c>
    </row>
    <row r="625" spans="1:16" x14ac:dyDescent="0.2">
      <c r="A625" t="s">
        <v>2</v>
      </c>
      <c r="B625">
        <v>273</v>
      </c>
      <c r="C625">
        <v>281</v>
      </c>
      <c r="D625" t="s">
        <v>60</v>
      </c>
      <c r="G625">
        <v>8</v>
      </c>
      <c r="H625">
        <v>987.45299999999997</v>
      </c>
      <c r="I625" t="s">
        <v>35</v>
      </c>
      <c r="J625">
        <v>50.000003999999997</v>
      </c>
      <c r="K625">
        <v>991.57917399999997</v>
      </c>
      <c r="L625">
        <v>1.4442E-2</v>
      </c>
      <c r="M625">
        <v>3.6506219999999998</v>
      </c>
      <c r="N625">
        <v>2.1765E-2</v>
      </c>
      <c r="O625">
        <v>5.7454270000000003</v>
      </c>
      <c r="P625">
        <v>9.7059999999999994E-3</v>
      </c>
    </row>
    <row r="626" spans="1:16" x14ac:dyDescent="0.2">
      <c r="A626" t="s">
        <v>2</v>
      </c>
      <c r="B626">
        <v>278</v>
      </c>
      <c r="C626">
        <v>286</v>
      </c>
      <c r="D626" t="s">
        <v>61</v>
      </c>
      <c r="G626">
        <v>8</v>
      </c>
      <c r="H626">
        <v>950.40610000000004</v>
      </c>
      <c r="I626" t="s">
        <v>32</v>
      </c>
      <c r="J626">
        <v>0</v>
      </c>
      <c r="K626">
        <v>950.797237</v>
      </c>
      <c r="L626">
        <v>4.7782999999999999E-2</v>
      </c>
      <c r="M626">
        <v>0</v>
      </c>
      <c r="N626">
        <v>0</v>
      </c>
      <c r="O626">
        <v>4.8923129999999997</v>
      </c>
      <c r="P626">
        <v>3.7959999999999999E-3</v>
      </c>
    </row>
    <row r="627" spans="1:16" x14ac:dyDescent="0.2">
      <c r="A627" t="s">
        <v>2</v>
      </c>
      <c r="B627">
        <v>278</v>
      </c>
      <c r="C627">
        <v>286</v>
      </c>
      <c r="D627" t="s">
        <v>61</v>
      </c>
      <c r="G627">
        <v>8</v>
      </c>
      <c r="H627">
        <v>950.40610000000004</v>
      </c>
      <c r="I627" t="s">
        <v>32</v>
      </c>
      <c r="J627">
        <v>5.0000000000000001E-3</v>
      </c>
      <c r="K627">
        <v>953.37973999999997</v>
      </c>
      <c r="L627">
        <v>0.166018</v>
      </c>
      <c r="M627">
        <v>2.582503</v>
      </c>
      <c r="N627">
        <v>0.17275799999999999</v>
      </c>
      <c r="O627">
        <v>4.8967099999999997</v>
      </c>
      <c r="P627">
        <v>3.9810000000000002E-3</v>
      </c>
    </row>
    <row r="628" spans="1:16" x14ac:dyDescent="0.2">
      <c r="A628" t="s">
        <v>2</v>
      </c>
      <c r="B628">
        <v>278</v>
      </c>
      <c r="C628">
        <v>286</v>
      </c>
      <c r="D628" t="s">
        <v>61</v>
      </c>
      <c r="G628">
        <v>8</v>
      </c>
      <c r="H628">
        <v>950.40610000000004</v>
      </c>
      <c r="I628" t="s">
        <v>32</v>
      </c>
      <c r="J628">
        <v>0.05</v>
      </c>
      <c r="K628">
        <v>953.45913199999995</v>
      </c>
      <c r="L628">
        <v>3.2037000000000003E-2</v>
      </c>
      <c r="M628">
        <v>2.6618949999999999</v>
      </c>
      <c r="N628">
        <v>5.7528999999999997E-2</v>
      </c>
      <c r="O628">
        <v>4.8950449999999996</v>
      </c>
      <c r="P628">
        <v>8.8509999999999995E-3</v>
      </c>
    </row>
    <row r="629" spans="1:16" x14ac:dyDescent="0.2">
      <c r="A629" t="s">
        <v>2</v>
      </c>
      <c r="B629">
        <v>278</v>
      </c>
      <c r="C629">
        <v>286</v>
      </c>
      <c r="D629" t="s">
        <v>61</v>
      </c>
      <c r="G629">
        <v>8</v>
      </c>
      <c r="H629">
        <v>950.40610000000004</v>
      </c>
      <c r="I629" t="s">
        <v>32</v>
      </c>
      <c r="J629">
        <v>0.5</v>
      </c>
      <c r="K629">
        <v>953.59301400000004</v>
      </c>
      <c r="L629">
        <v>5.5837999999999999E-2</v>
      </c>
      <c r="M629">
        <v>2.7957770000000002</v>
      </c>
      <c r="N629">
        <v>7.3492000000000002E-2</v>
      </c>
      <c r="O629">
        <v>4.8937280000000003</v>
      </c>
      <c r="P629">
        <v>1.1752E-2</v>
      </c>
    </row>
    <row r="630" spans="1:16" x14ac:dyDescent="0.2">
      <c r="A630" t="s">
        <v>2</v>
      </c>
      <c r="B630">
        <v>278</v>
      </c>
      <c r="C630">
        <v>286</v>
      </c>
      <c r="D630" t="s">
        <v>61</v>
      </c>
      <c r="G630">
        <v>8</v>
      </c>
      <c r="H630">
        <v>950.40610000000004</v>
      </c>
      <c r="I630" t="s">
        <v>32</v>
      </c>
      <c r="J630">
        <v>5</v>
      </c>
      <c r="K630">
        <v>954.06763599999999</v>
      </c>
      <c r="L630">
        <v>0.13639699999999999</v>
      </c>
      <c r="M630">
        <v>3.2703989999999998</v>
      </c>
      <c r="N630">
        <v>0.14452499999999999</v>
      </c>
      <c r="O630">
        <v>4.8971869999999997</v>
      </c>
      <c r="P630">
        <v>3.65E-3</v>
      </c>
    </row>
    <row r="631" spans="1:16" x14ac:dyDescent="0.2">
      <c r="A631" t="s">
        <v>2</v>
      </c>
      <c r="B631">
        <v>278</v>
      </c>
      <c r="C631">
        <v>286</v>
      </c>
      <c r="D631" t="s">
        <v>61</v>
      </c>
      <c r="G631">
        <v>8</v>
      </c>
      <c r="H631">
        <v>950.40610000000004</v>
      </c>
      <c r="I631" t="s">
        <v>32</v>
      </c>
      <c r="J631">
        <v>50.000003999999997</v>
      </c>
      <c r="K631">
        <v>954.005449</v>
      </c>
      <c r="L631">
        <v>5.6323999999999999E-2</v>
      </c>
      <c r="M631">
        <v>3.2082120000000001</v>
      </c>
      <c r="N631">
        <v>7.3861999999999997E-2</v>
      </c>
      <c r="O631">
        <v>4.8988800000000001</v>
      </c>
      <c r="P631">
        <v>4.0159999999999996E-3</v>
      </c>
    </row>
    <row r="632" spans="1:16" x14ac:dyDescent="0.2">
      <c r="A632" t="s">
        <v>2</v>
      </c>
      <c r="B632">
        <v>278</v>
      </c>
      <c r="C632">
        <v>286</v>
      </c>
      <c r="D632" t="s">
        <v>61</v>
      </c>
      <c r="G632">
        <v>8</v>
      </c>
      <c r="H632">
        <v>950.40610000000004</v>
      </c>
      <c r="I632" t="s">
        <v>33</v>
      </c>
      <c r="J632">
        <v>0</v>
      </c>
      <c r="K632">
        <v>950.797237</v>
      </c>
      <c r="L632">
        <v>4.7782999999999999E-2</v>
      </c>
      <c r="M632">
        <v>0</v>
      </c>
      <c r="N632">
        <v>0</v>
      </c>
      <c r="O632">
        <v>4.8923129999999997</v>
      </c>
      <c r="P632">
        <v>3.7959999999999999E-3</v>
      </c>
    </row>
    <row r="633" spans="1:16" x14ac:dyDescent="0.2">
      <c r="A633" t="s">
        <v>2</v>
      </c>
      <c r="B633">
        <v>278</v>
      </c>
      <c r="C633">
        <v>286</v>
      </c>
      <c r="D633" t="s">
        <v>61</v>
      </c>
      <c r="G633">
        <v>8</v>
      </c>
      <c r="H633">
        <v>950.40610000000004</v>
      </c>
      <c r="I633" t="s">
        <v>33</v>
      </c>
      <c r="J633">
        <v>5.0000000000000001E-3</v>
      </c>
      <c r="K633">
        <v>953.38922700000001</v>
      </c>
      <c r="L633">
        <v>0.11353000000000001</v>
      </c>
      <c r="M633">
        <v>2.59199</v>
      </c>
      <c r="N633">
        <v>0.12317599999999999</v>
      </c>
      <c r="O633">
        <v>4.8953990000000003</v>
      </c>
      <c r="P633">
        <v>6.0270000000000002E-3</v>
      </c>
    </row>
    <row r="634" spans="1:16" x14ac:dyDescent="0.2">
      <c r="A634" t="s">
        <v>2</v>
      </c>
      <c r="B634">
        <v>278</v>
      </c>
      <c r="C634">
        <v>286</v>
      </c>
      <c r="D634" t="s">
        <v>61</v>
      </c>
      <c r="G634">
        <v>8</v>
      </c>
      <c r="H634">
        <v>950.40610000000004</v>
      </c>
      <c r="I634" t="s">
        <v>33</v>
      </c>
      <c r="J634">
        <v>0.05</v>
      </c>
      <c r="K634">
        <v>953.47201299999995</v>
      </c>
      <c r="L634">
        <v>3.6452999999999999E-2</v>
      </c>
      <c r="M634">
        <v>2.674776</v>
      </c>
      <c r="N634">
        <v>6.0101000000000002E-2</v>
      </c>
      <c r="O634">
        <v>4.8948689999999999</v>
      </c>
      <c r="P634">
        <v>5.6680000000000003E-3</v>
      </c>
    </row>
    <row r="635" spans="1:16" x14ac:dyDescent="0.2">
      <c r="A635" t="s">
        <v>2</v>
      </c>
      <c r="B635">
        <v>278</v>
      </c>
      <c r="C635">
        <v>286</v>
      </c>
      <c r="D635" t="s">
        <v>61</v>
      </c>
      <c r="G635">
        <v>8</v>
      </c>
      <c r="H635">
        <v>950.40610000000004</v>
      </c>
      <c r="I635" t="s">
        <v>33</v>
      </c>
      <c r="J635">
        <v>0.5</v>
      </c>
      <c r="K635">
        <v>953.64025600000002</v>
      </c>
      <c r="L635">
        <v>0.16037499999999999</v>
      </c>
      <c r="M635">
        <v>2.843019</v>
      </c>
      <c r="N635">
        <v>0.16734199999999999</v>
      </c>
      <c r="O635">
        <v>4.8941540000000003</v>
      </c>
      <c r="P635">
        <v>6.9309999999999997E-3</v>
      </c>
    </row>
    <row r="636" spans="1:16" x14ac:dyDescent="0.2">
      <c r="A636" t="s">
        <v>2</v>
      </c>
      <c r="B636">
        <v>278</v>
      </c>
      <c r="C636">
        <v>286</v>
      </c>
      <c r="D636" t="s">
        <v>61</v>
      </c>
      <c r="G636">
        <v>8</v>
      </c>
      <c r="H636">
        <v>950.40610000000004</v>
      </c>
      <c r="I636" t="s">
        <v>33</v>
      </c>
      <c r="J636">
        <v>5</v>
      </c>
      <c r="K636">
        <v>954.15583400000003</v>
      </c>
      <c r="L636">
        <v>0.117906</v>
      </c>
      <c r="M636">
        <v>3.3585980000000002</v>
      </c>
      <c r="N636">
        <v>0.127221</v>
      </c>
      <c r="O636">
        <v>4.8937439999999999</v>
      </c>
      <c r="P636">
        <v>1.701E-3</v>
      </c>
    </row>
    <row r="637" spans="1:16" x14ac:dyDescent="0.2">
      <c r="A637" t="s">
        <v>2</v>
      </c>
      <c r="B637">
        <v>278</v>
      </c>
      <c r="C637">
        <v>286</v>
      </c>
      <c r="D637" t="s">
        <v>61</v>
      </c>
      <c r="G637">
        <v>8</v>
      </c>
      <c r="H637">
        <v>950.40610000000004</v>
      </c>
      <c r="I637" t="s">
        <v>33</v>
      </c>
      <c r="J637">
        <v>50.000003999999997</v>
      </c>
      <c r="K637">
        <v>954.07634099999996</v>
      </c>
      <c r="L637">
        <v>0.13907800000000001</v>
      </c>
      <c r="M637">
        <v>3.2791039999999998</v>
      </c>
      <c r="N637">
        <v>0.14705799999999999</v>
      </c>
      <c r="O637">
        <v>4.8981120000000002</v>
      </c>
      <c r="P637">
        <v>1.0037000000000001E-2</v>
      </c>
    </row>
    <row r="638" spans="1:16" x14ac:dyDescent="0.2">
      <c r="A638" t="s">
        <v>2</v>
      </c>
      <c r="B638">
        <v>278</v>
      </c>
      <c r="C638">
        <v>286</v>
      </c>
      <c r="D638" t="s">
        <v>61</v>
      </c>
      <c r="G638">
        <v>8</v>
      </c>
      <c r="H638">
        <v>950.40610000000004</v>
      </c>
      <c r="I638" t="s">
        <v>34</v>
      </c>
      <c r="J638">
        <v>0</v>
      </c>
      <c r="K638">
        <v>950.797237</v>
      </c>
      <c r="L638">
        <v>4.7782999999999999E-2</v>
      </c>
      <c r="M638">
        <v>0</v>
      </c>
      <c r="N638">
        <v>0</v>
      </c>
      <c r="O638">
        <v>4.8923129999999997</v>
      </c>
      <c r="P638">
        <v>3.7959999999999999E-3</v>
      </c>
    </row>
    <row r="639" spans="1:16" x14ac:dyDescent="0.2">
      <c r="A639" t="s">
        <v>2</v>
      </c>
      <c r="B639">
        <v>278</v>
      </c>
      <c r="C639">
        <v>286</v>
      </c>
      <c r="D639" t="s">
        <v>61</v>
      </c>
      <c r="G639">
        <v>8</v>
      </c>
      <c r="H639">
        <v>950.40610000000004</v>
      </c>
      <c r="I639" t="s">
        <v>34</v>
      </c>
      <c r="J639">
        <v>5.0000000000000001E-3</v>
      </c>
      <c r="K639">
        <v>953.51393900000005</v>
      </c>
      <c r="L639">
        <v>2.8823999999999999E-2</v>
      </c>
      <c r="M639">
        <v>2.7167020000000002</v>
      </c>
      <c r="N639">
        <v>5.5803999999999999E-2</v>
      </c>
      <c r="O639">
        <v>4.8945569999999998</v>
      </c>
      <c r="P639">
        <v>5.4320000000000002E-3</v>
      </c>
    </row>
    <row r="640" spans="1:16" x14ac:dyDescent="0.2">
      <c r="A640" t="s">
        <v>2</v>
      </c>
      <c r="B640">
        <v>278</v>
      </c>
      <c r="C640">
        <v>286</v>
      </c>
      <c r="D640" t="s">
        <v>61</v>
      </c>
      <c r="G640">
        <v>8</v>
      </c>
      <c r="H640">
        <v>950.40610000000004</v>
      </c>
      <c r="I640" t="s">
        <v>34</v>
      </c>
      <c r="J640">
        <v>0.05</v>
      </c>
      <c r="K640">
        <v>953.41291000000001</v>
      </c>
      <c r="L640">
        <v>0.11753</v>
      </c>
      <c r="M640">
        <v>2.6156730000000001</v>
      </c>
      <c r="N640">
        <v>0.12687200000000001</v>
      </c>
      <c r="O640">
        <v>4.9010749999999996</v>
      </c>
      <c r="P640">
        <v>2.8379999999999998E-3</v>
      </c>
    </row>
    <row r="641" spans="1:16" x14ac:dyDescent="0.2">
      <c r="A641" t="s">
        <v>2</v>
      </c>
      <c r="B641">
        <v>278</v>
      </c>
      <c r="C641">
        <v>286</v>
      </c>
      <c r="D641" t="s">
        <v>61</v>
      </c>
      <c r="G641">
        <v>8</v>
      </c>
      <c r="H641">
        <v>950.40610000000004</v>
      </c>
      <c r="I641" t="s">
        <v>34</v>
      </c>
      <c r="J641">
        <v>0.5</v>
      </c>
      <c r="K641">
        <v>953.62474699999996</v>
      </c>
      <c r="L641">
        <v>0.139434</v>
      </c>
      <c r="M641">
        <v>2.8275100000000002</v>
      </c>
      <c r="N641">
        <v>0.147394</v>
      </c>
      <c r="O641">
        <v>4.8926769999999999</v>
      </c>
      <c r="P641">
        <v>5.3030000000000004E-3</v>
      </c>
    </row>
    <row r="642" spans="1:16" x14ac:dyDescent="0.2">
      <c r="A642" t="s">
        <v>2</v>
      </c>
      <c r="B642">
        <v>278</v>
      </c>
      <c r="C642">
        <v>286</v>
      </c>
      <c r="D642" t="s">
        <v>61</v>
      </c>
      <c r="G642">
        <v>8</v>
      </c>
      <c r="H642">
        <v>950.40610000000004</v>
      </c>
      <c r="I642" t="s">
        <v>34</v>
      </c>
      <c r="J642">
        <v>5</v>
      </c>
      <c r="K642">
        <v>954.13697000000002</v>
      </c>
      <c r="L642">
        <v>9.6337999999999993E-2</v>
      </c>
      <c r="M642">
        <v>3.3397329999999998</v>
      </c>
      <c r="N642">
        <v>0.10753699999999999</v>
      </c>
      <c r="O642">
        <v>4.8916079999999997</v>
      </c>
      <c r="P642">
        <v>6.3080000000000002E-3</v>
      </c>
    </row>
    <row r="643" spans="1:16" x14ac:dyDescent="0.2">
      <c r="A643" t="s">
        <v>2</v>
      </c>
      <c r="B643">
        <v>278</v>
      </c>
      <c r="C643">
        <v>286</v>
      </c>
      <c r="D643" t="s">
        <v>61</v>
      </c>
      <c r="G643">
        <v>8</v>
      </c>
      <c r="H643">
        <v>950.40610000000004</v>
      </c>
      <c r="I643" t="s">
        <v>34</v>
      </c>
      <c r="J643">
        <v>50.000003999999997</v>
      </c>
      <c r="K643">
        <v>953.94573700000001</v>
      </c>
      <c r="L643">
        <v>0.12812499999999999</v>
      </c>
      <c r="M643">
        <v>3.1484999999999999</v>
      </c>
      <c r="N643">
        <v>0.13674500000000001</v>
      </c>
      <c r="O643">
        <v>4.8931979999999999</v>
      </c>
      <c r="P643">
        <v>2.1020000000000001E-3</v>
      </c>
    </row>
    <row r="644" spans="1:16" x14ac:dyDescent="0.2">
      <c r="A644" t="s">
        <v>2</v>
      </c>
      <c r="B644">
        <v>278</v>
      </c>
      <c r="C644">
        <v>286</v>
      </c>
      <c r="D644" t="s">
        <v>61</v>
      </c>
      <c r="G644">
        <v>8</v>
      </c>
      <c r="H644">
        <v>950.40610000000004</v>
      </c>
      <c r="I644" t="s">
        <v>35</v>
      </c>
      <c r="J644">
        <v>0</v>
      </c>
      <c r="K644">
        <v>950.797237</v>
      </c>
      <c r="L644">
        <v>4.7782999999999999E-2</v>
      </c>
      <c r="M644">
        <v>0</v>
      </c>
      <c r="N644">
        <v>0</v>
      </c>
      <c r="O644">
        <v>4.8923129999999997</v>
      </c>
      <c r="P644">
        <v>3.7959999999999999E-3</v>
      </c>
    </row>
    <row r="645" spans="1:16" x14ac:dyDescent="0.2">
      <c r="A645" t="s">
        <v>2</v>
      </c>
      <c r="B645">
        <v>278</v>
      </c>
      <c r="C645">
        <v>286</v>
      </c>
      <c r="D645" t="s">
        <v>61</v>
      </c>
      <c r="G645">
        <v>8</v>
      </c>
      <c r="H645">
        <v>950.40610000000004</v>
      </c>
      <c r="I645" t="s">
        <v>35</v>
      </c>
      <c r="J645">
        <v>5.0000000000000001E-3</v>
      </c>
      <c r="K645">
        <v>953.42541900000003</v>
      </c>
      <c r="L645">
        <v>0.14015</v>
      </c>
      <c r="M645">
        <v>2.6281819999999998</v>
      </c>
      <c r="N645">
        <v>0.14807200000000001</v>
      </c>
      <c r="O645">
        <v>4.8949259999999999</v>
      </c>
      <c r="P645">
        <v>5.3680000000000004E-3</v>
      </c>
    </row>
    <row r="646" spans="1:16" x14ac:dyDescent="0.2">
      <c r="A646" t="s">
        <v>2</v>
      </c>
      <c r="B646">
        <v>278</v>
      </c>
      <c r="C646">
        <v>286</v>
      </c>
      <c r="D646" t="s">
        <v>61</v>
      </c>
      <c r="G646">
        <v>8</v>
      </c>
      <c r="H646">
        <v>950.40610000000004</v>
      </c>
      <c r="I646" t="s">
        <v>35</v>
      </c>
      <c r="J646">
        <v>0.05</v>
      </c>
      <c r="K646">
        <v>953.49848599999996</v>
      </c>
      <c r="L646">
        <v>0.175819</v>
      </c>
      <c r="M646">
        <v>2.7012489999999998</v>
      </c>
      <c r="N646">
        <v>0.182196</v>
      </c>
      <c r="O646">
        <v>4.900684</v>
      </c>
      <c r="P646">
        <v>4.4060000000000002E-3</v>
      </c>
    </row>
    <row r="647" spans="1:16" x14ac:dyDescent="0.2">
      <c r="A647" t="s">
        <v>2</v>
      </c>
      <c r="B647">
        <v>278</v>
      </c>
      <c r="C647">
        <v>286</v>
      </c>
      <c r="D647" t="s">
        <v>61</v>
      </c>
      <c r="G647">
        <v>8</v>
      </c>
      <c r="H647">
        <v>950.40610000000004</v>
      </c>
      <c r="I647" t="s">
        <v>35</v>
      </c>
      <c r="J647">
        <v>0.5</v>
      </c>
      <c r="K647">
        <v>953.62815599999999</v>
      </c>
      <c r="L647">
        <v>3.9574999999999999E-2</v>
      </c>
      <c r="M647">
        <v>2.8309190000000002</v>
      </c>
      <c r="N647">
        <v>6.2044000000000002E-2</v>
      </c>
      <c r="O647">
        <v>4.8993409999999997</v>
      </c>
      <c r="P647">
        <v>3.372E-3</v>
      </c>
    </row>
    <row r="648" spans="1:16" x14ac:dyDescent="0.2">
      <c r="A648" t="s">
        <v>2</v>
      </c>
      <c r="B648">
        <v>278</v>
      </c>
      <c r="C648">
        <v>286</v>
      </c>
      <c r="D648" t="s">
        <v>61</v>
      </c>
      <c r="G648">
        <v>8</v>
      </c>
      <c r="H648">
        <v>950.40610000000004</v>
      </c>
      <c r="I648" t="s">
        <v>35</v>
      </c>
      <c r="J648">
        <v>5</v>
      </c>
      <c r="K648">
        <v>954.03502100000003</v>
      </c>
      <c r="L648">
        <v>0.17005899999999999</v>
      </c>
      <c r="M648">
        <v>3.237784</v>
      </c>
      <c r="N648">
        <v>0.176644</v>
      </c>
      <c r="O648">
        <v>4.8971109999999998</v>
      </c>
      <c r="P648">
        <v>1.9659999999999999E-3</v>
      </c>
    </row>
    <row r="649" spans="1:16" x14ac:dyDescent="0.2">
      <c r="A649" t="s">
        <v>2</v>
      </c>
      <c r="B649">
        <v>278</v>
      </c>
      <c r="C649">
        <v>286</v>
      </c>
      <c r="D649" t="s">
        <v>61</v>
      </c>
      <c r="G649">
        <v>8</v>
      </c>
      <c r="H649">
        <v>950.40610000000004</v>
      </c>
      <c r="I649" t="s">
        <v>35</v>
      </c>
      <c r="J649">
        <v>50.000003999999997</v>
      </c>
      <c r="K649">
        <v>953.99735899999996</v>
      </c>
      <c r="L649">
        <v>0.153531</v>
      </c>
      <c r="M649">
        <v>3.2001219999999999</v>
      </c>
      <c r="N649">
        <v>0.16079499999999999</v>
      </c>
      <c r="O649">
        <v>4.8997950000000001</v>
      </c>
      <c r="P649">
        <v>4.0489999999999996E-3</v>
      </c>
    </row>
    <row r="650" spans="1:16" x14ac:dyDescent="0.2">
      <c r="A650" t="s">
        <v>2</v>
      </c>
      <c r="B650">
        <v>287</v>
      </c>
      <c r="C650">
        <v>293</v>
      </c>
      <c r="D650" t="s">
        <v>62</v>
      </c>
      <c r="G650">
        <v>6</v>
      </c>
      <c r="H650">
        <v>827.56010000000003</v>
      </c>
      <c r="I650" t="s">
        <v>32</v>
      </c>
      <c r="J650">
        <v>0</v>
      </c>
      <c r="K650">
        <v>828.05601100000001</v>
      </c>
      <c r="L650">
        <v>8.1510000000000003E-3</v>
      </c>
      <c r="M650">
        <v>0</v>
      </c>
      <c r="N650">
        <v>0</v>
      </c>
      <c r="O650">
        <v>7.3987489999999996</v>
      </c>
      <c r="P650">
        <v>3.6059999999999998E-3</v>
      </c>
    </row>
    <row r="651" spans="1:16" x14ac:dyDescent="0.2">
      <c r="A651" t="s">
        <v>2</v>
      </c>
      <c r="B651">
        <v>287</v>
      </c>
      <c r="C651">
        <v>293</v>
      </c>
      <c r="D651" t="s">
        <v>62</v>
      </c>
      <c r="G651">
        <v>6</v>
      </c>
      <c r="H651">
        <v>827.56010000000003</v>
      </c>
      <c r="I651" t="s">
        <v>32</v>
      </c>
      <c r="J651">
        <v>5.0000000000000001E-3</v>
      </c>
      <c r="K651">
        <v>828.06977900000004</v>
      </c>
      <c r="L651">
        <v>9.1920000000000005E-3</v>
      </c>
      <c r="M651">
        <v>1.3767E-2</v>
      </c>
      <c r="N651">
        <v>1.2285000000000001E-2</v>
      </c>
      <c r="O651">
        <v>7.3997080000000004</v>
      </c>
      <c r="P651">
        <v>3.1670000000000001E-3</v>
      </c>
    </row>
    <row r="652" spans="1:16" x14ac:dyDescent="0.2">
      <c r="A652" t="s">
        <v>2</v>
      </c>
      <c r="B652">
        <v>287</v>
      </c>
      <c r="C652">
        <v>293</v>
      </c>
      <c r="D652" t="s">
        <v>62</v>
      </c>
      <c r="G652">
        <v>6</v>
      </c>
      <c r="H652">
        <v>827.56010000000003</v>
      </c>
      <c r="I652" t="s">
        <v>32</v>
      </c>
      <c r="J652">
        <v>0.05</v>
      </c>
      <c r="K652">
        <v>828.08918900000003</v>
      </c>
      <c r="L652">
        <v>8.7559999999999999E-3</v>
      </c>
      <c r="M652">
        <v>3.3177999999999999E-2</v>
      </c>
      <c r="N652">
        <v>1.1963E-2</v>
      </c>
      <c r="O652">
        <v>7.3995280000000001</v>
      </c>
      <c r="P652">
        <v>1.3424999999999999E-2</v>
      </c>
    </row>
    <row r="653" spans="1:16" x14ac:dyDescent="0.2">
      <c r="A653" t="s">
        <v>2</v>
      </c>
      <c r="B653">
        <v>287</v>
      </c>
      <c r="C653">
        <v>293</v>
      </c>
      <c r="D653" t="s">
        <v>62</v>
      </c>
      <c r="G653">
        <v>6</v>
      </c>
      <c r="H653">
        <v>827.56010000000003</v>
      </c>
      <c r="I653" t="s">
        <v>32</v>
      </c>
      <c r="J653">
        <v>0.5</v>
      </c>
      <c r="K653">
        <v>828.07426399999997</v>
      </c>
      <c r="L653">
        <v>2.9650000000000002E-3</v>
      </c>
      <c r="M653">
        <v>1.8252999999999998E-2</v>
      </c>
      <c r="N653">
        <v>8.6739999999999994E-3</v>
      </c>
      <c r="O653">
        <v>7.4059609999999996</v>
      </c>
      <c r="P653">
        <v>6.5649999999999997E-3</v>
      </c>
    </row>
    <row r="654" spans="1:16" x14ac:dyDescent="0.2">
      <c r="A654" t="s">
        <v>2</v>
      </c>
      <c r="B654">
        <v>287</v>
      </c>
      <c r="C654">
        <v>293</v>
      </c>
      <c r="D654" t="s">
        <v>62</v>
      </c>
      <c r="G654">
        <v>6</v>
      </c>
      <c r="H654">
        <v>827.56010000000003</v>
      </c>
      <c r="I654" t="s">
        <v>32</v>
      </c>
      <c r="J654">
        <v>5</v>
      </c>
      <c r="K654">
        <v>828.08283900000004</v>
      </c>
      <c r="L654">
        <v>1.3653E-2</v>
      </c>
      <c r="M654">
        <v>2.6827E-2</v>
      </c>
      <c r="N654">
        <v>1.5900999999999998E-2</v>
      </c>
      <c r="O654">
        <v>7.3993739999999999</v>
      </c>
      <c r="P654">
        <v>1.2005999999999999E-2</v>
      </c>
    </row>
    <row r="655" spans="1:16" x14ac:dyDescent="0.2">
      <c r="A655" t="s">
        <v>2</v>
      </c>
      <c r="B655">
        <v>287</v>
      </c>
      <c r="C655">
        <v>293</v>
      </c>
      <c r="D655" t="s">
        <v>62</v>
      </c>
      <c r="G655">
        <v>6</v>
      </c>
      <c r="H655">
        <v>827.56010000000003</v>
      </c>
      <c r="I655" t="s">
        <v>32</v>
      </c>
      <c r="J655">
        <v>50.000003999999997</v>
      </c>
      <c r="K655">
        <v>828.10760400000004</v>
      </c>
      <c r="L655">
        <v>7.0200000000000004E-4</v>
      </c>
      <c r="M655">
        <v>5.1593E-2</v>
      </c>
      <c r="N655">
        <v>8.1810000000000008E-3</v>
      </c>
      <c r="O655">
        <v>7.40618</v>
      </c>
      <c r="P655">
        <v>6.1890000000000001E-3</v>
      </c>
    </row>
    <row r="656" spans="1:16" x14ac:dyDescent="0.2">
      <c r="A656" t="s">
        <v>2</v>
      </c>
      <c r="B656">
        <v>287</v>
      </c>
      <c r="C656">
        <v>293</v>
      </c>
      <c r="D656" t="s">
        <v>62</v>
      </c>
      <c r="G656">
        <v>6</v>
      </c>
      <c r="H656">
        <v>827.56010000000003</v>
      </c>
      <c r="I656" t="s">
        <v>33</v>
      </c>
      <c r="J656">
        <v>0</v>
      </c>
      <c r="K656">
        <v>828.05601100000001</v>
      </c>
      <c r="L656">
        <v>8.1510000000000003E-3</v>
      </c>
      <c r="M656">
        <v>0</v>
      </c>
      <c r="N656">
        <v>0</v>
      </c>
      <c r="O656">
        <v>7.3987489999999996</v>
      </c>
      <c r="P656">
        <v>3.6059999999999998E-3</v>
      </c>
    </row>
    <row r="657" spans="1:16" x14ac:dyDescent="0.2">
      <c r="A657" t="s">
        <v>2</v>
      </c>
      <c r="B657">
        <v>287</v>
      </c>
      <c r="C657">
        <v>293</v>
      </c>
      <c r="D657" t="s">
        <v>62</v>
      </c>
      <c r="G657">
        <v>6</v>
      </c>
      <c r="H657">
        <v>827.56010000000003</v>
      </c>
      <c r="I657" t="s">
        <v>33</v>
      </c>
      <c r="J657">
        <v>5.0000000000000001E-3</v>
      </c>
      <c r="K657">
        <v>828.06933600000002</v>
      </c>
      <c r="L657">
        <v>9.5010000000000008E-3</v>
      </c>
      <c r="M657">
        <v>1.3324000000000001E-2</v>
      </c>
      <c r="N657">
        <v>1.2518E-2</v>
      </c>
      <c r="O657">
        <v>7.405538</v>
      </c>
      <c r="P657">
        <v>3.7929999999999999E-3</v>
      </c>
    </row>
    <row r="658" spans="1:16" x14ac:dyDescent="0.2">
      <c r="A658" t="s">
        <v>2</v>
      </c>
      <c r="B658">
        <v>287</v>
      </c>
      <c r="C658">
        <v>293</v>
      </c>
      <c r="D658" t="s">
        <v>62</v>
      </c>
      <c r="G658">
        <v>6</v>
      </c>
      <c r="H658">
        <v>827.56010000000003</v>
      </c>
      <c r="I658" t="s">
        <v>33</v>
      </c>
      <c r="J658">
        <v>0.05</v>
      </c>
      <c r="K658">
        <v>828.08006</v>
      </c>
      <c r="L658">
        <v>8.4569999999999992E-3</v>
      </c>
      <c r="M658">
        <v>2.4049000000000001E-2</v>
      </c>
      <c r="N658">
        <v>1.1745E-2</v>
      </c>
      <c r="O658">
        <v>7.4027620000000001</v>
      </c>
      <c r="P658">
        <v>5.2100000000000002E-3</v>
      </c>
    </row>
    <row r="659" spans="1:16" x14ac:dyDescent="0.2">
      <c r="A659" t="s">
        <v>2</v>
      </c>
      <c r="B659">
        <v>287</v>
      </c>
      <c r="C659">
        <v>293</v>
      </c>
      <c r="D659" t="s">
        <v>62</v>
      </c>
      <c r="G659">
        <v>6</v>
      </c>
      <c r="H659">
        <v>827.56010000000003</v>
      </c>
      <c r="I659" t="s">
        <v>33</v>
      </c>
      <c r="J659">
        <v>0.5</v>
      </c>
      <c r="K659">
        <v>828.08458399999995</v>
      </c>
      <c r="L659">
        <v>4.5649999999999996E-3</v>
      </c>
      <c r="M659">
        <v>2.8573000000000001E-2</v>
      </c>
      <c r="N659">
        <v>9.3419999999999996E-3</v>
      </c>
      <c r="O659">
        <v>7.398682</v>
      </c>
      <c r="P659">
        <v>6.7029999999999998E-3</v>
      </c>
    </row>
    <row r="660" spans="1:16" x14ac:dyDescent="0.2">
      <c r="A660" t="s">
        <v>2</v>
      </c>
      <c r="B660">
        <v>287</v>
      </c>
      <c r="C660">
        <v>293</v>
      </c>
      <c r="D660" t="s">
        <v>62</v>
      </c>
      <c r="G660">
        <v>6</v>
      </c>
      <c r="H660">
        <v>827.56010000000003</v>
      </c>
      <c r="I660" t="s">
        <v>33</v>
      </c>
      <c r="J660">
        <v>5</v>
      </c>
      <c r="K660">
        <v>828.08612200000005</v>
      </c>
      <c r="L660">
        <v>1.4959999999999999E-3</v>
      </c>
      <c r="M660">
        <v>3.0110000000000001E-2</v>
      </c>
      <c r="N660">
        <v>8.2869999999999992E-3</v>
      </c>
      <c r="O660">
        <v>7.3993520000000004</v>
      </c>
      <c r="P660">
        <v>1.186E-3</v>
      </c>
    </row>
    <row r="661" spans="1:16" x14ac:dyDescent="0.2">
      <c r="A661" t="s">
        <v>2</v>
      </c>
      <c r="B661">
        <v>287</v>
      </c>
      <c r="C661">
        <v>293</v>
      </c>
      <c r="D661" t="s">
        <v>62</v>
      </c>
      <c r="G661">
        <v>6</v>
      </c>
      <c r="H661">
        <v>827.56010000000003</v>
      </c>
      <c r="I661" t="s">
        <v>33</v>
      </c>
      <c r="J661">
        <v>50.000003999999997</v>
      </c>
      <c r="K661">
        <v>828.12946799999997</v>
      </c>
      <c r="L661">
        <v>1.3296000000000001E-2</v>
      </c>
      <c r="M661">
        <v>7.3455999999999994E-2</v>
      </c>
      <c r="N661">
        <v>1.5596E-2</v>
      </c>
      <c r="O661">
        <v>7.405977</v>
      </c>
      <c r="P661">
        <v>8.4849999999999995E-3</v>
      </c>
    </row>
    <row r="662" spans="1:16" x14ac:dyDescent="0.2">
      <c r="A662" t="s">
        <v>2</v>
      </c>
      <c r="B662">
        <v>287</v>
      </c>
      <c r="C662">
        <v>293</v>
      </c>
      <c r="D662" t="s">
        <v>62</v>
      </c>
      <c r="G662">
        <v>6</v>
      </c>
      <c r="H662">
        <v>827.56010000000003</v>
      </c>
      <c r="I662" t="s">
        <v>34</v>
      </c>
      <c r="J662">
        <v>0</v>
      </c>
      <c r="K662">
        <v>828.05601100000001</v>
      </c>
      <c r="L662">
        <v>8.1510000000000003E-3</v>
      </c>
      <c r="M662">
        <v>0</v>
      </c>
      <c r="N662">
        <v>0</v>
      </c>
      <c r="O662">
        <v>7.3987489999999996</v>
      </c>
      <c r="P662">
        <v>3.6059999999999998E-3</v>
      </c>
    </row>
    <row r="663" spans="1:16" x14ac:dyDescent="0.2">
      <c r="A663" t="s">
        <v>2</v>
      </c>
      <c r="B663">
        <v>287</v>
      </c>
      <c r="C663">
        <v>293</v>
      </c>
      <c r="D663" t="s">
        <v>62</v>
      </c>
      <c r="G663">
        <v>6</v>
      </c>
      <c r="H663">
        <v>827.56010000000003</v>
      </c>
      <c r="I663" t="s">
        <v>34</v>
      </c>
      <c r="J663">
        <v>5.0000000000000001E-3</v>
      </c>
      <c r="K663">
        <v>828.07346600000005</v>
      </c>
      <c r="L663">
        <v>4.8139999999999997E-3</v>
      </c>
      <c r="M663">
        <v>1.7454000000000001E-2</v>
      </c>
      <c r="N663">
        <v>9.4669999999999997E-3</v>
      </c>
      <c r="O663">
        <v>7.4027919999999998</v>
      </c>
      <c r="P663">
        <v>4.0940000000000004E-3</v>
      </c>
    </row>
    <row r="664" spans="1:16" x14ac:dyDescent="0.2">
      <c r="A664" t="s">
        <v>2</v>
      </c>
      <c r="B664">
        <v>287</v>
      </c>
      <c r="C664">
        <v>293</v>
      </c>
      <c r="D664" t="s">
        <v>62</v>
      </c>
      <c r="G664">
        <v>6</v>
      </c>
      <c r="H664">
        <v>827.56010000000003</v>
      </c>
      <c r="I664" t="s">
        <v>34</v>
      </c>
      <c r="J664">
        <v>0.05</v>
      </c>
      <c r="K664">
        <v>828.07818799999995</v>
      </c>
      <c r="L664">
        <v>1.5740000000000001E-3</v>
      </c>
      <c r="M664">
        <v>2.2176999999999999E-2</v>
      </c>
      <c r="N664">
        <v>8.3009999999999994E-3</v>
      </c>
      <c r="O664">
        <v>7.3990679999999998</v>
      </c>
      <c r="P664">
        <v>1.8879999999999999E-3</v>
      </c>
    </row>
    <row r="665" spans="1:16" x14ac:dyDescent="0.2">
      <c r="A665" t="s">
        <v>2</v>
      </c>
      <c r="B665">
        <v>287</v>
      </c>
      <c r="C665">
        <v>293</v>
      </c>
      <c r="D665" t="s">
        <v>62</v>
      </c>
      <c r="G665">
        <v>6</v>
      </c>
      <c r="H665">
        <v>827.56010000000003</v>
      </c>
      <c r="I665" t="s">
        <v>34</v>
      </c>
      <c r="J665">
        <v>0.5</v>
      </c>
      <c r="K665">
        <v>828.07687099999998</v>
      </c>
      <c r="L665">
        <v>1.2607999999999999E-2</v>
      </c>
      <c r="M665">
        <v>2.086E-2</v>
      </c>
      <c r="N665">
        <v>1.5013E-2</v>
      </c>
      <c r="O665">
        <v>7.3986770000000002</v>
      </c>
      <c r="P665">
        <v>5.555E-3</v>
      </c>
    </row>
    <row r="666" spans="1:16" x14ac:dyDescent="0.2">
      <c r="A666" t="s">
        <v>2</v>
      </c>
      <c r="B666">
        <v>287</v>
      </c>
      <c r="C666">
        <v>293</v>
      </c>
      <c r="D666" t="s">
        <v>62</v>
      </c>
      <c r="G666">
        <v>6</v>
      </c>
      <c r="H666">
        <v>827.56010000000003</v>
      </c>
      <c r="I666" t="s">
        <v>34</v>
      </c>
      <c r="J666">
        <v>5</v>
      </c>
      <c r="K666">
        <v>828.09090900000001</v>
      </c>
      <c r="L666">
        <v>5.6360000000000004E-3</v>
      </c>
      <c r="M666">
        <v>3.4897999999999998E-2</v>
      </c>
      <c r="N666">
        <v>9.9100000000000004E-3</v>
      </c>
      <c r="O666">
        <v>7.3981570000000003</v>
      </c>
      <c r="P666">
        <v>7.4939999999999998E-3</v>
      </c>
    </row>
    <row r="667" spans="1:16" x14ac:dyDescent="0.2">
      <c r="A667" t="s">
        <v>2</v>
      </c>
      <c r="B667">
        <v>287</v>
      </c>
      <c r="C667">
        <v>293</v>
      </c>
      <c r="D667" t="s">
        <v>62</v>
      </c>
      <c r="G667">
        <v>6</v>
      </c>
      <c r="H667">
        <v>827.56010000000003</v>
      </c>
      <c r="I667" t="s">
        <v>34</v>
      </c>
      <c r="J667">
        <v>50.000003999999997</v>
      </c>
      <c r="K667">
        <v>828.11333100000002</v>
      </c>
      <c r="L667">
        <v>4.7580000000000001E-3</v>
      </c>
      <c r="M667">
        <v>5.7319000000000002E-2</v>
      </c>
      <c r="N667">
        <v>9.4380000000000002E-3</v>
      </c>
      <c r="O667">
        <v>7.4001250000000001</v>
      </c>
      <c r="P667">
        <v>1.547E-3</v>
      </c>
    </row>
    <row r="668" spans="1:16" x14ac:dyDescent="0.2">
      <c r="A668" t="s">
        <v>2</v>
      </c>
      <c r="B668">
        <v>287</v>
      </c>
      <c r="C668">
        <v>293</v>
      </c>
      <c r="D668" t="s">
        <v>62</v>
      </c>
      <c r="G668">
        <v>6</v>
      </c>
      <c r="H668">
        <v>827.56010000000003</v>
      </c>
      <c r="I668" t="s">
        <v>35</v>
      </c>
      <c r="J668">
        <v>0</v>
      </c>
      <c r="K668">
        <v>828.05601100000001</v>
      </c>
      <c r="L668">
        <v>8.1510000000000003E-3</v>
      </c>
      <c r="M668">
        <v>0</v>
      </c>
      <c r="N668">
        <v>0</v>
      </c>
      <c r="O668">
        <v>7.3987489999999996</v>
      </c>
      <c r="P668">
        <v>3.6059999999999998E-3</v>
      </c>
    </row>
    <row r="669" spans="1:16" x14ac:dyDescent="0.2">
      <c r="A669" t="s">
        <v>2</v>
      </c>
      <c r="B669">
        <v>287</v>
      </c>
      <c r="C669">
        <v>293</v>
      </c>
      <c r="D669" t="s">
        <v>62</v>
      </c>
      <c r="G669">
        <v>6</v>
      </c>
      <c r="H669">
        <v>827.56010000000003</v>
      </c>
      <c r="I669" t="s">
        <v>35</v>
      </c>
      <c r="J669">
        <v>5.0000000000000001E-3</v>
      </c>
      <c r="K669">
        <v>828.07729099999995</v>
      </c>
      <c r="L669">
        <v>5.4099999999999999E-3</v>
      </c>
      <c r="M669">
        <v>2.128E-2</v>
      </c>
      <c r="N669">
        <v>9.783E-3</v>
      </c>
      <c r="O669">
        <v>7.4011740000000001</v>
      </c>
      <c r="P669">
        <v>1.555E-3</v>
      </c>
    </row>
    <row r="670" spans="1:16" x14ac:dyDescent="0.2">
      <c r="A670" t="s">
        <v>2</v>
      </c>
      <c r="B670">
        <v>287</v>
      </c>
      <c r="C670">
        <v>293</v>
      </c>
      <c r="D670" t="s">
        <v>62</v>
      </c>
      <c r="G670">
        <v>6</v>
      </c>
      <c r="H670">
        <v>827.56010000000003</v>
      </c>
      <c r="I670" t="s">
        <v>35</v>
      </c>
      <c r="J670">
        <v>0.05</v>
      </c>
      <c r="K670">
        <v>828.08112300000005</v>
      </c>
      <c r="L670">
        <v>7.5119999999999996E-3</v>
      </c>
      <c r="M670">
        <v>2.5111999999999999E-2</v>
      </c>
      <c r="N670">
        <v>1.1084E-2</v>
      </c>
      <c r="O670">
        <v>7.4049009999999997</v>
      </c>
      <c r="P670">
        <v>6.5620000000000001E-3</v>
      </c>
    </row>
    <row r="671" spans="1:16" x14ac:dyDescent="0.2">
      <c r="A671" t="s">
        <v>2</v>
      </c>
      <c r="B671">
        <v>287</v>
      </c>
      <c r="C671">
        <v>293</v>
      </c>
      <c r="D671" t="s">
        <v>62</v>
      </c>
      <c r="G671">
        <v>6</v>
      </c>
      <c r="H671">
        <v>827.56010000000003</v>
      </c>
      <c r="I671" t="s">
        <v>35</v>
      </c>
      <c r="J671">
        <v>0.5</v>
      </c>
      <c r="K671">
        <v>828.08451500000001</v>
      </c>
      <c r="L671">
        <v>6.7559999999999999E-3</v>
      </c>
      <c r="M671">
        <v>2.8503000000000001E-2</v>
      </c>
      <c r="N671">
        <v>1.0586999999999999E-2</v>
      </c>
      <c r="O671">
        <v>7.4021520000000001</v>
      </c>
      <c r="P671">
        <v>5.7109999999999999E-3</v>
      </c>
    </row>
    <row r="672" spans="1:16" x14ac:dyDescent="0.2">
      <c r="A672" t="s">
        <v>2</v>
      </c>
      <c r="B672">
        <v>287</v>
      </c>
      <c r="C672">
        <v>293</v>
      </c>
      <c r="D672" t="s">
        <v>62</v>
      </c>
      <c r="G672">
        <v>6</v>
      </c>
      <c r="H672">
        <v>827.56010000000003</v>
      </c>
      <c r="I672" t="s">
        <v>35</v>
      </c>
      <c r="J672">
        <v>5</v>
      </c>
      <c r="K672">
        <v>828.08606999999995</v>
      </c>
      <c r="L672">
        <v>3.9659999999999999E-3</v>
      </c>
      <c r="M672">
        <v>3.0058000000000001E-2</v>
      </c>
      <c r="N672">
        <v>9.0650000000000001E-3</v>
      </c>
      <c r="O672">
        <v>7.4020789999999996</v>
      </c>
      <c r="P672">
        <v>6.6299999999999996E-4</v>
      </c>
    </row>
    <row r="673" spans="1:16" x14ac:dyDescent="0.2">
      <c r="A673" t="s">
        <v>2</v>
      </c>
      <c r="B673">
        <v>287</v>
      </c>
      <c r="C673">
        <v>293</v>
      </c>
      <c r="D673" t="s">
        <v>62</v>
      </c>
      <c r="G673">
        <v>6</v>
      </c>
      <c r="H673">
        <v>827.56010000000003</v>
      </c>
      <c r="I673" t="s">
        <v>35</v>
      </c>
      <c r="J673">
        <v>50.000003999999997</v>
      </c>
      <c r="K673">
        <v>828.12770899999998</v>
      </c>
      <c r="L673">
        <v>1.0784E-2</v>
      </c>
      <c r="M673">
        <v>7.1697999999999998E-2</v>
      </c>
      <c r="N673">
        <v>1.3518000000000001E-2</v>
      </c>
      <c r="O673">
        <v>7.4093910000000003</v>
      </c>
      <c r="P673">
        <v>8.4200000000000004E-3</v>
      </c>
    </row>
    <row r="674" spans="1:16" x14ac:dyDescent="0.2">
      <c r="A674" t="s">
        <v>2</v>
      </c>
      <c r="B674">
        <v>288</v>
      </c>
      <c r="C674">
        <v>293</v>
      </c>
      <c r="D674" t="s">
        <v>63</v>
      </c>
      <c r="G674">
        <v>5</v>
      </c>
      <c r="H674">
        <v>714.476</v>
      </c>
      <c r="I674" t="s">
        <v>32</v>
      </c>
      <c r="J674">
        <v>0</v>
      </c>
      <c r="K674">
        <v>714.81525999999997</v>
      </c>
      <c r="L674">
        <v>3.4139999999999999E-3</v>
      </c>
      <c r="M674">
        <v>0</v>
      </c>
      <c r="N674">
        <v>0</v>
      </c>
      <c r="O674">
        <v>7.3990130000000001</v>
      </c>
      <c r="P674">
        <v>3.4129999999999998E-3</v>
      </c>
    </row>
    <row r="675" spans="1:16" x14ac:dyDescent="0.2">
      <c r="A675" t="s">
        <v>2</v>
      </c>
      <c r="B675">
        <v>288</v>
      </c>
      <c r="C675">
        <v>293</v>
      </c>
      <c r="D675" t="s">
        <v>63</v>
      </c>
      <c r="G675">
        <v>5</v>
      </c>
      <c r="H675">
        <v>714.476</v>
      </c>
      <c r="I675" t="s">
        <v>32</v>
      </c>
      <c r="J675">
        <v>5.0000000000000001E-3</v>
      </c>
      <c r="K675">
        <v>714.84249299999999</v>
      </c>
      <c r="L675">
        <v>2.1503000000000001E-2</v>
      </c>
      <c r="M675">
        <v>2.7234000000000001E-2</v>
      </c>
      <c r="N675">
        <v>2.1772E-2</v>
      </c>
      <c r="O675">
        <v>7.4007139999999998</v>
      </c>
      <c r="P675">
        <v>4.6160000000000003E-3</v>
      </c>
    </row>
    <row r="676" spans="1:16" x14ac:dyDescent="0.2">
      <c r="A676" t="s">
        <v>2</v>
      </c>
      <c r="B676">
        <v>288</v>
      </c>
      <c r="C676">
        <v>293</v>
      </c>
      <c r="D676" t="s">
        <v>63</v>
      </c>
      <c r="G676">
        <v>5</v>
      </c>
      <c r="H676">
        <v>714.476</v>
      </c>
      <c r="I676" t="s">
        <v>32</v>
      </c>
      <c r="J676">
        <v>0.05</v>
      </c>
      <c r="K676">
        <v>714.83520199999998</v>
      </c>
      <c r="L676">
        <v>1.0817999999999999E-2</v>
      </c>
      <c r="M676">
        <v>1.9942000000000001E-2</v>
      </c>
      <c r="N676">
        <v>1.1344E-2</v>
      </c>
      <c r="O676">
        <v>7.4011240000000003</v>
      </c>
      <c r="P676">
        <v>9.5420000000000001E-3</v>
      </c>
    </row>
    <row r="677" spans="1:16" x14ac:dyDescent="0.2">
      <c r="A677" t="s">
        <v>2</v>
      </c>
      <c r="B677">
        <v>288</v>
      </c>
      <c r="C677">
        <v>293</v>
      </c>
      <c r="D677" t="s">
        <v>63</v>
      </c>
      <c r="G677">
        <v>5</v>
      </c>
      <c r="H677">
        <v>714.476</v>
      </c>
      <c r="I677" t="s">
        <v>32</v>
      </c>
      <c r="J677">
        <v>0.5</v>
      </c>
      <c r="K677">
        <v>714.84434999999996</v>
      </c>
      <c r="L677">
        <v>1.3127E-2</v>
      </c>
      <c r="M677">
        <v>2.9090999999999999E-2</v>
      </c>
      <c r="N677">
        <v>1.3564E-2</v>
      </c>
      <c r="O677">
        <v>7.4039219999999997</v>
      </c>
      <c r="P677">
        <v>5.4169999999999999E-3</v>
      </c>
    </row>
    <row r="678" spans="1:16" x14ac:dyDescent="0.2">
      <c r="A678" t="s">
        <v>2</v>
      </c>
      <c r="B678">
        <v>288</v>
      </c>
      <c r="C678">
        <v>293</v>
      </c>
      <c r="D678" t="s">
        <v>63</v>
      </c>
      <c r="G678">
        <v>5</v>
      </c>
      <c r="H678">
        <v>714.476</v>
      </c>
      <c r="I678" t="s">
        <v>32</v>
      </c>
      <c r="J678">
        <v>5</v>
      </c>
      <c r="K678">
        <v>714.87185499999998</v>
      </c>
      <c r="L678">
        <v>3.2502999999999997E-2</v>
      </c>
      <c r="M678">
        <v>5.6596E-2</v>
      </c>
      <c r="N678">
        <v>3.2682000000000003E-2</v>
      </c>
      <c r="O678">
        <v>7.3956160000000004</v>
      </c>
      <c r="P678">
        <v>1.1084E-2</v>
      </c>
    </row>
    <row r="679" spans="1:16" x14ac:dyDescent="0.2">
      <c r="A679" t="s">
        <v>2</v>
      </c>
      <c r="B679">
        <v>288</v>
      </c>
      <c r="C679">
        <v>293</v>
      </c>
      <c r="D679" t="s">
        <v>63</v>
      </c>
      <c r="G679">
        <v>5</v>
      </c>
      <c r="H679">
        <v>714.476</v>
      </c>
      <c r="I679" t="s">
        <v>32</v>
      </c>
      <c r="J679">
        <v>50.000003999999997</v>
      </c>
      <c r="K679">
        <v>714.88626399999998</v>
      </c>
      <c r="L679">
        <v>1.802E-3</v>
      </c>
      <c r="M679">
        <v>7.1003999999999998E-2</v>
      </c>
      <c r="N679">
        <v>3.8600000000000001E-3</v>
      </c>
      <c r="O679">
        <v>7.4082350000000003</v>
      </c>
      <c r="P679">
        <v>4.1200000000000004E-3</v>
      </c>
    </row>
    <row r="680" spans="1:16" x14ac:dyDescent="0.2">
      <c r="A680" t="s">
        <v>2</v>
      </c>
      <c r="B680">
        <v>288</v>
      </c>
      <c r="C680">
        <v>293</v>
      </c>
      <c r="D680" t="s">
        <v>63</v>
      </c>
      <c r="G680">
        <v>5</v>
      </c>
      <c r="H680">
        <v>714.476</v>
      </c>
      <c r="I680" t="s">
        <v>33</v>
      </c>
      <c r="J680">
        <v>0</v>
      </c>
      <c r="K680">
        <v>714.81525999999997</v>
      </c>
      <c r="L680">
        <v>3.4139999999999999E-3</v>
      </c>
      <c r="M680">
        <v>0</v>
      </c>
      <c r="N680">
        <v>0</v>
      </c>
      <c r="O680">
        <v>7.3990130000000001</v>
      </c>
      <c r="P680">
        <v>3.4129999999999998E-3</v>
      </c>
    </row>
    <row r="681" spans="1:16" x14ac:dyDescent="0.2">
      <c r="A681" t="s">
        <v>2</v>
      </c>
      <c r="B681">
        <v>288</v>
      </c>
      <c r="C681">
        <v>293</v>
      </c>
      <c r="D681" t="s">
        <v>63</v>
      </c>
      <c r="G681">
        <v>5</v>
      </c>
      <c r="H681">
        <v>714.476</v>
      </c>
      <c r="I681" t="s">
        <v>33</v>
      </c>
      <c r="J681">
        <v>5.0000000000000001E-3</v>
      </c>
      <c r="K681">
        <v>714.85762199999999</v>
      </c>
      <c r="L681">
        <v>5.6810000000000003E-3</v>
      </c>
      <c r="M681">
        <v>4.2362999999999998E-2</v>
      </c>
      <c r="N681">
        <v>6.6270000000000001E-3</v>
      </c>
      <c r="O681">
        <v>7.4069539999999998</v>
      </c>
      <c r="P681">
        <v>3.7090000000000001E-3</v>
      </c>
    </row>
    <row r="682" spans="1:16" x14ac:dyDescent="0.2">
      <c r="A682" t="s">
        <v>2</v>
      </c>
      <c r="B682">
        <v>288</v>
      </c>
      <c r="C682">
        <v>293</v>
      </c>
      <c r="D682" t="s">
        <v>63</v>
      </c>
      <c r="G682">
        <v>5</v>
      </c>
      <c r="H682">
        <v>714.476</v>
      </c>
      <c r="I682" t="s">
        <v>33</v>
      </c>
      <c r="J682">
        <v>0.05</v>
      </c>
      <c r="K682">
        <v>714.84288200000003</v>
      </c>
      <c r="L682">
        <v>8.0440000000000008E-3</v>
      </c>
      <c r="M682">
        <v>2.7623000000000002E-2</v>
      </c>
      <c r="N682">
        <v>8.7390000000000002E-3</v>
      </c>
      <c r="O682">
        <v>7.4018680000000003</v>
      </c>
      <c r="P682">
        <v>4.1850000000000004E-3</v>
      </c>
    </row>
    <row r="683" spans="1:16" x14ac:dyDescent="0.2">
      <c r="A683" t="s">
        <v>2</v>
      </c>
      <c r="B683">
        <v>288</v>
      </c>
      <c r="C683">
        <v>293</v>
      </c>
      <c r="D683" t="s">
        <v>63</v>
      </c>
      <c r="G683">
        <v>5</v>
      </c>
      <c r="H683">
        <v>714.476</v>
      </c>
      <c r="I683" t="s">
        <v>33</v>
      </c>
      <c r="J683">
        <v>0.5</v>
      </c>
      <c r="K683">
        <v>714.86618999999996</v>
      </c>
      <c r="L683">
        <v>9.6749999999999996E-3</v>
      </c>
      <c r="M683">
        <v>5.0930000000000003E-2</v>
      </c>
      <c r="N683">
        <v>1.026E-2</v>
      </c>
      <c r="O683">
        <v>7.3983600000000003</v>
      </c>
      <c r="P683">
        <v>6.3530000000000001E-3</v>
      </c>
    </row>
    <row r="684" spans="1:16" x14ac:dyDescent="0.2">
      <c r="A684" t="s">
        <v>2</v>
      </c>
      <c r="B684">
        <v>288</v>
      </c>
      <c r="C684">
        <v>293</v>
      </c>
      <c r="D684" t="s">
        <v>63</v>
      </c>
      <c r="G684">
        <v>5</v>
      </c>
      <c r="H684">
        <v>714.476</v>
      </c>
      <c r="I684" t="s">
        <v>33</v>
      </c>
      <c r="J684">
        <v>5</v>
      </c>
      <c r="K684">
        <v>714.83652700000005</v>
      </c>
      <c r="L684">
        <v>9.2899999999999996E-3</v>
      </c>
      <c r="M684">
        <v>2.1267000000000001E-2</v>
      </c>
      <c r="N684">
        <v>9.8980000000000005E-3</v>
      </c>
      <c r="O684">
        <v>7.40062</v>
      </c>
      <c r="P684">
        <v>1.194E-3</v>
      </c>
    </row>
    <row r="685" spans="1:16" x14ac:dyDescent="0.2">
      <c r="A685" t="s">
        <v>2</v>
      </c>
      <c r="B685">
        <v>288</v>
      </c>
      <c r="C685">
        <v>293</v>
      </c>
      <c r="D685" t="s">
        <v>63</v>
      </c>
      <c r="G685">
        <v>5</v>
      </c>
      <c r="H685">
        <v>714.476</v>
      </c>
      <c r="I685" t="s">
        <v>33</v>
      </c>
      <c r="J685">
        <v>50.000003999999997</v>
      </c>
      <c r="K685">
        <v>714.89137600000004</v>
      </c>
      <c r="L685">
        <v>2.469E-2</v>
      </c>
      <c r="M685">
        <v>7.6116000000000003E-2</v>
      </c>
      <c r="N685">
        <v>2.4924999999999999E-2</v>
      </c>
      <c r="O685">
        <v>7.4057560000000002</v>
      </c>
      <c r="P685">
        <v>9.4990000000000005E-3</v>
      </c>
    </row>
    <row r="686" spans="1:16" x14ac:dyDescent="0.2">
      <c r="A686" t="s">
        <v>2</v>
      </c>
      <c r="B686">
        <v>288</v>
      </c>
      <c r="C686">
        <v>293</v>
      </c>
      <c r="D686" t="s">
        <v>63</v>
      </c>
      <c r="G686">
        <v>5</v>
      </c>
      <c r="H686">
        <v>714.476</v>
      </c>
      <c r="I686" t="s">
        <v>34</v>
      </c>
      <c r="J686">
        <v>0</v>
      </c>
      <c r="K686">
        <v>714.81525999999997</v>
      </c>
      <c r="L686">
        <v>3.4139999999999999E-3</v>
      </c>
      <c r="M686">
        <v>0</v>
      </c>
      <c r="N686">
        <v>0</v>
      </c>
      <c r="O686">
        <v>7.3990130000000001</v>
      </c>
      <c r="P686">
        <v>3.4129999999999998E-3</v>
      </c>
    </row>
    <row r="687" spans="1:16" x14ac:dyDescent="0.2">
      <c r="A687" t="s">
        <v>2</v>
      </c>
      <c r="B687">
        <v>288</v>
      </c>
      <c r="C687">
        <v>293</v>
      </c>
      <c r="D687" t="s">
        <v>63</v>
      </c>
      <c r="G687">
        <v>5</v>
      </c>
      <c r="H687">
        <v>714.476</v>
      </c>
      <c r="I687" t="s">
        <v>34</v>
      </c>
      <c r="J687">
        <v>5.0000000000000001E-3</v>
      </c>
      <c r="K687">
        <v>714.82664999999997</v>
      </c>
      <c r="L687">
        <v>4.2929999999999999E-3</v>
      </c>
      <c r="M687">
        <v>1.1390000000000001E-2</v>
      </c>
      <c r="N687">
        <v>5.4850000000000003E-3</v>
      </c>
      <c r="O687">
        <v>7.401929</v>
      </c>
      <c r="P687">
        <v>2.7179999999999999E-3</v>
      </c>
    </row>
    <row r="688" spans="1:16" x14ac:dyDescent="0.2">
      <c r="A688" t="s">
        <v>2</v>
      </c>
      <c r="B688">
        <v>288</v>
      </c>
      <c r="C688">
        <v>293</v>
      </c>
      <c r="D688" t="s">
        <v>63</v>
      </c>
      <c r="G688">
        <v>5</v>
      </c>
      <c r="H688">
        <v>714.476</v>
      </c>
      <c r="I688" t="s">
        <v>34</v>
      </c>
      <c r="J688">
        <v>0.05</v>
      </c>
      <c r="K688">
        <v>714.86526600000002</v>
      </c>
      <c r="L688">
        <v>1.2843E-2</v>
      </c>
      <c r="M688">
        <v>5.0006000000000002E-2</v>
      </c>
      <c r="N688">
        <v>1.3289E-2</v>
      </c>
      <c r="O688">
        <v>7.402145</v>
      </c>
      <c r="P688">
        <v>4.8760000000000001E-3</v>
      </c>
    </row>
    <row r="689" spans="1:16" x14ac:dyDescent="0.2">
      <c r="A689" t="s">
        <v>2</v>
      </c>
      <c r="B689">
        <v>288</v>
      </c>
      <c r="C689">
        <v>293</v>
      </c>
      <c r="D689" t="s">
        <v>63</v>
      </c>
      <c r="G689">
        <v>5</v>
      </c>
      <c r="H689">
        <v>714.476</v>
      </c>
      <c r="I689" t="s">
        <v>34</v>
      </c>
      <c r="J689">
        <v>0.5</v>
      </c>
      <c r="K689">
        <v>714.86027000000001</v>
      </c>
      <c r="L689">
        <v>1.4193000000000001E-2</v>
      </c>
      <c r="M689">
        <v>4.5010000000000001E-2</v>
      </c>
      <c r="N689">
        <v>1.4598E-2</v>
      </c>
      <c r="O689">
        <v>7.3964020000000001</v>
      </c>
      <c r="P689">
        <v>5.6940000000000003E-3</v>
      </c>
    </row>
    <row r="690" spans="1:16" x14ac:dyDescent="0.2">
      <c r="A690" t="s">
        <v>2</v>
      </c>
      <c r="B690">
        <v>288</v>
      </c>
      <c r="C690">
        <v>293</v>
      </c>
      <c r="D690" t="s">
        <v>63</v>
      </c>
      <c r="G690">
        <v>5</v>
      </c>
      <c r="H690">
        <v>714.476</v>
      </c>
      <c r="I690" t="s">
        <v>34</v>
      </c>
      <c r="J690">
        <v>5</v>
      </c>
      <c r="K690">
        <v>714.85016700000006</v>
      </c>
      <c r="L690">
        <v>6.9629999999999996E-3</v>
      </c>
      <c r="M690">
        <v>3.4907000000000001E-2</v>
      </c>
      <c r="N690">
        <v>7.7549999999999997E-3</v>
      </c>
      <c r="O690">
        <v>7.3977750000000002</v>
      </c>
      <c r="P690">
        <v>6.1240000000000001E-3</v>
      </c>
    </row>
    <row r="691" spans="1:16" x14ac:dyDescent="0.2">
      <c r="A691" t="s">
        <v>2</v>
      </c>
      <c r="B691">
        <v>288</v>
      </c>
      <c r="C691">
        <v>293</v>
      </c>
      <c r="D691" t="s">
        <v>63</v>
      </c>
      <c r="G691">
        <v>5</v>
      </c>
      <c r="H691">
        <v>714.476</v>
      </c>
      <c r="I691" t="s">
        <v>34</v>
      </c>
      <c r="J691">
        <v>50.000003999999997</v>
      </c>
      <c r="K691">
        <v>714.86352699999998</v>
      </c>
      <c r="L691">
        <v>1.0099E-2</v>
      </c>
      <c r="M691">
        <v>4.8266999999999997E-2</v>
      </c>
      <c r="N691">
        <v>1.0659999999999999E-2</v>
      </c>
      <c r="O691">
        <v>7.4008849999999997</v>
      </c>
      <c r="P691">
        <v>7.1299999999999998E-4</v>
      </c>
    </row>
    <row r="692" spans="1:16" x14ac:dyDescent="0.2">
      <c r="A692" t="s">
        <v>2</v>
      </c>
      <c r="B692">
        <v>288</v>
      </c>
      <c r="C692">
        <v>293</v>
      </c>
      <c r="D692" t="s">
        <v>63</v>
      </c>
      <c r="G692">
        <v>5</v>
      </c>
      <c r="H692">
        <v>714.476</v>
      </c>
      <c r="I692" t="s">
        <v>35</v>
      </c>
      <c r="J692">
        <v>0</v>
      </c>
      <c r="K692">
        <v>714.81525999999997</v>
      </c>
      <c r="L692">
        <v>3.4139999999999999E-3</v>
      </c>
      <c r="M692">
        <v>0</v>
      </c>
      <c r="N692">
        <v>0</v>
      </c>
      <c r="O692">
        <v>7.3990130000000001</v>
      </c>
      <c r="P692">
        <v>3.4129999999999998E-3</v>
      </c>
    </row>
    <row r="693" spans="1:16" x14ac:dyDescent="0.2">
      <c r="A693" t="s">
        <v>2</v>
      </c>
      <c r="B693">
        <v>288</v>
      </c>
      <c r="C693">
        <v>293</v>
      </c>
      <c r="D693" t="s">
        <v>63</v>
      </c>
      <c r="G693">
        <v>5</v>
      </c>
      <c r="H693">
        <v>714.476</v>
      </c>
      <c r="I693" t="s">
        <v>35</v>
      </c>
      <c r="J693">
        <v>5.0000000000000001E-3</v>
      </c>
      <c r="K693">
        <v>714.83342800000003</v>
      </c>
      <c r="L693">
        <v>2.8440000000000002E-3</v>
      </c>
      <c r="M693">
        <v>1.8169000000000001E-2</v>
      </c>
      <c r="N693">
        <v>4.4429999999999999E-3</v>
      </c>
      <c r="O693">
        <v>7.3999269999999999</v>
      </c>
      <c r="P693">
        <v>1.379E-3</v>
      </c>
    </row>
    <row r="694" spans="1:16" x14ac:dyDescent="0.2">
      <c r="A694" t="s">
        <v>2</v>
      </c>
      <c r="B694">
        <v>288</v>
      </c>
      <c r="C694">
        <v>293</v>
      </c>
      <c r="D694" t="s">
        <v>63</v>
      </c>
      <c r="G694">
        <v>5</v>
      </c>
      <c r="H694">
        <v>714.476</v>
      </c>
      <c r="I694" t="s">
        <v>35</v>
      </c>
      <c r="J694">
        <v>0.05</v>
      </c>
      <c r="K694">
        <v>714.83173399999998</v>
      </c>
      <c r="L694">
        <v>1.4251E-2</v>
      </c>
      <c r="M694">
        <v>1.6475E-2</v>
      </c>
      <c r="N694">
        <v>1.4654E-2</v>
      </c>
      <c r="O694">
        <v>7.4067550000000004</v>
      </c>
      <c r="P694">
        <v>4.7930000000000004E-3</v>
      </c>
    </row>
    <row r="695" spans="1:16" x14ac:dyDescent="0.2">
      <c r="A695" t="s">
        <v>2</v>
      </c>
      <c r="B695">
        <v>288</v>
      </c>
      <c r="C695">
        <v>293</v>
      </c>
      <c r="D695" t="s">
        <v>63</v>
      </c>
      <c r="G695">
        <v>5</v>
      </c>
      <c r="H695">
        <v>714.476</v>
      </c>
      <c r="I695" t="s">
        <v>35</v>
      </c>
      <c r="J695">
        <v>0.5</v>
      </c>
      <c r="K695">
        <v>714.85901999999999</v>
      </c>
      <c r="L695">
        <v>9.9539999999999993E-3</v>
      </c>
      <c r="M695">
        <v>4.376E-2</v>
      </c>
      <c r="N695">
        <v>1.0522999999999999E-2</v>
      </c>
      <c r="O695">
        <v>7.4031149999999997</v>
      </c>
      <c r="P695">
        <v>6.8180000000000003E-3</v>
      </c>
    </row>
    <row r="696" spans="1:16" x14ac:dyDescent="0.2">
      <c r="A696" t="s">
        <v>2</v>
      </c>
      <c r="B696">
        <v>288</v>
      </c>
      <c r="C696">
        <v>293</v>
      </c>
      <c r="D696" t="s">
        <v>63</v>
      </c>
      <c r="G696">
        <v>5</v>
      </c>
      <c r="H696">
        <v>714.476</v>
      </c>
      <c r="I696" t="s">
        <v>35</v>
      </c>
      <c r="J696">
        <v>5</v>
      </c>
      <c r="K696">
        <v>714.84473400000002</v>
      </c>
      <c r="L696">
        <v>1.8762999999999998E-2</v>
      </c>
      <c r="M696">
        <v>2.9475000000000001E-2</v>
      </c>
      <c r="N696">
        <v>1.9071000000000001E-2</v>
      </c>
      <c r="O696">
        <v>7.4030550000000002</v>
      </c>
      <c r="P696">
        <v>3.3300000000000002E-4</v>
      </c>
    </row>
    <row r="697" spans="1:16" x14ac:dyDescent="0.2">
      <c r="A697" t="s">
        <v>2</v>
      </c>
      <c r="B697">
        <v>288</v>
      </c>
      <c r="C697">
        <v>293</v>
      </c>
      <c r="D697" t="s">
        <v>63</v>
      </c>
      <c r="G697">
        <v>5</v>
      </c>
      <c r="H697">
        <v>714.476</v>
      </c>
      <c r="I697" t="s">
        <v>35</v>
      </c>
      <c r="J697">
        <v>50.000003999999997</v>
      </c>
      <c r="K697">
        <v>714.87957900000004</v>
      </c>
      <c r="L697">
        <v>3.1359999999999999E-3</v>
      </c>
      <c r="M697">
        <v>6.4320000000000002E-2</v>
      </c>
      <c r="N697">
        <v>4.6350000000000002E-3</v>
      </c>
      <c r="O697">
        <v>7.4093580000000001</v>
      </c>
      <c r="P697">
        <v>8.9669999999999993E-3</v>
      </c>
    </row>
    <row r="698" spans="1:16" x14ac:dyDescent="0.2">
      <c r="A698" t="s">
        <v>2</v>
      </c>
      <c r="B698">
        <v>326</v>
      </c>
      <c r="C698">
        <v>333</v>
      </c>
      <c r="D698" t="s">
        <v>64</v>
      </c>
      <c r="G698">
        <v>7</v>
      </c>
      <c r="H698">
        <v>979.41899999999998</v>
      </c>
      <c r="I698" t="s">
        <v>32</v>
      </c>
      <c r="J698">
        <v>0</v>
      </c>
      <c r="K698">
        <v>979.97742800000003</v>
      </c>
      <c r="L698">
        <v>5.8467999999999999E-2</v>
      </c>
      <c r="M698">
        <v>0</v>
      </c>
      <c r="N698">
        <v>0</v>
      </c>
      <c r="O698">
        <v>7.7519150000000003</v>
      </c>
      <c r="P698">
        <v>2.5360000000000001E-3</v>
      </c>
    </row>
    <row r="699" spans="1:16" x14ac:dyDescent="0.2">
      <c r="A699" t="s">
        <v>2</v>
      </c>
      <c r="B699">
        <v>326</v>
      </c>
      <c r="C699">
        <v>333</v>
      </c>
      <c r="D699" t="s">
        <v>64</v>
      </c>
      <c r="G699">
        <v>7</v>
      </c>
      <c r="H699">
        <v>979.41899999999998</v>
      </c>
      <c r="I699" t="s">
        <v>32</v>
      </c>
      <c r="J699">
        <v>5.0000000000000001E-3</v>
      </c>
      <c r="K699">
        <v>981.42726500000003</v>
      </c>
      <c r="L699">
        <v>4.6254000000000003E-2</v>
      </c>
      <c r="M699">
        <v>1.449837</v>
      </c>
      <c r="N699">
        <v>7.4551999999999993E-2</v>
      </c>
      <c r="O699">
        <v>7.7561960000000001</v>
      </c>
      <c r="P699">
        <v>5.7850000000000002E-3</v>
      </c>
    </row>
    <row r="700" spans="1:16" x14ac:dyDescent="0.2">
      <c r="A700" t="s">
        <v>2</v>
      </c>
      <c r="B700">
        <v>326</v>
      </c>
      <c r="C700">
        <v>333</v>
      </c>
      <c r="D700" t="s">
        <v>64</v>
      </c>
      <c r="G700">
        <v>7</v>
      </c>
      <c r="H700">
        <v>979.41899999999998</v>
      </c>
      <c r="I700" t="s">
        <v>32</v>
      </c>
      <c r="J700">
        <v>0.05</v>
      </c>
      <c r="K700">
        <v>981.79126399999996</v>
      </c>
      <c r="L700">
        <v>0.118033</v>
      </c>
      <c r="M700">
        <v>1.813836</v>
      </c>
      <c r="N700">
        <v>0.13172</v>
      </c>
      <c r="O700">
        <v>7.7568780000000004</v>
      </c>
      <c r="P700">
        <v>1.0831E-2</v>
      </c>
    </row>
    <row r="701" spans="1:16" x14ac:dyDescent="0.2">
      <c r="A701" t="s">
        <v>2</v>
      </c>
      <c r="B701">
        <v>326</v>
      </c>
      <c r="C701">
        <v>333</v>
      </c>
      <c r="D701" t="s">
        <v>64</v>
      </c>
      <c r="G701">
        <v>7</v>
      </c>
      <c r="H701">
        <v>979.41899999999998</v>
      </c>
      <c r="I701" t="s">
        <v>32</v>
      </c>
      <c r="J701">
        <v>0.5</v>
      </c>
      <c r="K701">
        <v>982.18623000000002</v>
      </c>
      <c r="L701">
        <v>8.2109999999999995E-3</v>
      </c>
      <c r="M701">
        <v>2.2088019999999999</v>
      </c>
      <c r="N701">
        <v>5.9041000000000003E-2</v>
      </c>
      <c r="O701">
        <v>7.7596030000000003</v>
      </c>
      <c r="P701">
        <v>5.953E-3</v>
      </c>
    </row>
    <row r="702" spans="1:16" x14ac:dyDescent="0.2">
      <c r="A702" t="s">
        <v>2</v>
      </c>
      <c r="B702">
        <v>326</v>
      </c>
      <c r="C702">
        <v>333</v>
      </c>
      <c r="D702" t="s">
        <v>64</v>
      </c>
      <c r="G702">
        <v>7</v>
      </c>
      <c r="H702">
        <v>979.41899999999998</v>
      </c>
      <c r="I702" t="s">
        <v>32</v>
      </c>
      <c r="J702">
        <v>5</v>
      </c>
      <c r="K702">
        <v>982.29091400000004</v>
      </c>
      <c r="L702">
        <v>1.9703999999999999E-2</v>
      </c>
      <c r="M702">
        <v>2.313485</v>
      </c>
      <c r="N702">
        <v>6.1698999999999997E-2</v>
      </c>
      <c r="O702">
        <v>7.7532750000000004</v>
      </c>
      <c r="P702">
        <v>9.8709999999999996E-3</v>
      </c>
    </row>
    <row r="703" spans="1:16" x14ac:dyDescent="0.2">
      <c r="A703" t="s">
        <v>2</v>
      </c>
      <c r="B703">
        <v>326</v>
      </c>
      <c r="C703">
        <v>333</v>
      </c>
      <c r="D703" t="s">
        <v>64</v>
      </c>
      <c r="G703">
        <v>7</v>
      </c>
      <c r="H703">
        <v>979.41899999999998</v>
      </c>
      <c r="I703" t="s">
        <v>32</v>
      </c>
      <c r="J703">
        <v>50.000003999999997</v>
      </c>
      <c r="K703">
        <v>982.29643899999996</v>
      </c>
      <c r="L703">
        <v>9.6832000000000001E-2</v>
      </c>
      <c r="M703">
        <v>2.3190110000000002</v>
      </c>
      <c r="N703">
        <v>0.11311499999999999</v>
      </c>
      <c r="O703">
        <v>7.7616849999999999</v>
      </c>
      <c r="P703">
        <v>3.088E-3</v>
      </c>
    </row>
    <row r="704" spans="1:16" x14ac:dyDescent="0.2">
      <c r="A704" t="s">
        <v>2</v>
      </c>
      <c r="B704">
        <v>326</v>
      </c>
      <c r="C704">
        <v>333</v>
      </c>
      <c r="D704" t="s">
        <v>64</v>
      </c>
      <c r="G704">
        <v>7</v>
      </c>
      <c r="H704">
        <v>979.41899999999998</v>
      </c>
      <c r="I704" t="s">
        <v>33</v>
      </c>
      <c r="J704">
        <v>0</v>
      </c>
      <c r="K704">
        <v>979.97742800000003</v>
      </c>
      <c r="L704">
        <v>5.8467999999999999E-2</v>
      </c>
      <c r="M704">
        <v>0</v>
      </c>
      <c r="N704">
        <v>0</v>
      </c>
      <c r="O704">
        <v>7.7519150000000003</v>
      </c>
      <c r="P704">
        <v>2.5360000000000001E-3</v>
      </c>
    </row>
    <row r="705" spans="1:16" x14ac:dyDescent="0.2">
      <c r="A705" t="s">
        <v>2</v>
      </c>
      <c r="B705">
        <v>326</v>
      </c>
      <c r="C705">
        <v>333</v>
      </c>
      <c r="D705" t="s">
        <v>64</v>
      </c>
      <c r="G705">
        <v>7</v>
      </c>
      <c r="H705">
        <v>979.41899999999998</v>
      </c>
      <c r="I705" t="s">
        <v>33</v>
      </c>
      <c r="J705">
        <v>5.0000000000000001E-3</v>
      </c>
      <c r="K705">
        <v>981.54213100000004</v>
      </c>
      <c r="L705">
        <v>0.215389</v>
      </c>
      <c r="M705">
        <v>1.564703</v>
      </c>
      <c r="N705">
        <v>0.22318399999999999</v>
      </c>
      <c r="O705">
        <v>7.7598159999999998</v>
      </c>
      <c r="P705">
        <v>1.5590000000000001E-3</v>
      </c>
    </row>
    <row r="706" spans="1:16" x14ac:dyDescent="0.2">
      <c r="A706" t="s">
        <v>2</v>
      </c>
      <c r="B706">
        <v>326</v>
      </c>
      <c r="C706">
        <v>333</v>
      </c>
      <c r="D706" t="s">
        <v>64</v>
      </c>
      <c r="G706">
        <v>7</v>
      </c>
      <c r="H706">
        <v>979.41899999999998</v>
      </c>
      <c r="I706" t="s">
        <v>33</v>
      </c>
      <c r="J706">
        <v>0.05</v>
      </c>
      <c r="K706">
        <v>982.06983500000001</v>
      </c>
      <c r="L706">
        <v>5.3782000000000003E-2</v>
      </c>
      <c r="M706">
        <v>2.0924070000000001</v>
      </c>
      <c r="N706">
        <v>7.9441999999999999E-2</v>
      </c>
      <c r="O706">
        <v>7.7566179999999996</v>
      </c>
      <c r="P706">
        <v>8.4699999999999999E-4</v>
      </c>
    </row>
    <row r="707" spans="1:16" x14ac:dyDescent="0.2">
      <c r="A707" t="s">
        <v>2</v>
      </c>
      <c r="B707">
        <v>326</v>
      </c>
      <c r="C707">
        <v>333</v>
      </c>
      <c r="D707" t="s">
        <v>64</v>
      </c>
      <c r="G707">
        <v>7</v>
      </c>
      <c r="H707">
        <v>979.41899999999998</v>
      </c>
      <c r="I707" t="s">
        <v>33</v>
      </c>
      <c r="J707">
        <v>0.5</v>
      </c>
      <c r="K707">
        <v>982.37611600000002</v>
      </c>
      <c r="L707">
        <v>3.4051999999999999E-2</v>
      </c>
      <c r="M707">
        <v>2.3986879999999999</v>
      </c>
      <c r="N707">
        <v>6.7660999999999999E-2</v>
      </c>
      <c r="O707">
        <v>7.7533620000000001</v>
      </c>
      <c r="P707">
        <v>8.0129999999999993E-3</v>
      </c>
    </row>
    <row r="708" spans="1:16" x14ac:dyDescent="0.2">
      <c r="A708" t="s">
        <v>2</v>
      </c>
      <c r="B708">
        <v>326</v>
      </c>
      <c r="C708">
        <v>333</v>
      </c>
      <c r="D708" t="s">
        <v>64</v>
      </c>
      <c r="G708">
        <v>7</v>
      </c>
      <c r="H708">
        <v>979.41899999999998</v>
      </c>
      <c r="I708" t="s">
        <v>33</v>
      </c>
      <c r="J708">
        <v>5</v>
      </c>
      <c r="K708">
        <v>982.48569199999997</v>
      </c>
      <c r="L708">
        <v>1.9248000000000001E-2</v>
      </c>
      <c r="M708">
        <v>2.5082629999999999</v>
      </c>
      <c r="N708">
        <v>6.1554999999999999E-2</v>
      </c>
      <c r="O708">
        <v>7.7516470000000002</v>
      </c>
      <c r="P708">
        <v>2.2650000000000001E-3</v>
      </c>
    </row>
    <row r="709" spans="1:16" x14ac:dyDescent="0.2">
      <c r="A709" t="s">
        <v>2</v>
      </c>
      <c r="B709">
        <v>326</v>
      </c>
      <c r="C709">
        <v>333</v>
      </c>
      <c r="D709" t="s">
        <v>64</v>
      </c>
      <c r="G709">
        <v>7</v>
      </c>
      <c r="H709">
        <v>979.41899999999998</v>
      </c>
      <c r="I709" t="s">
        <v>33</v>
      </c>
      <c r="J709">
        <v>50.000003999999997</v>
      </c>
      <c r="K709">
        <v>982.56357500000001</v>
      </c>
      <c r="L709">
        <v>4.1383999999999997E-2</v>
      </c>
      <c r="M709">
        <v>2.5861459999999998</v>
      </c>
      <c r="N709">
        <v>7.1632000000000001E-2</v>
      </c>
      <c r="O709">
        <v>7.7596189999999998</v>
      </c>
      <c r="P709">
        <v>1.1455999999999999E-2</v>
      </c>
    </row>
    <row r="710" spans="1:16" x14ac:dyDescent="0.2">
      <c r="A710" t="s">
        <v>2</v>
      </c>
      <c r="B710">
        <v>326</v>
      </c>
      <c r="C710">
        <v>333</v>
      </c>
      <c r="D710" t="s">
        <v>64</v>
      </c>
      <c r="G710">
        <v>7</v>
      </c>
      <c r="H710">
        <v>979.41899999999998</v>
      </c>
      <c r="I710" t="s">
        <v>34</v>
      </c>
      <c r="J710">
        <v>0</v>
      </c>
      <c r="K710">
        <v>979.97742800000003</v>
      </c>
      <c r="L710">
        <v>5.8467999999999999E-2</v>
      </c>
      <c r="M710">
        <v>0</v>
      </c>
      <c r="N710">
        <v>0</v>
      </c>
      <c r="O710">
        <v>7.7519150000000003</v>
      </c>
      <c r="P710">
        <v>2.5360000000000001E-3</v>
      </c>
    </row>
    <row r="711" spans="1:16" x14ac:dyDescent="0.2">
      <c r="A711" t="s">
        <v>2</v>
      </c>
      <c r="B711">
        <v>326</v>
      </c>
      <c r="C711">
        <v>333</v>
      </c>
      <c r="D711" t="s">
        <v>64</v>
      </c>
      <c r="G711">
        <v>7</v>
      </c>
      <c r="H711">
        <v>979.41899999999998</v>
      </c>
      <c r="I711" t="s">
        <v>34</v>
      </c>
      <c r="J711">
        <v>5.0000000000000001E-3</v>
      </c>
      <c r="K711">
        <v>981.56303400000002</v>
      </c>
      <c r="L711">
        <v>3.9420999999999998E-2</v>
      </c>
      <c r="M711">
        <v>1.5856049999999999</v>
      </c>
      <c r="N711">
        <v>7.0515999999999995E-2</v>
      </c>
      <c r="O711">
        <v>7.754505</v>
      </c>
      <c r="P711">
        <v>5.4190000000000002E-3</v>
      </c>
    </row>
    <row r="712" spans="1:16" x14ac:dyDescent="0.2">
      <c r="A712" t="s">
        <v>2</v>
      </c>
      <c r="B712">
        <v>326</v>
      </c>
      <c r="C712">
        <v>333</v>
      </c>
      <c r="D712" t="s">
        <v>64</v>
      </c>
      <c r="G712">
        <v>7</v>
      </c>
      <c r="H712">
        <v>979.41899999999998</v>
      </c>
      <c r="I712" t="s">
        <v>34</v>
      </c>
      <c r="J712">
        <v>0.05</v>
      </c>
      <c r="K712">
        <v>981.92322000000001</v>
      </c>
      <c r="L712">
        <v>7.0999000000000007E-2</v>
      </c>
      <c r="M712">
        <v>1.945792</v>
      </c>
      <c r="N712">
        <v>9.1974E-2</v>
      </c>
      <c r="O712">
        <v>7.7567830000000004</v>
      </c>
      <c r="P712">
        <v>6.1640000000000002E-3</v>
      </c>
    </row>
    <row r="713" spans="1:16" x14ac:dyDescent="0.2">
      <c r="A713" t="s">
        <v>2</v>
      </c>
      <c r="B713">
        <v>326</v>
      </c>
      <c r="C713">
        <v>333</v>
      </c>
      <c r="D713" t="s">
        <v>64</v>
      </c>
      <c r="G713">
        <v>7</v>
      </c>
      <c r="H713">
        <v>979.41899999999998</v>
      </c>
      <c r="I713" t="s">
        <v>34</v>
      </c>
      <c r="J713">
        <v>0.5</v>
      </c>
      <c r="K713">
        <v>982.168903</v>
      </c>
      <c r="L713">
        <v>5.2868999999999999E-2</v>
      </c>
      <c r="M713">
        <v>2.1914750000000001</v>
      </c>
      <c r="N713">
        <v>7.8825999999999993E-2</v>
      </c>
      <c r="O713">
        <v>7.752065</v>
      </c>
      <c r="P713">
        <v>8.9540000000000002E-3</v>
      </c>
    </row>
    <row r="714" spans="1:16" x14ac:dyDescent="0.2">
      <c r="A714" t="s">
        <v>2</v>
      </c>
      <c r="B714">
        <v>326</v>
      </c>
      <c r="C714">
        <v>333</v>
      </c>
      <c r="D714" t="s">
        <v>64</v>
      </c>
      <c r="G714">
        <v>7</v>
      </c>
      <c r="H714">
        <v>979.41899999999998</v>
      </c>
      <c r="I714" t="s">
        <v>34</v>
      </c>
      <c r="J714">
        <v>5</v>
      </c>
      <c r="K714">
        <v>982.43032200000005</v>
      </c>
      <c r="L714">
        <v>4.9395000000000001E-2</v>
      </c>
      <c r="M714">
        <v>2.452893</v>
      </c>
      <c r="N714">
        <v>7.6539999999999997E-2</v>
      </c>
      <c r="O714">
        <v>7.7528589999999999</v>
      </c>
      <c r="P714">
        <v>5.5750000000000001E-3</v>
      </c>
    </row>
    <row r="715" spans="1:16" x14ac:dyDescent="0.2">
      <c r="A715" t="s">
        <v>2</v>
      </c>
      <c r="B715">
        <v>326</v>
      </c>
      <c r="C715">
        <v>333</v>
      </c>
      <c r="D715" t="s">
        <v>64</v>
      </c>
      <c r="G715">
        <v>7</v>
      </c>
      <c r="H715">
        <v>979.41899999999998</v>
      </c>
      <c r="I715" t="s">
        <v>34</v>
      </c>
      <c r="J715">
        <v>50.000003999999997</v>
      </c>
      <c r="K715">
        <v>982.31255299999998</v>
      </c>
      <c r="L715">
        <v>3.4855999999999998E-2</v>
      </c>
      <c r="M715">
        <v>2.3351250000000001</v>
      </c>
      <c r="N715">
        <v>6.8069000000000005E-2</v>
      </c>
      <c r="O715">
        <v>7.7561</v>
      </c>
      <c r="P715">
        <v>1.725E-3</v>
      </c>
    </row>
    <row r="716" spans="1:16" x14ac:dyDescent="0.2">
      <c r="A716" t="s">
        <v>2</v>
      </c>
      <c r="B716">
        <v>326</v>
      </c>
      <c r="C716">
        <v>333</v>
      </c>
      <c r="D716" t="s">
        <v>64</v>
      </c>
      <c r="G716">
        <v>7</v>
      </c>
      <c r="H716">
        <v>979.41899999999998</v>
      </c>
      <c r="I716" t="s">
        <v>35</v>
      </c>
      <c r="J716">
        <v>0</v>
      </c>
      <c r="K716">
        <v>979.97742800000003</v>
      </c>
      <c r="L716">
        <v>5.8467999999999999E-2</v>
      </c>
      <c r="M716">
        <v>0</v>
      </c>
      <c r="N716">
        <v>0</v>
      </c>
      <c r="O716">
        <v>7.7519150000000003</v>
      </c>
      <c r="P716">
        <v>2.5360000000000001E-3</v>
      </c>
    </row>
    <row r="717" spans="1:16" x14ac:dyDescent="0.2">
      <c r="A717" t="s">
        <v>2</v>
      </c>
      <c r="B717">
        <v>326</v>
      </c>
      <c r="C717">
        <v>333</v>
      </c>
      <c r="D717" t="s">
        <v>64</v>
      </c>
      <c r="G717">
        <v>7</v>
      </c>
      <c r="H717">
        <v>979.41899999999998</v>
      </c>
      <c r="I717" t="s">
        <v>35</v>
      </c>
      <c r="J717">
        <v>5.0000000000000001E-3</v>
      </c>
      <c r="K717">
        <v>981.52565800000002</v>
      </c>
      <c r="L717">
        <v>6.2849000000000002E-2</v>
      </c>
      <c r="M717">
        <v>1.5482290000000001</v>
      </c>
      <c r="N717">
        <v>8.584E-2</v>
      </c>
      <c r="O717">
        <v>7.7560630000000002</v>
      </c>
      <c r="P717">
        <v>4.8770000000000003E-3</v>
      </c>
    </row>
    <row r="718" spans="1:16" x14ac:dyDescent="0.2">
      <c r="A718" t="s">
        <v>2</v>
      </c>
      <c r="B718">
        <v>326</v>
      </c>
      <c r="C718">
        <v>333</v>
      </c>
      <c r="D718" t="s">
        <v>64</v>
      </c>
      <c r="G718">
        <v>7</v>
      </c>
      <c r="H718">
        <v>979.41899999999998</v>
      </c>
      <c r="I718" t="s">
        <v>35</v>
      </c>
      <c r="J718">
        <v>0.05</v>
      </c>
      <c r="K718">
        <v>981.80955500000005</v>
      </c>
      <c r="L718">
        <v>3.0693000000000002E-2</v>
      </c>
      <c r="M718">
        <v>1.8321259999999999</v>
      </c>
      <c r="N718">
        <v>6.6033999999999995E-2</v>
      </c>
      <c r="O718">
        <v>7.76023</v>
      </c>
      <c r="P718">
        <v>3.6150000000000002E-3</v>
      </c>
    </row>
    <row r="719" spans="1:16" x14ac:dyDescent="0.2">
      <c r="A719" t="s">
        <v>2</v>
      </c>
      <c r="B719">
        <v>326</v>
      </c>
      <c r="C719">
        <v>333</v>
      </c>
      <c r="D719" t="s">
        <v>64</v>
      </c>
      <c r="G719">
        <v>7</v>
      </c>
      <c r="H719">
        <v>979.41899999999998</v>
      </c>
      <c r="I719" t="s">
        <v>35</v>
      </c>
      <c r="J719">
        <v>0.5</v>
      </c>
      <c r="K719">
        <v>982.33939199999998</v>
      </c>
      <c r="L719">
        <v>8.1283999999999995E-2</v>
      </c>
      <c r="M719">
        <v>2.3619629999999998</v>
      </c>
      <c r="N719">
        <v>0.10012799999999999</v>
      </c>
      <c r="O719">
        <v>7.7522960000000003</v>
      </c>
      <c r="P719">
        <v>6.8180000000000003E-3</v>
      </c>
    </row>
    <row r="720" spans="1:16" x14ac:dyDescent="0.2">
      <c r="A720" t="s">
        <v>2</v>
      </c>
      <c r="B720">
        <v>326</v>
      </c>
      <c r="C720">
        <v>333</v>
      </c>
      <c r="D720" t="s">
        <v>64</v>
      </c>
      <c r="G720">
        <v>7</v>
      </c>
      <c r="H720">
        <v>979.41899999999998</v>
      </c>
      <c r="I720" t="s">
        <v>35</v>
      </c>
      <c r="J720">
        <v>5</v>
      </c>
      <c r="K720">
        <v>982.48611700000004</v>
      </c>
      <c r="L720">
        <v>9.0466000000000005E-2</v>
      </c>
      <c r="M720">
        <v>2.5086879999999998</v>
      </c>
      <c r="N720">
        <v>0.10771500000000001</v>
      </c>
      <c r="O720">
        <v>7.75352</v>
      </c>
      <c r="P720">
        <v>5.5979999999999997E-3</v>
      </c>
    </row>
    <row r="721" spans="1:16" x14ac:dyDescent="0.2">
      <c r="A721" t="s">
        <v>2</v>
      </c>
      <c r="B721">
        <v>326</v>
      </c>
      <c r="C721">
        <v>333</v>
      </c>
      <c r="D721" t="s">
        <v>64</v>
      </c>
      <c r="G721">
        <v>7</v>
      </c>
      <c r="H721">
        <v>979.41899999999998</v>
      </c>
      <c r="I721" t="s">
        <v>35</v>
      </c>
      <c r="J721">
        <v>50.000003999999997</v>
      </c>
      <c r="K721">
        <v>982.367929</v>
      </c>
      <c r="L721">
        <v>7.0065000000000002E-2</v>
      </c>
      <c r="M721">
        <v>2.3904999999999998</v>
      </c>
      <c r="N721">
        <v>9.1255000000000003E-2</v>
      </c>
      <c r="O721">
        <v>7.7632009999999996</v>
      </c>
      <c r="P721">
        <v>7.6600000000000001E-3</v>
      </c>
    </row>
    <row r="722" spans="1:16" x14ac:dyDescent="0.2">
      <c r="A722" t="s">
        <v>2</v>
      </c>
      <c r="B722">
        <v>334</v>
      </c>
      <c r="C722">
        <v>341</v>
      </c>
      <c r="D722" t="s">
        <v>65</v>
      </c>
      <c r="G722">
        <v>7</v>
      </c>
      <c r="H722">
        <v>1025.4686999999999</v>
      </c>
      <c r="I722" t="s">
        <v>32</v>
      </c>
      <c r="J722">
        <v>0</v>
      </c>
      <c r="K722">
        <v>1026.030516</v>
      </c>
      <c r="L722">
        <v>2.6782E-2</v>
      </c>
      <c r="M722">
        <v>0</v>
      </c>
      <c r="N722">
        <v>0</v>
      </c>
      <c r="O722">
        <v>6.4121410000000001</v>
      </c>
      <c r="P722">
        <v>3.2650000000000001E-3</v>
      </c>
    </row>
    <row r="723" spans="1:16" x14ac:dyDescent="0.2">
      <c r="A723" t="s">
        <v>2</v>
      </c>
      <c r="B723">
        <v>334</v>
      </c>
      <c r="C723">
        <v>341</v>
      </c>
      <c r="D723" t="s">
        <v>65</v>
      </c>
      <c r="G723">
        <v>7</v>
      </c>
      <c r="H723">
        <v>1025.4686999999999</v>
      </c>
      <c r="I723" t="s">
        <v>32</v>
      </c>
      <c r="J723">
        <v>5.0000000000000001E-3</v>
      </c>
      <c r="K723">
        <v>1027.502168</v>
      </c>
      <c r="L723">
        <v>6.4660000000000004E-3</v>
      </c>
      <c r="M723">
        <v>1.4716530000000001</v>
      </c>
      <c r="N723">
        <v>2.7550999999999999E-2</v>
      </c>
      <c r="O723">
        <v>6.4135679999999997</v>
      </c>
      <c r="P723">
        <v>4.3449999999999999E-3</v>
      </c>
    </row>
    <row r="724" spans="1:16" x14ac:dyDescent="0.2">
      <c r="A724" t="s">
        <v>2</v>
      </c>
      <c r="B724">
        <v>334</v>
      </c>
      <c r="C724">
        <v>341</v>
      </c>
      <c r="D724" t="s">
        <v>65</v>
      </c>
      <c r="G724">
        <v>7</v>
      </c>
      <c r="H724">
        <v>1025.4686999999999</v>
      </c>
      <c r="I724" t="s">
        <v>32</v>
      </c>
      <c r="J724">
        <v>0.05</v>
      </c>
      <c r="K724">
        <v>1027.986631</v>
      </c>
      <c r="L724">
        <v>4.1308999999999998E-2</v>
      </c>
      <c r="M724">
        <v>1.956115</v>
      </c>
      <c r="N724">
        <v>4.9230999999999997E-2</v>
      </c>
      <c r="O724">
        <v>6.4132879999999997</v>
      </c>
      <c r="P724">
        <v>1.1301E-2</v>
      </c>
    </row>
    <row r="725" spans="1:16" x14ac:dyDescent="0.2">
      <c r="A725" t="s">
        <v>2</v>
      </c>
      <c r="B725">
        <v>334</v>
      </c>
      <c r="C725">
        <v>341</v>
      </c>
      <c r="D725" t="s">
        <v>65</v>
      </c>
      <c r="G725">
        <v>7</v>
      </c>
      <c r="H725">
        <v>1025.4686999999999</v>
      </c>
      <c r="I725" t="s">
        <v>32</v>
      </c>
      <c r="J725">
        <v>0.5</v>
      </c>
      <c r="K725">
        <v>1028.6156550000001</v>
      </c>
      <c r="L725">
        <v>1.4685E-2</v>
      </c>
      <c r="M725">
        <v>2.5851389999999999</v>
      </c>
      <c r="N725">
        <v>3.0543000000000001E-2</v>
      </c>
      <c r="O725">
        <v>6.4178629999999997</v>
      </c>
      <c r="P725">
        <v>5.326E-3</v>
      </c>
    </row>
    <row r="726" spans="1:16" x14ac:dyDescent="0.2">
      <c r="A726" t="s">
        <v>2</v>
      </c>
      <c r="B726">
        <v>334</v>
      </c>
      <c r="C726">
        <v>341</v>
      </c>
      <c r="D726" t="s">
        <v>65</v>
      </c>
      <c r="G726">
        <v>7</v>
      </c>
      <c r="H726">
        <v>1025.4686999999999</v>
      </c>
      <c r="I726" t="s">
        <v>32</v>
      </c>
      <c r="J726">
        <v>5</v>
      </c>
      <c r="K726">
        <v>1029.1044429999999</v>
      </c>
      <c r="L726">
        <v>1.7129999999999999E-3</v>
      </c>
      <c r="M726">
        <v>3.073928</v>
      </c>
      <c r="N726">
        <v>2.6835999999999999E-2</v>
      </c>
      <c r="O726">
        <v>6.4085239999999999</v>
      </c>
      <c r="P726">
        <v>1.1124999999999999E-2</v>
      </c>
    </row>
    <row r="727" spans="1:16" x14ac:dyDescent="0.2">
      <c r="A727" t="s">
        <v>2</v>
      </c>
      <c r="B727">
        <v>334</v>
      </c>
      <c r="C727">
        <v>341</v>
      </c>
      <c r="D727" t="s">
        <v>65</v>
      </c>
      <c r="G727">
        <v>7</v>
      </c>
      <c r="H727">
        <v>1025.4686999999999</v>
      </c>
      <c r="I727" t="s">
        <v>32</v>
      </c>
      <c r="J727">
        <v>50.000003999999997</v>
      </c>
      <c r="K727">
        <v>1029.1013049999999</v>
      </c>
      <c r="L727">
        <v>3.0106999999999998E-2</v>
      </c>
      <c r="M727">
        <v>3.070789</v>
      </c>
      <c r="N727">
        <v>4.0294999999999997E-2</v>
      </c>
      <c r="O727">
        <v>6.4201230000000002</v>
      </c>
      <c r="P727">
        <v>4.561E-3</v>
      </c>
    </row>
    <row r="728" spans="1:16" x14ac:dyDescent="0.2">
      <c r="A728" t="s">
        <v>2</v>
      </c>
      <c r="B728">
        <v>334</v>
      </c>
      <c r="C728">
        <v>341</v>
      </c>
      <c r="D728" t="s">
        <v>65</v>
      </c>
      <c r="G728">
        <v>7</v>
      </c>
      <c r="H728">
        <v>1025.4686999999999</v>
      </c>
      <c r="I728" t="s">
        <v>33</v>
      </c>
      <c r="J728">
        <v>0</v>
      </c>
      <c r="K728">
        <v>1026.030516</v>
      </c>
      <c r="L728">
        <v>2.6782E-2</v>
      </c>
      <c r="M728">
        <v>0</v>
      </c>
      <c r="N728">
        <v>0</v>
      </c>
      <c r="O728">
        <v>6.4121410000000001</v>
      </c>
      <c r="P728">
        <v>3.2650000000000001E-3</v>
      </c>
    </row>
    <row r="729" spans="1:16" x14ac:dyDescent="0.2">
      <c r="A729" t="s">
        <v>2</v>
      </c>
      <c r="B729">
        <v>334</v>
      </c>
      <c r="C729">
        <v>341</v>
      </c>
      <c r="D729" t="s">
        <v>65</v>
      </c>
      <c r="G729">
        <v>7</v>
      </c>
      <c r="H729">
        <v>1025.4686999999999</v>
      </c>
      <c r="I729" t="s">
        <v>33</v>
      </c>
      <c r="J729">
        <v>5.0000000000000001E-3</v>
      </c>
      <c r="K729">
        <v>1027.605354</v>
      </c>
      <c r="L729">
        <v>4.2141999999999999E-2</v>
      </c>
      <c r="M729">
        <v>1.5748390000000001</v>
      </c>
      <c r="N729">
        <v>4.9931999999999997E-2</v>
      </c>
      <c r="O729">
        <v>6.3656129999999997</v>
      </c>
      <c r="P729">
        <v>2.1589999999999999E-3</v>
      </c>
    </row>
    <row r="730" spans="1:16" x14ac:dyDescent="0.2">
      <c r="A730" t="s">
        <v>2</v>
      </c>
      <c r="B730">
        <v>334</v>
      </c>
      <c r="C730">
        <v>341</v>
      </c>
      <c r="D730" t="s">
        <v>65</v>
      </c>
      <c r="G730">
        <v>7</v>
      </c>
      <c r="H730">
        <v>1025.4686999999999</v>
      </c>
      <c r="I730" t="s">
        <v>33</v>
      </c>
      <c r="J730">
        <v>0.05</v>
      </c>
      <c r="K730">
        <v>1027.9984380000001</v>
      </c>
      <c r="L730">
        <v>2.6922999999999999E-2</v>
      </c>
      <c r="M730">
        <v>1.9679219999999999</v>
      </c>
      <c r="N730">
        <v>3.7975000000000002E-2</v>
      </c>
      <c r="O730">
        <v>6.365964</v>
      </c>
      <c r="P730">
        <v>4.5380000000000004E-3</v>
      </c>
    </row>
    <row r="731" spans="1:16" x14ac:dyDescent="0.2">
      <c r="A731" t="s">
        <v>2</v>
      </c>
      <c r="B731">
        <v>334</v>
      </c>
      <c r="C731">
        <v>341</v>
      </c>
      <c r="D731" t="s">
        <v>65</v>
      </c>
      <c r="G731">
        <v>7</v>
      </c>
      <c r="H731">
        <v>1025.4686999999999</v>
      </c>
      <c r="I731" t="s">
        <v>33</v>
      </c>
      <c r="J731">
        <v>0.5</v>
      </c>
      <c r="K731">
        <v>1028.619085</v>
      </c>
      <c r="L731">
        <v>2.5447000000000001E-2</v>
      </c>
      <c r="M731">
        <v>2.5885690000000001</v>
      </c>
      <c r="N731">
        <v>3.6942999999999997E-2</v>
      </c>
      <c r="O731">
        <v>6.3654710000000003</v>
      </c>
      <c r="P731">
        <v>3.7139999999999999E-3</v>
      </c>
    </row>
    <row r="732" spans="1:16" x14ac:dyDescent="0.2">
      <c r="A732" t="s">
        <v>2</v>
      </c>
      <c r="B732">
        <v>334</v>
      </c>
      <c r="C732">
        <v>341</v>
      </c>
      <c r="D732" t="s">
        <v>65</v>
      </c>
      <c r="G732">
        <v>7</v>
      </c>
      <c r="H732">
        <v>1025.4686999999999</v>
      </c>
      <c r="I732" t="s">
        <v>33</v>
      </c>
      <c r="J732">
        <v>5</v>
      </c>
      <c r="K732">
        <v>1029.0811880000001</v>
      </c>
      <c r="L732">
        <v>2.0702000000000002E-2</v>
      </c>
      <c r="M732">
        <v>3.0506720000000001</v>
      </c>
      <c r="N732">
        <v>3.3849999999999998E-2</v>
      </c>
      <c r="O732">
        <v>6.3623469999999998</v>
      </c>
      <c r="P732">
        <v>1.2780000000000001E-3</v>
      </c>
    </row>
    <row r="733" spans="1:16" x14ac:dyDescent="0.2">
      <c r="A733" t="s">
        <v>2</v>
      </c>
      <c r="B733">
        <v>334</v>
      </c>
      <c r="C733">
        <v>341</v>
      </c>
      <c r="D733" t="s">
        <v>65</v>
      </c>
      <c r="G733">
        <v>7</v>
      </c>
      <c r="H733">
        <v>1025.4686999999999</v>
      </c>
      <c r="I733" t="s">
        <v>33</v>
      </c>
      <c r="J733">
        <v>50.000003999999997</v>
      </c>
      <c r="K733">
        <v>1029.0910269999999</v>
      </c>
      <c r="L733">
        <v>1.7635999999999999E-2</v>
      </c>
      <c r="M733">
        <v>3.060511</v>
      </c>
      <c r="N733">
        <v>3.2066999999999998E-2</v>
      </c>
      <c r="O733">
        <v>6.368201</v>
      </c>
      <c r="P733">
        <v>6.3889999999999997E-3</v>
      </c>
    </row>
    <row r="734" spans="1:16" x14ac:dyDescent="0.2">
      <c r="A734" t="s">
        <v>2</v>
      </c>
      <c r="B734">
        <v>334</v>
      </c>
      <c r="C734">
        <v>341</v>
      </c>
      <c r="D734" t="s">
        <v>65</v>
      </c>
      <c r="G734">
        <v>7</v>
      </c>
      <c r="H734">
        <v>1025.4686999999999</v>
      </c>
      <c r="I734" t="s">
        <v>34</v>
      </c>
      <c r="J734">
        <v>0</v>
      </c>
      <c r="K734">
        <v>1026.030516</v>
      </c>
      <c r="L734">
        <v>2.6782E-2</v>
      </c>
      <c r="M734">
        <v>0</v>
      </c>
      <c r="N734">
        <v>0</v>
      </c>
      <c r="O734">
        <v>6.4121410000000001</v>
      </c>
      <c r="P734">
        <v>3.2650000000000001E-3</v>
      </c>
    </row>
    <row r="735" spans="1:16" x14ac:dyDescent="0.2">
      <c r="A735" t="s">
        <v>2</v>
      </c>
      <c r="B735">
        <v>334</v>
      </c>
      <c r="C735">
        <v>341</v>
      </c>
      <c r="D735" t="s">
        <v>65</v>
      </c>
      <c r="G735">
        <v>7</v>
      </c>
      <c r="H735">
        <v>1025.4686999999999</v>
      </c>
      <c r="I735" t="s">
        <v>34</v>
      </c>
      <c r="J735">
        <v>5.0000000000000001E-3</v>
      </c>
      <c r="K735">
        <v>1027.504095</v>
      </c>
      <c r="L735">
        <v>5.2326999999999999E-2</v>
      </c>
      <c r="M735">
        <v>1.4735799999999999</v>
      </c>
      <c r="N735">
        <v>5.8783000000000002E-2</v>
      </c>
      <c r="O735">
        <v>6.4147499999999997</v>
      </c>
      <c r="P735">
        <v>2.5950000000000001E-3</v>
      </c>
    </row>
    <row r="736" spans="1:16" x14ac:dyDescent="0.2">
      <c r="A736" t="s">
        <v>2</v>
      </c>
      <c r="B736">
        <v>334</v>
      </c>
      <c r="C736">
        <v>341</v>
      </c>
      <c r="D736" t="s">
        <v>65</v>
      </c>
      <c r="G736">
        <v>7</v>
      </c>
      <c r="H736">
        <v>1025.4686999999999</v>
      </c>
      <c r="I736" t="s">
        <v>34</v>
      </c>
      <c r="J736">
        <v>0.05</v>
      </c>
      <c r="K736">
        <v>1027.981133</v>
      </c>
      <c r="L736">
        <v>3.8029E-2</v>
      </c>
      <c r="M736">
        <v>1.950617</v>
      </c>
      <c r="N736">
        <v>4.6512999999999999E-2</v>
      </c>
      <c r="O736">
        <v>6.4145729999999999</v>
      </c>
      <c r="P736">
        <v>3.454E-3</v>
      </c>
    </row>
    <row r="737" spans="1:16" x14ac:dyDescent="0.2">
      <c r="A737" t="s">
        <v>2</v>
      </c>
      <c r="B737">
        <v>334</v>
      </c>
      <c r="C737">
        <v>341</v>
      </c>
      <c r="D737" t="s">
        <v>65</v>
      </c>
      <c r="G737">
        <v>7</v>
      </c>
      <c r="H737">
        <v>1025.4686999999999</v>
      </c>
      <c r="I737" t="s">
        <v>34</v>
      </c>
      <c r="J737">
        <v>0.5</v>
      </c>
      <c r="K737">
        <v>1028.564768</v>
      </c>
      <c r="L737">
        <v>3.5503E-2</v>
      </c>
      <c r="M737">
        <v>2.5342530000000001</v>
      </c>
      <c r="N737">
        <v>4.4470999999999997E-2</v>
      </c>
      <c r="O737">
        <v>6.4111180000000001</v>
      </c>
      <c r="P737">
        <v>6.7369999999999999E-3</v>
      </c>
    </row>
    <row r="738" spans="1:16" x14ac:dyDescent="0.2">
      <c r="A738" t="s">
        <v>2</v>
      </c>
      <c r="B738">
        <v>334</v>
      </c>
      <c r="C738">
        <v>341</v>
      </c>
      <c r="D738" t="s">
        <v>65</v>
      </c>
      <c r="G738">
        <v>7</v>
      </c>
      <c r="H738">
        <v>1025.4686999999999</v>
      </c>
      <c r="I738" t="s">
        <v>34</v>
      </c>
      <c r="J738">
        <v>5</v>
      </c>
      <c r="K738">
        <v>1029.0480930000001</v>
      </c>
      <c r="L738">
        <v>2.9475999999999999E-2</v>
      </c>
      <c r="M738">
        <v>3.0175779999999999</v>
      </c>
      <c r="N738">
        <v>3.9826E-2</v>
      </c>
      <c r="O738">
        <v>6.4112200000000001</v>
      </c>
      <c r="P738">
        <v>5.3239999999999997E-3</v>
      </c>
    </row>
    <row r="739" spans="1:16" x14ac:dyDescent="0.2">
      <c r="A739" t="s">
        <v>2</v>
      </c>
      <c r="B739">
        <v>334</v>
      </c>
      <c r="C739">
        <v>341</v>
      </c>
      <c r="D739" t="s">
        <v>65</v>
      </c>
      <c r="G739">
        <v>7</v>
      </c>
      <c r="H739">
        <v>1025.4686999999999</v>
      </c>
      <c r="I739" t="s">
        <v>34</v>
      </c>
      <c r="J739">
        <v>50.000003999999997</v>
      </c>
      <c r="K739">
        <v>1029.1079099999999</v>
      </c>
      <c r="L739">
        <v>7.1939999999999999E-3</v>
      </c>
      <c r="M739">
        <v>3.077394</v>
      </c>
      <c r="N739">
        <v>2.7730999999999999E-2</v>
      </c>
      <c r="O739">
        <v>6.4130320000000003</v>
      </c>
      <c r="P739">
        <v>1.503E-3</v>
      </c>
    </row>
    <row r="740" spans="1:16" x14ac:dyDescent="0.2">
      <c r="A740" t="s">
        <v>2</v>
      </c>
      <c r="B740">
        <v>334</v>
      </c>
      <c r="C740">
        <v>341</v>
      </c>
      <c r="D740" t="s">
        <v>65</v>
      </c>
      <c r="G740">
        <v>7</v>
      </c>
      <c r="H740">
        <v>1025.4686999999999</v>
      </c>
      <c r="I740" t="s">
        <v>35</v>
      </c>
      <c r="J740">
        <v>0</v>
      </c>
      <c r="K740">
        <v>1026.030516</v>
      </c>
      <c r="L740">
        <v>2.6782E-2</v>
      </c>
      <c r="M740">
        <v>0</v>
      </c>
      <c r="N740">
        <v>0</v>
      </c>
      <c r="O740">
        <v>6.4121410000000001</v>
      </c>
      <c r="P740">
        <v>3.2650000000000001E-3</v>
      </c>
    </row>
    <row r="741" spans="1:16" x14ac:dyDescent="0.2">
      <c r="A741" t="s">
        <v>2</v>
      </c>
      <c r="B741">
        <v>334</v>
      </c>
      <c r="C741">
        <v>341</v>
      </c>
      <c r="D741" t="s">
        <v>65</v>
      </c>
      <c r="G741">
        <v>7</v>
      </c>
      <c r="H741">
        <v>1025.4686999999999</v>
      </c>
      <c r="I741" t="s">
        <v>35</v>
      </c>
      <c r="J741">
        <v>5.0000000000000001E-3</v>
      </c>
      <c r="K741">
        <v>1027.5837260000001</v>
      </c>
      <c r="L741">
        <v>3.3071999999999997E-2</v>
      </c>
      <c r="M741">
        <v>1.5532109999999999</v>
      </c>
      <c r="N741">
        <v>4.2555999999999997E-2</v>
      </c>
      <c r="O741">
        <v>6.3631039999999999</v>
      </c>
      <c r="P741">
        <v>6.293E-3</v>
      </c>
    </row>
    <row r="742" spans="1:16" x14ac:dyDescent="0.2">
      <c r="A742" t="s">
        <v>2</v>
      </c>
      <c r="B742">
        <v>334</v>
      </c>
      <c r="C742">
        <v>341</v>
      </c>
      <c r="D742" t="s">
        <v>65</v>
      </c>
      <c r="G742">
        <v>7</v>
      </c>
      <c r="H742">
        <v>1025.4686999999999</v>
      </c>
      <c r="I742" t="s">
        <v>35</v>
      </c>
      <c r="J742">
        <v>0.05</v>
      </c>
      <c r="K742">
        <v>1028.015161</v>
      </c>
      <c r="L742">
        <v>2.2440999999999999E-2</v>
      </c>
      <c r="M742">
        <v>1.984645</v>
      </c>
      <c r="N742">
        <v>3.4941E-2</v>
      </c>
      <c r="O742">
        <v>6.3686489999999996</v>
      </c>
      <c r="P742">
        <v>4.1240000000000001E-3</v>
      </c>
    </row>
    <row r="743" spans="1:16" x14ac:dyDescent="0.2">
      <c r="A743" t="s">
        <v>2</v>
      </c>
      <c r="B743">
        <v>334</v>
      </c>
      <c r="C743">
        <v>341</v>
      </c>
      <c r="D743" t="s">
        <v>65</v>
      </c>
      <c r="G743">
        <v>7</v>
      </c>
      <c r="H743">
        <v>1025.4686999999999</v>
      </c>
      <c r="I743" t="s">
        <v>35</v>
      </c>
      <c r="J743">
        <v>0.5</v>
      </c>
      <c r="K743">
        <v>1028.6233500000001</v>
      </c>
      <c r="L743">
        <v>1.9037999999999999E-2</v>
      </c>
      <c r="M743">
        <v>2.5928339999999999</v>
      </c>
      <c r="N743">
        <v>3.2858999999999999E-2</v>
      </c>
      <c r="O743">
        <v>6.364757</v>
      </c>
      <c r="P743">
        <v>3.6240000000000001E-3</v>
      </c>
    </row>
    <row r="744" spans="1:16" x14ac:dyDescent="0.2">
      <c r="A744" t="s">
        <v>2</v>
      </c>
      <c r="B744">
        <v>334</v>
      </c>
      <c r="C744">
        <v>341</v>
      </c>
      <c r="D744" t="s">
        <v>65</v>
      </c>
      <c r="G744">
        <v>7</v>
      </c>
      <c r="H744">
        <v>1025.4686999999999</v>
      </c>
      <c r="I744" t="s">
        <v>35</v>
      </c>
      <c r="J744">
        <v>5</v>
      </c>
      <c r="K744">
        <v>1029.1248149999999</v>
      </c>
      <c r="L744">
        <v>3.0608E-2</v>
      </c>
      <c r="M744">
        <v>3.0943000000000001</v>
      </c>
      <c r="N744">
        <v>4.0670999999999999E-2</v>
      </c>
      <c r="O744">
        <v>6.3628830000000001</v>
      </c>
      <c r="P744">
        <v>6.7699999999999998E-4</v>
      </c>
    </row>
    <row r="745" spans="1:16" x14ac:dyDescent="0.2">
      <c r="A745" t="s">
        <v>2</v>
      </c>
      <c r="B745">
        <v>334</v>
      </c>
      <c r="C745">
        <v>341</v>
      </c>
      <c r="D745" t="s">
        <v>65</v>
      </c>
      <c r="G745">
        <v>7</v>
      </c>
      <c r="H745">
        <v>1025.4686999999999</v>
      </c>
      <c r="I745" t="s">
        <v>35</v>
      </c>
      <c r="J745">
        <v>50.000003999999997</v>
      </c>
      <c r="K745">
        <v>1029.1155839999999</v>
      </c>
      <c r="L745">
        <v>1.8773999999999999E-2</v>
      </c>
      <c r="M745">
        <v>3.0850680000000001</v>
      </c>
      <c r="N745">
        <v>3.2707E-2</v>
      </c>
      <c r="O745">
        <v>6.3660139999999998</v>
      </c>
      <c r="P745">
        <v>3.7009999999999999E-3</v>
      </c>
    </row>
    <row r="746" spans="1:16" x14ac:dyDescent="0.2">
      <c r="A746" t="s">
        <v>2</v>
      </c>
      <c r="B746">
        <v>342</v>
      </c>
      <c r="C746">
        <v>356</v>
      </c>
      <c r="D746" t="s">
        <v>66</v>
      </c>
      <c r="G746">
        <v>14</v>
      </c>
      <c r="H746">
        <v>1707.8548000000001</v>
      </c>
      <c r="I746" t="s">
        <v>32</v>
      </c>
      <c r="J746">
        <v>0</v>
      </c>
      <c r="K746">
        <v>1708.7607230000001</v>
      </c>
      <c r="L746">
        <v>1.3801000000000001E-2</v>
      </c>
      <c r="M746">
        <v>0</v>
      </c>
      <c r="N746">
        <v>0</v>
      </c>
      <c r="O746">
        <v>6.4143970000000001</v>
      </c>
      <c r="P746">
        <v>4.7670000000000004E-3</v>
      </c>
    </row>
    <row r="747" spans="1:16" x14ac:dyDescent="0.2">
      <c r="A747" t="s">
        <v>2</v>
      </c>
      <c r="B747">
        <v>342</v>
      </c>
      <c r="C747">
        <v>356</v>
      </c>
      <c r="D747" t="s">
        <v>66</v>
      </c>
      <c r="G747">
        <v>14</v>
      </c>
      <c r="H747">
        <v>1707.8548000000001</v>
      </c>
      <c r="I747" t="s">
        <v>32</v>
      </c>
      <c r="J747">
        <v>5.0000000000000001E-3</v>
      </c>
      <c r="K747">
        <v>1710.2545170000001</v>
      </c>
      <c r="L747">
        <v>0.17108699999999999</v>
      </c>
      <c r="M747">
        <v>1.4937940000000001</v>
      </c>
      <c r="N747">
        <v>0.17164299999999999</v>
      </c>
      <c r="O747">
        <v>6.4143670000000004</v>
      </c>
      <c r="P747">
        <v>4.6639999999999997E-3</v>
      </c>
    </row>
    <row r="748" spans="1:16" x14ac:dyDescent="0.2">
      <c r="A748" t="s">
        <v>2</v>
      </c>
      <c r="B748">
        <v>342</v>
      </c>
      <c r="C748">
        <v>356</v>
      </c>
      <c r="D748" t="s">
        <v>66</v>
      </c>
      <c r="G748">
        <v>14</v>
      </c>
      <c r="H748">
        <v>1707.8548000000001</v>
      </c>
      <c r="I748" t="s">
        <v>32</v>
      </c>
      <c r="J748">
        <v>0.05</v>
      </c>
      <c r="K748">
        <v>1710.9417289999999</v>
      </c>
      <c r="L748">
        <v>0.14855199999999999</v>
      </c>
      <c r="M748">
        <v>2.181006</v>
      </c>
      <c r="N748">
        <v>0.14919199999999999</v>
      </c>
      <c r="O748">
        <v>6.4146939999999999</v>
      </c>
      <c r="P748">
        <v>9.5589999999999998E-3</v>
      </c>
    </row>
    <row r="749" spans="1:16" x14ac:dyDescent="0.2">
      <c r="A749" t="s">
        <v>2</v>
      </c>
      <c r="B749">
        <v>342</v>
      </c>
      <c r="C749">
        <v>356</v>
      </c>
      <c r="D749" t="s">
        <v>66</v>
      </c>
      <c r="G749">
        <v>14</v>
      </c>
      <c r="H749">
        <v>1707.8548000000001</v>
      </c>
      <c r="I749" t="s">
        <v>32</v>
      </c>
      <c r="J749">
        <v>0.5</v>
      </c>
      <c r="K749">
        <v>1711.1992660000001</v>
      </c>
      <c r="L749">
        <v>5.4466000000000001E-2</v>
      </c>
      <c r="M749">
        <v>2.4385430000000001</v>
      </c>
      <c r="N749">
        <v>5.6187000000000001E-2</v>
      </c>
      <c r="O749">
        <v>6.4203070000000002</v>
      </c>
      <c r="P749">
        <v>4.1110000000000001E-3</v>
      </c>
    </row>
    <row r="750" spans="1:16" x14ac:dyDescent="0.2">
      <c r="A750" t="s">
        <v>2</v>
      </c>
      <c r="B750">
        <v>342</v>
      </c>
      <c r="C750">
        <v>356</v>
      </c>
      <c r="D750" t="s">
        <v>66</v>
      </c>
      <c r="G750">
        <v>14</v>
      </c>
      <c r="H750">
        <v>1707.8548000000001</v>
      </c>
      <c r="I750" t="s">
        <v>32</v>
      </c>
      <c r="J750">
        <v>5</v>
      </c>
      <c r="K750">
        <v>1711.9882279999999</v>
      </c>
      <c r="L750">
        <v>2.3614E-2</v>
      </c>
      <c r="M750">
        <v>3.2275049999999998</v>
      </c>
      <c r="N750">
        <v>2.7351E-2</v>
      </c>
      <c r="O750">
        <v>6.4067720000000001</v>
      </c>
      <c r="P750">
        <v>9.5180000000000004E-3</v>
      </c>
    </row>
    <row r="751" spans="1:16" x14ac:dyDescent="0.2">
      <c r="A751" t="s">
        <v>2</v>
      </c>
      <c r="B751">
        <v>342</v>
      </c>
      <c r="C751">
        <v>356</v>
      </c>
      <c r="D751" t="s">
        <v>66</v>
      </c>
      <c r="G751">
        <v>14</v>
      </c>
      <c r="H751">
        <v>1707.8548000000001</v>
      </c>
      <c r="I751" t="s">
        <v>32</v>
      </c>
      <c r="J751">
        <v>50.000003999999997</v>
      </c>
      <c r="K751">
        <v>1713.3091039999999</v>
      </c>
      <c r="L751">
        <v>2.2655000000000002E-2</v>
      </c>
      <c r="M751">
        <v>4.548381</v>
      </c>
      <c r="N751">
        <v>2.6526999999999998E-2</v>
      </c>
      <c r="O751">
        <v>6.4175909999999998</v>
      </c>
      <c r="P751">
        <v>3.0899999999999999E-3</v>
      </c>
    </row>
    <row r="752" spans="1:16" x14ac:dyDescent="0.2">
      <c r="A752" t="s">
        <v>2</v>
      </c>
      <c r="B752">
        <v>342</v>
      </c>
      <c r="C752">
        <v>356</v>
      </c>
      <c r="D752" t="s">
        <v>66</v>
      </c>
      <c r="G752">
        <v>14</v>
      </c>
      <c r="H752">
        <v>1707.8548000000001</v>
      </c>
      <c r="I752" t="s">
        <v>33</v>
      </c>
      <c r="J752">
        <v>0</v>
      </c>
      <c r="K752">
        <v>1708.7607230000001</v>
      </c>
      <c r="L752">
        <v>1.3801000000000001E-2</v>
      </c>
      <c r="M752">
        <v>0</v>
      </c>
      <c r="N752">
        <v>0</v>
      </c>
      <c r="O752">
        <v>6.4143970000000001</v>
      </c>
      <c r="P752">
        <v>4.7670000000000004E-3</v>
      </c>
    </row>
    <row r="753" spans="1:16" x14ac:dyDescent="0.2">
      <c r="A753" t="s">
        <v>2</v>
      </c>
      <c r="B753">
        <v>342</v>
      </c>
      <c r="C753">
        <v>356</v>
      </c>
      <c r="D753" t="s">
        <v>66</v>
      </c>
      <c r="G753">
        <v>14</v>
      </c>
      <c r="H753">
        <v>1707.8548000000001</v>
      </c>
      <c r="I753" t="s">
        <v>33</v>
      </c>
      <c r="J753">
        <v>5.0000000000000001E-3</v>
      </c>
      <c r="K753">
        <v>1710.4678349999999</v>
      </c>
      <c r="L753">
        <v>0.13409199999999999</v>
      </c>
      <c r="M753">
        <v>1.707112</v>
      </c>
      <c r="N753">
        <v>0.1348</v>
      </c>
      <c r="O753">
        <v>6.4011880000000003</v>
      </c>
      <c r="P753">
        <v>3.1489999999999999E-3</v>
      </c>
    </row>
    <row r="754" spans="1:16" x14ac:dyDescent="0.2">
      <c r="A754" t="s">
        <v>2</v>
      </c>
      <c r="B754">
        <v>342</v>
      </c>
      <c r="C754">
        <v>356</v>
      </c>
      <c r="D754" t="s">
        <v>66</v>
      </c>
      <c r="G754">
        <v>14</v>
      </c>
      <c r="H754">
        <v>1707.8548000000001</v>
      </c>
      <c r="I754" t="s">
        <v>33</v>
      </c>
      <c r="J754">
        <v>0.05</v>
      </c>
      <c r="K754">
        <v>1710.834515</v>
      </c>
      <c r="L754">
        <v>4.1207000000000001E-2</v>
      </c>
      <c r="M754">
        <v>2.0737920000000001</v>
      </c>
      <c r="N754">
        <v>4.3457000000000003E-2</v>
      </c>
      <c r="O754">
        <v>6.3998840000000001</v>
      </c>
      <c r="P754">
        <v>2.2650000000000001E-3</v>
      </c>
    </row>
    <row r="755" spans="1:16" x14ac:dyDescent="0.2">
      <c r="A755" t="s">
        <v>2</v>
      </c>
      <c r="B755">
        <v>342</v>
      </c>
      <c r="C755">
        <v>356</v>
      </c>
      <c r="D755" t="s">
        <v>66</v>
      </c>
      <c r="G755">
        <v>14</v>
      </c>
      <c r="H755">
        <v>1707.8548000000001</v>
      </c>
      <c r="I755" t="s">
        <v>33</v>
      </c>
      <c r="J755">
        <v>0.5</v>
      </c>
      <c r="K755">
        <v>1711.1990619999999</v>
      </c>
      <c r="L755">
        <v>7.2249999999999995E-2</v>
      </c>
      <c r="M755">
        <v>2.438339</v>
      </c>
      <c r="N755">
        <v>7.3555999999999996E-2</v>
      </c>
      <c r="O755">
        <v>6.3993479999999998</v>
      </c>
      <c r="P755">
        <v>9.162E-3</v>
      </c>
    </row>
    <row r="756" spans="1:16" x14ac:dyDescent="0.2">
      <c r="A756" t="s">
        <v>2</v>
      </c>
      <c r="B756">
        <v>342</v>
      </c>
      <c r="C756">
        <v>356</v>
      </c>
      <c r="D756" t="s">
        <v>66</v>
      </c>
      <c r="G756">
        <v>14</v>
      </c>
      <c r="H756">
        <v>1707.8548000000001</v>
      </c>
      <c r="I756" t="s">
        <v>33</v>
      </c>
      <c r="J756">
        <v>5</v>
      </c>
      <c r="K756">
        <v>1711.8452709999999</v>
      </c>
      <c r="L756">
        <v>5.4568999999999999E-2</v>
      </c>
      <c r="M756">
        <v>3.0845479999999998</v>
      </c>
      <c r="N756">
        <v>5.6286999999999997E-2</v>
      </c>
      <c r="O756">
        <v>6.3986020000000003</v>
      </c>
      <c r="P756">
        <v>4.0699999999999998E-3</v>
      </c>
    </row>
    <row r="757" spans="1:16" x14ac:dyDescent="0.2">
      <c r="A757" t="s">
        <v>2</v>
      </c>
      <c r="B757">
        <v>342</v>
      </c>
      <c r="C757">
        <v>356</v>
      </c>
      <c r="D757" t="s">
        <v>66</v>
      </c>
      <c r="G757">
        <v>14</v>
      </c>
      <c r="H757">
        <v>1707.8548000000001</v>
      </c>
      <c r="I757" t="s">
        <v>33</v>
      </c>
      <c r="J757">
        <v>50.000003999999997</v>
      </c>
      <c r="K757">
        <v>1713.229736</v>
      </c>
      <c r="L757">
        <v>5.1565E-2</v>
      </c>
      <c r="M757">
        <v>4.4690139999999996</v>
      </c>
      <c r="N757">
        <v>5.3379999999999997E-2</v>
      </c>
      <c r="O757">
        <v>6.3952840000000002</v>
      </c>
      <c r="P757">
        <v>1.0035000000000001E-2</v>
      </c>
    </row>
    <row r="758" spans="1:16" x14ac:dyDescent="0.2">
      <c r="A758" t="s">
        <v>2</v>
      </c>
      <c r="B758">
        <v>342</v>
      </c>
      <c r="C758">
        <v>356</v>
      </c>
      <c r="D758" t="s">
        <v>66</v>
      </c>
      <c r="G758">
        <v>14</v>
      </c>
      <c r="H758">
        <v>1707.8548000000001</v>
      </c>
      <c r="I758" t="s">
        <v>34</v>
      </c>
      <c r="J758">
        <v>0</v>
      </c>
      <c r="K758">
        <v>1708.7607230000001</v>
      </c>
      <c r="L758">
        <v>1.3801000000000001E-2</v>
      </c>
      <c r="M758">
        <v>0</v>
      </c>
      <c r="N758">
        <v>0</v>
      </c>
      <c r="O758">
        <v>6.4143970000000001</v>
      </c>
      <c r="P758">
        <v>4.7670000000000004E-3</v>
      </c>
    </row>
    <row r="759" spans="1:16" x14ac:dyDescent="0.2">
      <c r="A759" t="s">
        <v>2</v>
      </c>
      <c r="B759">
        <v>342</v>
      </c>
      <c r="C759">
        <v>356</v>
      </c>
      <c r="D759" t="s">
        <v>66</v>
      </c>
      <c r="G759">
        <v>14</v>
      </c>
      <c r="H759">
        <v>1707.8548000000001</v>
      </c>
      <c r="I759" t="s">
        <v>34</v>
      </c>
      <c r="J759">
        <v>5.0000000000000001E-3</v>
      </c>
      <c r="K759">
        <v>1710.135849</v>
      </c>
      <c r="L759">
        <v>0.114319</v>
      </c>
      <c r="M759">
        <v>1.3751260000000001</v>
      </c>
      <c r="N759">
        <v>0.115149</v>
      </c>
      <c r="O759">
        <v>6.4167269999999998</v>
      </c>
      <c r="P759">
        <v>3.6519999999999999E-3</v>
      </c>
    </row>
    <row r="760" spans="1:16" x14ac:dyDescent="0.2">
      <c r="A760" t="s">
        <v>2</v>
      </c>
      <c r="B760">
        <v>342</v>
      </c>
      <c r="C760">
        <v>356</v>
      </c>
      <c r="D760" t="s">
        <v>66</v>
      </c>
      <c r="G760">
        <v>14</v>
      </c>
      <c r="H760">
        <v>1707.8548000000001</v>
      </c>
      <c r="I760" t="s">
        <v>34</v>
      </c>
      <c r="J760">
        <v>0.05</v>
      </c>
      <c r="K760">
        <v>1710.8953550000001</v>
      </c>
      <c r="L760">
        <v>4.7954999999999998E-2</v>
      </c>
      <c r="M760">
        <v>2.1346319999999999</v>
      </c>
      <c r="N760">
        <v>4.9902000000000002E-2</v>
      </c>
      <c r="O760">
        <v>6.4151280000000002</v>
      </c>
      <c r="P760">
        <v>2.3749999999999999E-3</v>
      </c>
    </row>
    <row r="761" spans="1:16" x14ac:dyDescent="0.2">
      <c r="A761" t="s">
        <v>2</v>
      </c>
      <c r="B761">
        <v>342</v>
      </c>
      <c r="C761">
        <v>356</v>
      </c>
      <c r="D761" t="s">
        <v>66</v>
      </c>
      <c r="G761">
        <v>14</v>
      </c>
      <c r="H761">
        <v>1707.8548000000001</v>
      </c>
      <c r="I761" t="s">
        <v>34</v>
      </c>
      <c r="J761">
        <v>0.5</v>
      </c>
      <c r="K761">
        <v>1711.2027889999999</v>
      </c>
      <c r="L761">
        <v>7.6686000000000004E-2</v>
      </c>
      <c r="M761">
        <v>2.4420660000000001</v>
      </c>
      <c r="N761">
        <v>7.7918000000000001E-2</v>
      </c>
      <c r="O761">
        <v>6.4114019999999998</v>
      </c>
      <c r="P761">
        <v>3.784E-3</v>
      </c>
    </row>
    <row r="762" spans="1:16" x14ac:dyDescent="0.2">
      <c r="A762" t="s">
        <v>2</v>
      </c>
      <c r="B762">
        <v>342</v>
      </c>
      <c r="C762">
        <v>356</v>
      </c>
      <c r="D762" t="s">
        <v>66</v>
      </c>
      <c r="G762">
        <v>14</v>
      </c>
      <c r="H762">
        <v>1707.8548000000001</v>
      </c>
      <c r="I762" t="s">
        <v>34</v>
      </c>
      <c r="J762">
        <v>5</v>
      </c>
      <c r="K762">
        <v>1712.077219</v>
      </c>
      <c r="L762">
        <v>8.4823999999999997E-2</v>
      </c>
      <c r="M762">
        <v>3.3164959999999999</v>
      </c>
      <c r="N762">
        <v>8.5939000000000002E-2</v>
      </c>
      <c r="O762">
        <v>6.4093600000000004</v>
      </c>
      <c r="P762">
        <v>5.3210000000000002E-3</v>
      </c>
    </row>
    <row r="763" spans="1:16" x14ac:dyDescent="0.2">
      <c r="A763" t="s">
        <v>2</v>
      </c>
      <c r="B763">
        <v>342</v>
      </c>
      <c r="C763">
        <v>356</v>
      </c>
      <c r="D763" t="s">
        <v>66</v>
      </c>
      <c r="G763">
        <v>14</v>
      </c>
      <c r="H763">
        <v>1707.8548000000001</v>
      </c>
      <c r="I763" t="s">
        <v>34</v>
      </c>
      <c r="J763">
        <v>50.000003999999997</v>
      </c>
      <c r="K763">
        <v>1713.2219600000001</v>
      </c>
      <c r="L763">
        <v>2.4589E-2</v>
      </c>
      <c r="M763">
        <v>4.4612369999999997</v>
      </c>
      <c r="N763">
        <v>2.8197E-2</v>
      </c>
      <c r="O763">
        <v>6.4095639999999996</v>
      </c>
      <c r="P763">
        <v>2.2190000000000001E-3</v>
      </c>
    </row>
    <row r="764" spans="1:16" x14ac:dyDescent="0.2">
      <c r="A764" t="s">
        <v>2</v>
      </c>
      <c r="B764">
        <v>342</v>
      </c>
      <c r="C764">
        <v>356</v>
      </c>
      <c r="D764" t="s">
        <v>66</v>
      </c>
      <c r="G764">
        <v>14</v>
      </c>
      <c r="H764">
        <v>1707.8548000000001</v>
      </c>
      <c r="I764" t="s">
        <v>35</v>
      </c>
      <c r="J764">
        <v>0</v>
      </c>
      <c r="K764">
        <v>1708.7607230000001</v>
      </c>
      <c r="L764">
        <v>1.3801000000000001E-2</v>
      </c>
      <c r="M764">
        <v>0</v>
      </c>
      <c r="N764">
        <v>0</v>
      </c>
      <c r="O764">
        <v>6.4143970000000001</v>
      </c>
      <c r="P764">
        <v>4.7670000000000004E-3</v>
      </c>
    </row>
    <row r="765" spans="1:16" x14ac:dyDescent="0.2">
      <c r="A765" t="s">
        <v>2</v>
      </c>
      <c r="B765">
        <v>342</v>
      </c>
      <c r="C765">
        <v>356</v>
      </c>
      <c r="D765" t="s">
        <v>66</v>
      </c>
      <c r="G765">
        <v>14</v>
      </c>
      <c r="H765">
        <v>1707.8548000000001</v>
      </c>
      <c r="I765" t="s">
        <v>35</v>
      </c>
      <c r="J765">
        <v>5.0000000000000001E-3</v>
      </c>
      <c r="K765">
        <v>1710.094754</v>
      </c>
      <c r="L765">
        <v>3.3437000000000001E-2</v>
      </c>
      <c r="M765">
        <v>1.334031</v>
      </c>
      <c r="N765">
        <v>3.6172999999999997E-2</v>
      </c>
      <c r="O765">
        <v>6.3952260000000001</v>
      </c>
      <c r="P765">
        <v>7.1139999999999997E-3</v>
      </c>
    </row>
    <row r="766" spans="1:16" x14ac:dyDescent="0.2">
      <c r="A766" t="s">
        <v>2</v>
      </c>
      <c r="B766">
        <v>342</v>
      </c>
      <c r="C766">
        <v>356</v>
      </c>
      <c r="D766" t="s">
        <v>66</v>
      </c>
      <c r="G766">
        <v>14</v>
      </c>
      <c r="H766">
        <v>1707.8548000000001</v>
      </c>
      <c r="I766" t="s">
        <v>35</v>
      </c>
      <c r="J766">
        <v>0.05</v>
      </c>
      <c r="K766">
        <v>1710.8607770000001</v>
      </c>
      <c r="L766">
        <v>0.15149000000000001</v>
      </c>
      <c r="M766">
        <v>2.1000540000000001</v>
      </c>
      <c r="N766">
        <v>0.152118</v>
      </c>
      <c r="O766">
        <v>6.4007699999999996</v>
      </c>
      <c r="P766">
        <v>7.9749999999999995E-3</v>
      </c>
    </row>
    <row r="767" spans="1:16" x14ac:dyDescent="0.2">
      <c r="A767" t="s">
        <v>2</v>
      </c>
      <c r="B767">
        <v>342</v>
      </c>
      <c r="C767">
        <v>356</v>
      </c>
      <c r="D767" t="s">
        <v>66</v>
      </c>
      <c r="G767">
        <v>14</v>
      </c>
      <c r="H767">
        <v>1707.8548000000001</v>
      </c>
      <c r="I767" t="s">
        <v>35</v>
      </c>
      <c r="J767">
        <v>0.5</v>
      </c>
      <c r="K767">
        <v>1711.088051</v>
      </c>
      <c r="L767">
        <v>0.100443</v>
      </c>
      <c r="M767">
        <v>2.3273280000000001</v>
      </c>
      <c r="N767">
        <v>0.101387</v>
      </c>
      <c r="O767">
        <v>6.3952309999999999</v>
      </c>
      <c r="P767">
        <v>1.238E-3</v>
      </c>
    </row>
    <row r="768" spans="1:16" x14ac:dyDescent="0.2">
      <c r="A768" t="s">
        <v>2</v>
      </c>
      <c r="B768">
        <v>342</v>
      </c>
      <c r="C768">
        <v>356</v>
      </c>
      <c r="D768" t="s">
        <v>66</v>
      </c>
      <c r="G768">
        <v>14</v>
      </c>
      <c r="H768">
        <v>1707.8548000000001</v>
      </c>
      <c r="I768" t="s">
        <v>35</v>
      </c>
      <c r="J768">
        <v>5</v>
      </c>
      <c r="K768">
        <v>1711.9551140000001</v>
      </c>
      <c r="L768">
        <v>0.127938</v>
      </c>
      <c r="M768">
        <v>3.194391</v>
      </c>
      <c r="N768">
        <v>0.12867999999999999</v>
      </c>
      <c r="O768">
        <v>6.398212</v>
      </c>
      <c r="P768">
        <v>3.813E-3</v>
      </c>
    </row>
    <row r="769" spans="1:16" x14ac:dyDescent="0.2">
      <c r="A769" t="s">
        <v>2</v>
      </c>
      <c r="B769">
        <v>342</v>
      </c>
      <c r="C769">
        <v>356</v>
      </c>
      <c r="D769" t="s">
        <v>66</v>
      </c>
      <c r="G769">
        <v>14</v>
      </c>
      <c r="H769">
        <v>1707.8548000000001</v>
      </c>
      <c r="I769" t="s">
        <v>35</v>
      </c>
      <c r="J769">
        <v>50.000003999999997</v>
      </c>
      <c r="K769">
        <v>1713.17211</v>
      </c>
      <c r="L769">
        <v>7.9751000000000002E-2</v>
      </c>
      <c r="M769">
        <v>4.4113870000000004</v>
      </c>
      <c r="N769">
        <v>8.0936999999999995E-2</v>
      </c>
      <c r="O769">
        <v>6.3899590000000002</v>
      </c>
      <c r="P769">
        <v>9.0889999999999999E-3</v>
      </c>
    </row>
    <row r="770" spans="1:16" x14ac:dyDescent="0.2">
      <c r="A770" t="s">
        <v>2</v>
      </c>
      <c r="B770">
        <v>356</v>
      </c>
      <c r="C770">
        <v>368</v>
      </c>
      <c r="D770" t="s">
        <v>67</v>
      </c>
      <c r="G770">
        <v>12</v>
      </c>
      <c r="H770">
        <v>1492.7212999999999</v>
      </c>
      <c r="I770" t="s">
        <v>32</v>
      </c>
      <c r="J770">
        <v>0</v>
      </c>
      <c r="K770">
        <v>1493.5579310000001</v>
      </c>
      <c r="L770">
        <v>5.2964999999999998E-2</v>
      </c>
      <c r="M770">
        <v>0</v>
      </c>
      <c r="N770">
        <v>0</v>
      </c>
      <c r="O770">
        <v>4.2816900000000002</v>
      </c>
      <c r="P770">
        <v>5.9150000000000001E-3</v>
      </c>
    </row>
    <row r="771" spans="1:16" x14ac:dyDescent="0.2">
      <c r="A771" t="s">
        <v>2</v>
      </c>
      <c r="B771">
        <v>356</v>
      </c>
      <c r="C771">
        <v>368</v>
      </c>
      <c r="D771" t="s">
        <v>67</v>
      </c>
      <c r="G771">
        <v>12</v>
      </c>
      <c r="H771">
        <v>1492.7212999999999</v>
      </c>
      <c r="I771" t="s">
        <v>32</v>
      </c>
      <c r="J771">
        <v>5.0000000000000001E-3</v>
      </c>
      <c r="K771">
        <v>1495.7124659999999</v>
      </c>
      <c r="L771">
        <v>9.7281000000000006E-2</v>
      </c>
      <c r="M771">
        <v>2.1545350000000001</v>
      </c>
      <c r="N771">
        <v>0.110765</v>
      </c>
      <c r="O771">
        <v>4.2740489999999998</v>
      </c>
      <c r="P771">
        <v>6.9300000000000004E-3</v>
      </c>
    </row>
    <row r="772" spans="1:16" x14ac:dyDescent="0.2">
      <c r="A772" t="s">
        <v>2</v>
      </c>
      <c r="B772">
        <v>356</v>
      </c>
      <c r="C772">
        <v>368</v>
      </c>
      <c r="D772" t="s">
        <v>67</v>
      </c>
      <c r="G772">
        <v>12</v>
      </c>
      <c r="H772">
        <v>1492.7212999999999</v>
      </c>
      <c r="I772" t="s">
        <v>32</v>
      </c>
      <c r="J772">
        <v>0.05</v>
      </c>
      <c r="K772">
        <v>1495.8465980000001</v>
      </c>
      <c r="L772">
        <v>0.12862000000000001</v>
      </c>
      <c r="M772">
        <v>2.2886669999999998</v>
      </c>
      <c r="N772">
        <v>0.139098</v>
      </c>
      <c r="O772">
        <v>4.2864300000000002</v>
      </c>
      <c r="P772">
        <v>5.5209999999999999E-3</v>
      </c>
    </row>
    <row r="773" spans="1:16" x14ac:dyDescent="0.2">
      <c r="A773" t="s">
        <v>2</v>
      </c>
      <c r="B773">
        <v>356</v>
      </c>
      <c r="C773">
        <v>368</v>
      </c>
      <c r="D773" t="s">
        <v>67</v>
      </c>
      <c r="G773">
        <v>12</v>
      </c>
      <c r="H773">
        <v>1492.7212999999999</v>
      </c>
      <c r="I773" t="s">
        <v>32</v>
      </c>
      <c r="J773">
        <v>0.5</v>
      </c>
      <c r="K773">
        <v>1496.410498</v>
      </c>
      <c r="L773">
        <v>8.0579999999999999E-2</v>
      </c>
      <c r="M773">
        <v>2.8525670000000001</v>
      </c>
      <c r="N773">
        <v>9.6429000000000001E-2</v>
      </c>
      <c r="O773">
        <v>4.2911659999999996</v>
      </c>
      <c r="P773">
        <v>4.8999999999999998E-3</v>
      </c>
    </row>
    <row r="774" spans="1:16" x14ac:dyDescent="0.2">
      <c r="A774" t="s">
        <v>2</v>
      </c>
      <c r="B774">
        <v>356</v>
      </c>
      <c r="C774">
        <v>368</v>
      </c>
      <c r="D774" t="s">
        <v>67</v>
      </c>
      <c r="G774">
        <v>12</v>
      </c>
      <c r="H774">
        <v>1492.7212999999999</v>
      </c>
      <c r="I774" t="s">
        <v>32</v>
      </c>
      <c r="J774">
        <v>5</v>
      </c>
      <c r="K774">
        <v>1496.5660439999999</v>
      </c>
      <c r="L774">
        <v>5.0930000000000003E-2</v>
      </c>
      <c r="M774">
        <v>3.0081129999999998</v>
      </c>
      <c r="N774">
        <v>7.3479000000000003E-2</v>
      </c>
      <c r="O774">
        <v>4.274953</v>
      </c>
      <c r="P774">
        <v>9.6589999999999992E-3</v>
      </c>
    </row>
    <row r="775" spans="1:16" x14ac:dyDescent="0.2">
      <c r="A775" t="s">
        <v>2</v>
      </c>
      <c r="B775">
        <v>356</v>
      </c>
      <c r="C775">
        <v>368</v>
      </c>
      <c r="D775" t="s">
        <v>67</v>
      </c>
      <c r="G775">
        <v>12</v>
      </c>
      <c r="H775">
        <v>1492.7212999999999</v>
      </c>
      <c r="I775" t="s">
        <v>32</v>
      </c>
      <c r="J775">
        <v>50.000003999999997</v>
      </c>
      <c r="K775">
        <v>1496.6397689999999</v>
      </c>
      <c r="L775">
        <v>9.1383000000000006E-2</v>
      </c>
      <c r="M775">
        <v>3.0818379999999999</v>
      </c>
      <c r="N775">
        <v>0.10562299999999999</v>
      </c>
      <c r="O775">
        <v>4.2863030000000002</v>
      </c>
      <c r="P775">
        <v>2.777E-3</v>
      </c>
    </row>
    <row r="776" spans="1:16" x14ac:dyDescent="0.2">
      <c r="A776" t="s">
        <v>2</v>
      </c>
      <c r="B776">
        <v>356</v>
      </c>
      <c r="C776">
        <v>368</v>
      </c>
      <c r="D776" t="s">
        <v>67</v>
      </c>
      <c r="G776">
        <v>12</v>
      </c>
      <c r="H776">
        <v>1492.7212999999999</v>
      </c>
      <c r="I776" t="s">
        <v>33</v>
      </c>
      <c r="J776">
        <v>0</v>
      </c>
      <c r="K776">
        <v>1493.5579310000001</v>
      </c>
      <c r="L776">
        <v>5.2964999999999998E-2</v>
      </c>
      <c r="M776">
        <v>0</v>
      </c>
      <c r="N776">
        <v>0</v>
      </c>
      <c r="O776">
        <v>4.2816900000000002</v>
      </c>
      <c r="P776">
        <v>5.9150000000000001E-3</v>
      </c>
    </row>
    <row r="777" spans="1:16" x14ac:dyDescent="0.2">
      <c r="A777" t="s">
        <v>2</v>
      </c>
      <c r="B777">
        <v>356</v>
      </c>
      <c r="C777">
        <v>368</v>
      </c>
      <c r="D777" t="s">
        <v>67</v>
      </c>
      <c r="G777">
        <v>12</v>
      </c>
      <c r="H777">
        <v>1492.7212999999999</v>
      </c>
      <c r="I777" t="s">
        <v>33</v>
      </c>
      <c r="J777">
        <v>5.0000000000000001E-3</v>
      </c>
      <c r="K777">
        <v>1495.7998660000001</v>
      </c>
      <c r="L777">
        <v>5.4655000000000002E-2</v>
      </c>
      <c r="M777">
        <v>2.2419349999999998</v>
      </c>
      <c r="N777">
        <v>7.6107999999999995E-2</v>
      </c>
      <c r="O777">
        <v>4.2760689999999997</v>
      </c>
      <c r="P777">
        <v>3.7620000000000002E-3</v>
      </c>
    </row>
    <row r="778" spans="1:16" x14ac:dyDescent="0.2">
      <c r="A778" t="s">
        <v>2</v>
      </c>
      <c r="B778">
        <v>356</v>
      </c>
      <c r="C778">
        <v>368</v>
      </c>
      <c r="D778" t="s">
        <v>67</v>
      </c>
      <c r="G778">
        <v>12</v>
      </c>
      <c r="H778">
        <v>1492.7212999999999</v>
      </c>
      <c r="I778" t="s">
        <v>33</v>
      </c>
      <c r="J778">
        <v>0.05</v>
      </c>
      <c r="K778">
        <v>1495.9588429999999</v>
      </c>
      <c r="L778">
        <v>7.7764E-2</v>
      </c>
      <c r="M778">
        <v>2.4009119999999999</v>
      </c>
      <c r="N778">
        <v>9.4088000000000005E-2</v>
      </c>
      <c r="O778">
        <v>4.2803250000000004</v>
      </c>
      <c r="P778">
        <v>5.6889999999999996E-3</v>
      </c>
    </row>
    <row r="779" spans="1:16" x14ac:dyDescent="0.2">
      <c r="A779" t="s">
        <v>2</v>
      </c>
      <c r="B779">
        <v>356</v>
      </c>
      <c r="C779">
        <v>368</v>
      </c>
      <c r="D779" t="s">
        <v>67</v>
      </c>
      <c r="G779">
        <v>12</v>
      </c>
      <c r="H779">
        <v>1492.7212999999999</v>
      </c>
      <c r="I779" t="s">
        <v>33</v>
      </c>
      <c r="J779">
        <v>0.5</v>
      </c>
      <c r="K779">
        <v>1496.324738</v>
      </c>
      <c r="L779">
        <v>7.9229999999999995E-2</v>
      </c>
      <c r="M779">
        <v>2.766807</v>
      </c>
      <c r="N779">
        <v>9.5304E-2</v>
      </c>
      <c r="O779">
        <v>4.278276</v>
      </c>
      <c r="P779">
        <v>7.7010000000000004E-3</v>
      </c>
    </row>
    <row r="780" spans="1:16" x14ac:dyDescent="0.2">
      <c r="A780" t="s">
        <v>2</v>
      </c>
      <c r="B780">
        <v>356</v>
      </c>
      <c r="C780">
        <v>368</v>
      </c>
      <c r="D780" t="s">
        <v>67</v>
      </c>
      <c r="G780">
        <v>12</v>
      </c>
      <c r="H780">
        <v>1492.7212999999999</v>
      </c>
      <c r="I780" t="s">
        <v>33</v>
      </c>
      <c r="J780">
        <v>5</v>
      </c>
      <c r="K780">
        <v>1496.558736</v>
      </c>
      <c r="L780">
        <v>6.3783999999999993E-2</v>
      </c>
      <c r="M780">
        <v>3.0008050000000002</v>
      </c>
      <c r="N780">
        <v>8.2907999999999996E-2</v>
      </c>
      <c r="O780">
        <v>4.2745829999999998</v>
      </c>
      <c r="P780">
        <v>5.0130000000000001E-3</v>
      </c>
    </row>
    <row r="781" spans="1:16" x14ac:dyDescent="0.2">
      <c r="A781" t="s">
        <v>2</v>
      </c>
      <c r="B781">
        <v>356</v>
      </c>
      <c r="C781">
        <v>368</v>
      </c>
      <c r="D781" t="s">
        <v>67</v>
      </c>
      <c r="G781">
        <v>12</v>
      </c>
      <c r="H781">
        <v>1492.7212999999999</v>
      </c>
      <c r="I781" t="s">
        <v>33</v>
      </c>
      <c r="J781">
        <v>50.000003999999997</v>
      </c>
      <c r="K781">
        <v>1496.5722900000001</v>
      </c>
      <c r="L781">
        <v>3.0817000000000001E-2</v>
      </c>
      <c r="M781">
        <v>3.0143589999999998</v>
      </c>
      <c r="N781">
        <v>6.1277999999999999E-2</v>
      </c>
      <c r="O781">
        <v>4.2855059999999998</v>
      </c>
      <c r="P781">
        <v>8.5310000000000004E-3</v>
      </c>
    </row>
    <row r="782" spans="1:16" x14ac:dyDescent="0.2">
      <c r="A782" t="s">
        <v>2</v>
      </c>
      <c r="B782">
        <v>356</v>
      </c>
      <c r="C782">
        <v>368</v>
      </c>
      <c r="D782" t="s">
        <v>67</v>
      </c>
      <c r="G782">
        <v>12</v>
      </c>
      <c r="H782">
        <v>1492.7212999999999</v>
      </c>
      <c r="I782" t="s">
        <v>34</v>
      </c>
      <c r="J782">
        <v>0</v>
      </c>
      <c r="K782">
        <v>1493.5579310000001</v>
      </c>
      <c r="L782">
        <v>5.2964999999999998E-2</v>
      </c>
      <c r="M782">
        <v>0</v>
      </c>
      <c r="N782">
        <v>0</v>
      </c>
      <c r="O782">
        <v>4.2816900000000002</v>
      </c>
      <c r="P782">
        <v>5.9150000000000001E-3</v>
      </c>
    </row>
    <row r="783" spans="1:16" x14ac:dyDescent="0.2">
      <c r="A783" t="s">
        <v>2</v>
      </c>
      <c r="B783">
        <v>356</v>
      </c>
      <c r="C783">
        <v>368</v>
      </c>
      <c r="D783" t="s">
        <v>67</v>
      </c>
      <c r="G783">
        <v>12</v>
      </c>
      <c r="H783">
        <v>1492.7212999999999</v>
      </c>
      <c r="I783" t="s">
        <v>34</v>
      </c>
      <c r="J783">
        <v>5.0000000000000001E-3</v>
      </c>
      <c r="K783">
        <v>1495.8221980000001</v>
      </c>
      <c r="L783">
        <v>9.5047000000000006E-2</v>
      </c>
      <c r="M783">
        <v>2.2642669999999998</v>
      </c>
      <c r="N783">
        <v>0.108808</v>
      </c>
      <c r="O783">
        <v>4.2858879999999999</v>
      </c>
      <c r="P783">
        <v>5.2919999999999998E-3</v>
      </c>
    </row>
    <row r="784" spans="1:16" x14ac:dyDescent="0.2">
      <c r="A784" t="s">
        <v>2</v>
      </c>
      <c r="B784">
        <v>356</v>
      </c>
      <c r="C784">
        <v>368</v>
      </c>
      <c r="D784" t="s">
        <v>67</v>
      </c>
      <c r="G784">
        <v>12</v>
      </c>
      <c r="H784">
        <v>1492.7212999999999</v>
      </c>
      <c r="I784" t="s">
        <v>34</v>
      </c>
      <c r="J784">
        <v>0.05</v>
      </c>
      <c r="K784">
        <v>1495.974365</v>
      </c>
      <c r="L784">
        <v>5.6785000000000002E-2</v>
      </c>
      <c r="M784">
        <v>2.4164340000000002</v>
      </c>
      <c r="N784">
        <v>7.7651999999999999E-2</v>
      </c>
      <c r="O784">
        <v>4.2886340000000001</v>
      </c>
      <c r="P784">
        <v>7.2750000000000002E-3</v>
      </c>
    </row>
    <row r="785" spans="1:16" x14ac:dyDescent="0.2">
      <c r="A785" t="s">
        <v>2</v>
      </c>
      <c r="B785">
        <v>356</v>
      </c>
      <c r="C785">
        <v>368</v>
      </c>
      <c r="D785" t="s">
        <v>67</v>
      </c>
      <c r="G785">
        <v>12</v>
      </c>
      <c r="H785">
        <v>1492.7212999999999</v>
      </c>
      <c r="I785" t="s">
        <v>34</v>
      </c>
      <c r="J785">
        <v>0.5</v>
      </c>
      <c r="K785">
        <v>1496.377972</v>
      </c>
      <c r="L785">
        <v>9.7271999999999997E-2</v>
      </c>
      <c r="M785">
        <v>2.8200409999999998</v>
      </c>
      <c r="N785">
        <v>0.11075699999999999</v>
      </c>
      <c r="O785">
        <v>4.2794549999999996</v>
      </c>
      <c r="P785">
        <v>5.117E-3</v>
      </c>
    </row>
    <row r="786" spans="1:16" x14ac:dyDescent="0.2">
      <c r="A786" t="s">
        <v>2</v>
      </c>
      <c r="B786">
        <v>356</v>
      </c>
      <c r="C786">
        <v>368</v>
      </c>
      <c r="D786" t="s">
        <v>67</v>
      </c>
      <c r="G786">
        <v>12</v>
      </c>
      <c r="H786">
        <v>1492.7212999999999</v>
      </c>
      <c r="I786" t="s">
        <v>34</v>
      </c>
      <c r="J786">
        <v>5</v>
      </c>
      <c r="K786">
        <v>1496.540227</v>
      </c>
      <c r="L786">
        <v>6.8706000000000003E-2</v>
      </c>
      <c r="M786">
        <v>2.9822959999999998</v>
      </c>
      <c r="N786">
        <v>8.6751999999999996E-2</v>
      </c>
      <c r="O786">
        <v>4.2741619999999996</v>
      </c>
      <c r="P786">
        <v>2.794E-3</v>
      </c>
    </row>
    <row r="787" spans="1:16" x14ac:dyDescent="0.2">
      <c r="A787" t="s">
        <v>2</v>
      </c>
      <c r="B787">
        <v>356</v>
      </c>
      <c r="C787">
        <v>368</v>
      </c>
      <c r="D787" t="s">
        <v>67</v>
      </c>
      <c r="G787">
        <v>12</v>
      </c>
      <c r="H787">
        <v>1492.7212999999999</v>
      </c>
      <c r="I787" t="s">
        <v>34</v>
      </c>
      <c r="J787">
        <v>50.000003999999997</v>
      </c>
      <c r="K787">
        <v>1496.6859569999999</v>
      </c>
      <c r="L787">
        <v>5.6195000000000002E-2</v>
      </c>
      <c r="M787">
        <v>3.1280250000000001</v>
      </c>
      <c r="N787">
        <v>7.7221999999999999E-2</v>
      </c>
      <c r="O787">
        <v>4.2755789999999996</v>
      </c>
      <c r="P787">
        <v>1.1490000000000001E-3</v>
      </c>
    </row>
    <row r="788" spans="1:16" x14ac:dyDescent="0.2">
      <c r="A788" t="s">
        <v>2</v>
      </c>
      <c r="B788">
        <v>356</v>
      </c>
      <c r="C788">
        <v>368</v>
      </c>
      <c r="D788" t="s">
        <v>67</v>
      </c>
      <c r="G788">
        <v>12</v>
      </c>
      <c r="H788">
        <v>1492.7212999999999</v>
      </c>
      <c r="I788" t="s">
        <v>35</v>
      </c>
      <c r="J788">
        <v>0</v>
      </c>
      <c r="K788">
        <v>1493.5579310000001</v>
      </c>
      <c r="L788">
        <v>5.2964999999999998E-2</v>
      </c>
      <c r="M788">
        <v>0</v>
      </c>
      <c r="N788">
        <v>0</v>
      </c>
      <c r="O788">
        <v>4.2816900000000002</v>
      </c>
      <c r="P788">
        <v>5.9150000000000001E-3</v>
      </c>
    </row>
    <row r="789" spans="1:16" x14ac:dyDescent="0.2">
      <c r="A789" t="s">
        <v>2</v>
      </c>
      <c r="B789">
        <v>356</v>
      </c>
      <c r="C789">
        <v>368</v>
      </c>
      <c r="D789" t="s">
        <v>67</v>
      </c>
      <c r="G789">
        <v>12</v>
      </c>
      <c r="H789">
        <v>1492.7212999999999</v>
      </c>
      <c r="I789" t="s">
        <v>35</v>
      </c>
      <c r="J789">
        <v>5.0000000000000001E-3</v>
      </c>
      <c r="K789">
        <v>1495.654227</v>
      </c>
      <c r="L789">
        <v>8.7416999999999995E-2</v>
      </c>
      <c r="M789">
        <v>2.0962960000000002</v>
      </c>
      <c r="N789">
        <v>0.102211</v>
      </c>
      <c r="O789">
        <v>4.2708659999999998</v>
      </c>
      <c r="P789">
        <v>1.0892000000000001E-2</v>
      </c>
    </row>
    <row r="790" spans="1:16" x14ac:dyDescent="0.2">
      <c r="A790" t="s">
        <v>2</v>
      </c>
      <c r="B790">
        <v>356</v>
      </c>
      <c r="C790">
        <v>368</v>
      </c>
      <c r="D790" t="s">
        <v>67</v>
      </c>
      <c r="G790">
        <v>12</v>
      </c>
      <c r="H790">
        <v>1492.7212999999999</v>
      </c>
      <c r="I790" t="s">
        <v>35</v>
      </c>
      <c r="J790">
        <v>0.05</v>
      </c>
      <c r="K790">
        <v>1496.0093320000001</v>
      </c>
      <c r="L790">
        <v>5.9700999999999997E-2</v>
      </c>
      <c r="M790">
        <v>2.4514010000000002</v>
      </c>
      <c r="N790">
        <v>7.9809000000000005E-2</v>
      </c>
      <c r="O790">
        <v>4.2825639999999998</v>
      </c>
      <c r="P790">
        <v>1.1084E-2</v>
      </c>
    </row>
    <row r="791" spans="1:16" x14ac:dyDescent="0.2">
      <c r="A791" t="s">
        <v>2</v>
      </c>
      <c r="B791">
        <v>356</v>
      </c>
      <c r="C791">
        <v>368</v>
      </c>
      <c r="D791" t="s">
        <v>67</v>
      </c>
      <c r="G791">
        <v>12</v>
      </c>
      <c r="H791">
        <v>1492.7212999999999</v>
      </c>
      <c r="I791" t="s">
        <v>35</v>
      </c>
      <c r="J791">
        <v>0.5</v>
      </c>
      <c r="K791">
        <v>1496.3105849999999</v>
      </c>
      <c r="L791">
        <v>9.6874000000000002E-2</v>
      </c>
      <c r="M791">
        <v>2.7526540000000002</v>
      </c>
      <c r="N791">
        <v>0.11040800000000001</v>
      </c>
      <c r="O791">
        <v>4.2823599999999997</v>
      </c>
      <c r="P791">
        <v>8.5229999999999993E-3</v>
      </c>
    </row>
    <row r="792" spans="1:16" x14ac:dyDescent="0.2">
      <c r="A792" t="s">
        <v>2</v>
      </c>
      <c r="B792">
        <v>356</v>
      </c>
      <c r="C792">
        <v>368</v>
      </c>
      <c r="D792" t="s">
        <v>67</v>
      </c>
      <c r="G792">
        <v>12</v>
      </c>
      <c r="H792">
        <v>1492.7212999999999</v>
      </c>
      <c r="I792" t="s">
        <v>35</v>
      </c>
      <c r="J792">
        <v>5</v>
      </c>
      <c r="K792">
        <v>1496.5609449999999</v>
      </c>
      <c r="L792">
        <v>0.127751</v>
      </c>
      <c r="M792">
        <v>3.0030139999999999</v>
      </c>
      <c r="N792">
        <v>0.138295</v>
      </c>
      <c r="O792">
        <v>4.2827960000000003</v>
      </c>
      <c r="P792">
        <v>4.2139999999999999E-3</v>
      </c>
    </row>
    <row r="793" spans="1:16" x14ac:dyDescent="0.2">
      <c r="A793" t="s">
        <v>2</v>
      </c>
      <c r="B793">
        <v>356</v>
      </c>
      <c r="C793">
        <v>368</v>
      </c>
      <c r="D793" t="s">
        <v>67</v>
      </c>
      <c r="G793">
        <v>12</v>
      </c>
      <c r="H793">
        <v>1492.7212999999999</v>
      </c>
      <c r="I793" t="s">
        <v>35</v>
      </c>
      <c r="J793">
        <v>50.000003999999997</v>
      </c>
      <c r="K793">
        <v>1496.6273659999999</v>
      </c>
      <c r="L793">
        <v>3.3770000000000001E-2</v>
      </c>
      <c r="M793">
        <v>3.0694349999999999</v>
      </c>
      <c r="N793">
        <v>6.2814999999999996E-2</v>
      </c>
      <c r="O793">
        <v>4.2709619999999999</v>
      </c>
      <c r="P793">
        <v>9.0819999999999998E-3</v>
      </c>
    </row>
    <row r="794" spans="1:16" x14ac:dyDescent="0.2">
      <c r="A794" t="s">
        <v>2</v>
      </c>
      <c r="B794">
        <v>369</v>
      </c>
      <c r="C794">
        <v>380</v>
      </c>
      <c r="D794" t="s">
        <v>68</v>
      </c>
      <c r="G794">
        <v>11</v>
      </c>
      <c r="H794">
        <v>1314.7852</v>
      </c>
      <c r="I794" t="s">
        <v>32</v>
      </c>
      <c r="J794">
        <v>0</v>
      </c>
      <c r="K794">
        <v>1315.4085150000001</v>
      </c>
      <c r="L794">
        <v>0.10484599999999999</v>
      </c>
      <c r="M794">
        <v>0</v>
      </c>
      <c r="N794">
        <v>0</v>
      </c>
      <c r="O794">
        <v>4.5052130000000004</v>
      </c>
      <c r="P794">
        <v>7.9299999999999995E-3</v>
      </c>
    </row>
    <row r="795" spans="1:16" x14ac:dyDescent="0.2">
      <c r="A795" t="s">
        <v>2</v>
      </c>
      <c r="B795">
        <v>369</v>
      </c>
      <c r="C795">
        <v>380</v>
      </c>
      <c r="D795" t="s">
        <v>68</v>
      </c>
      <c r="G795">
        <v>11</v>
      </c>
      <c r="H795">
        <v>1314.7852</v>
      </c>
      <c r="I795" t="s">
        <v>32</v>
      </c>
      <c r="J795">
        <v>5.0000000000000001E-3</v>
      </c>
      <c r="K795">
        <v>1316.0319569999999</v>
      </c>
      <c r="L795">
        <v>7.0176000000000002E-2</v>
      </c>
      <c r="M795">
        <v>0.62344200000000005</v>
      </c>
      <c r="N795">
        <v>0.126164</v>
      </c>
      <c r="O795">
        <v>4.5039949999999997</v>
      </c>
      <c r="P795">
        <v>3.4090000000000001E-3</v>
      </c>
    </row>
    <row r="796" spans="1:16" x14ac:dyDescent="0.2">
      <c r="A796" t="s">
        <v>2</v>
      </c>
      <c r="B796">
        <v>369</v>
      </c>
      <c r="C796">
        <v>380</v>
      </c>
      <c r="D796" t="s">
        <v>68</v>
      </c>
      <c r="G796">
        <v>11</v>
      </c>
      <c r="H796">
        <v>1314.7852</v>
      </c>
      <c r="I796" t="s">
        <v>32</v>
      </c>
      <c r="J796">
        <v>0.05</v>
      </c>
      <c r="K796">
        <v>1316.464528</v>
      </c>
      <c r="L796">
        <v>0.118948</v>
      </c>
      <c r="M796">
        <v>1.056014</v>
      </c>
      <c r="N796">
        <v>0.15856000000000001</v>
      </c>
      <c r="O796">
        <v>4.4936199999999999</v>
      </c>
      <c r="P796">
        <v>1.6621E-2</v>
      </c>
    </row>
    <row r="797" spans="1:16" x14ac:dyDescent="0.2">
      <c r="A797" t="s">
        <v>2</v>
      </c>
      <c r="B797">
        <v>369</v>
      </c>
      <c r="C797">
        <v>380</v>
      </c>
      <c r="D797" t="s">
        <v>68</v>
      </c>
      <c r="G797">
        <v>11</v>
      </c>
      <c r="H797">
        <v>1314.7852</v>
      </c>
      <c r="I797" t="s">
        <v>32</v>
      </c>
      <c r="J797">
        <v>0.5</v>
      </c>
      <c r="K797">
        <v>1316.3914119999999</v>
      </c>
      <c r="L797">
        <v>0.14500299999999999</v>
      </c>
      <c r="M797">
        <v>0.98289700000000002</v>
      </c>
      <c r="N797">
        <v>0.17893700000000001</v>
      </c>
      <c r="O797">
        <v>4.5098390000000004</v>
      </c>
      <c r="P797">
        <v>5.1159999999999999E-3</v>
      </c>
    </row>
    <row r="798" spans="1:16" x14ac:dyDescent="0.2">
      <c r="A798" t="s">
        <v>2</v>
      </c>
      <c r="B798">
        <v>369</v>
      </c>
      <c r="C798">
        <v>380</v>
      </c>
      <c r="D798" t="s">
        <v>68</v>
      </c>
      <c r="G798">
        <v>11</v>
      </c>
      <c r="H798">
        <v>1314.7852</v>
      </c>
      <c r="I798" t="s">
        <v>32</v>
      </c>
      <c r="J798">
        <v>5</v>
      </c>
      <c r="K798">
        <v>1317.218539</v>
      </c>
      <c r="L798">
        <v>3.7146999999999999E-2</v>
      </c>
      <c r="M798">
        <v>1.8100240000000001</v>
      </c>
      <c r="N798">
        <v>0.111232</v>
      </c>
      <c r="O798">
        <v>4.5038429999999998</v>
      </c>
      <c r="P798">
        <v>5.8770000000000003E-3</v>
      </c>
    </row>
    <row r="799" spans="1:16" x14ac:dyDescent="0.2">
      <c r="A799" t="s">
        <v>2</v>
      </c>
      <c r="B799">
        <v>369</v>
      </c>
      <c r="C799">
        <v>380</v>
      </c>
      <c r="D799" t="s">
        <v>68</v>
      </c>
      <c r="G799">
        <v>11</v>
      </c>
      <c r="H799">
        <v>1314.7852</v>
      </c>
      <c r="I799" t="s">
        <v>32</v>
      </c>
      <c r="J799">
        <v>50.000003999999997</v>
      </c>
      <c r="K799">
        <v>1317.6173650000001</v>
      </c>
      <c r="L799">
        <v>8.9561000000000002E-2</v>
      </c>
      <c r="M799">
        <v>2.2088510000000001</v>
      </c>
      <c r="N799">
        <v>0.13789000000000001</v>
      </c>
      <c r="O799">
        <v>4.5087089999999996</v>
      </c>
      <c r="P799">
        <v>4.1739999999999998E-3</v>
      </c>
    </row>
    <row r="800" spans="1:16" x14ac:dyDescent="0.2">
      <c r="A800" t="s">
        <v>2</v>
      </c>
      <c r="B800">
        <v>369</v>
      </c>
      <c r="C800">
        <v>380</v>
      </c>
      <c r="D800" t="s">
        <v>68</v>
      </c>
      <c r="G800">
        <v>11</v>
      </c>
      <c r="H800">
        <v>1314.7852</v>
      </c>
      <c r="I800" t="s">
        <v>33</v>
      </c>
      <c r="J800">
        <v>0</v>
      </c>
      <c r="K800">
        <v>1315.4085150000001</v>
      </c>
      <c r="L800">
        <v>0.10484599999999999</v>
      </c>
      <c r="M800">
        <v>0</v>
      </c>
      <c r="N800">
        <v>0</v>
      </c>
      <c r="O800">
        <v>4.5052130000000004</v>
      </c>
      <c r="P800">
        <v>7.9299999999999995E-3</v>
      </c>
    </row>
    <row r="801" spans="1:16" x14ac:dyDescent="0.2">
      <c r="A801" t="s">
        <v>2</v>
      </c>
      <c r="B801">
        <v>369</v>
      </c>
      <c r="C801">
        <v>380</v>
      </c>
      <c r="D801" t="s">
        <v>68</v>
      </c>
      <c r="G801">
        <v>11</v>
      </c>
      <c r="H801">
        <v>1314.7852</v>
      </c>
      <c r="I801" t="s">
        <v>33</v>
      </c>
      <c r="J801">
        <v>5.0000000000000001E-3</v>
      </c>
      <c r="K801">
        <v>1316.300943</v>
      </c>
      <c r="L801">
        <v>0.10459</v>
      </c>
      <c r="M801">
        <v>0.89242900000000003</v>
      </c>
      <c r="N801">
        <v>0.148093</v>
      </c>
      <c r="O801">
        <v>4.5036909999999999</v>
      </c>
      <c r="P801">
        <v>6.3160000000000004E-3</v>
      </c>
    </row>
    <row r="802" spans="1:16" x14ac:dyDescent="0.2">
      <c r="A802" t="s">
        <v>2</v>
      </c>
      <c r="B802">
        <v>369</v>
      </c>
      <c r="C802">
        <v>380</v>
      </c>
      <c r="D802" t="s">
        <v>68</v>
      </c>
      <c r="G802">
        <v>11</v>
      </c>
      <c r="H802">
        <v>1314.7852</v>
      </c>
      <c r="I802" t="s">
        <v>33</v>
      </c>
      <c r="J802">
        <v>0.05</v>
      </c>
      <c r="K802">
        <v>1316.342083</v>
      </c>
      <c r="L802">
        <v>0.162721</v>
      </c>
      <c r="M802">
        <v>0.93356799999999995</v>
      </c>
      <c r="N802">
        <v>0.193573</v>
      </c>
      <c r="O802">
        <v>4.5005810000000004</v>
      </c>
      <c r="P802">
        <v>5.6880000000000003E-3</v>
      </c>
    </row>
    <row r="803" spans="1:16" x14ac:dyDescent="0.2">
      <c r="A803" t="s">
        <v>2</v>
      </c>
      <c r="B803">
        <v>369</v>
      </c>
      <c r="C803">
        <v>380</v>
      </c>
      <c r="D803" t="s">
        <v>68</v>
      </c>
      <c r="G803">
        <v>11</v>
      </c>
      <c r="H803">
        <v>1314.7852</v>
      </c>
      <c r="I803" t="s">
        <v>33</v>
      </c>
      <c r="J803">
        <v>0.5</v>
      </c>
      <c r="K803">
        <v>1316.496596</v>
      </c>
      <c r="L803">
        <v>9.9987000000000006E-2</v>
      </c>
      <c r="M803">
        <v>1.088082</v>
      </c>
      <c r="N803">
        <v>0.14487900000000001</v>
      </c>
      <c r="O803">
        <v>4.503209</v>
      </c>
      <c r="P803">
        <v>4.1279999999999997E-3</v>
      </c>
    </row>
    <row r="804" spans="1:16" x14ac:dyDescent="0.2">
      <c r="A804" t="s">
        <v>2</v>
      </c>
      <c r="B804">
        <v>369</v>
      </c>
      <c r="C804">
        <v>380</v>
      </c>
      <c r="D804" t="s">
        <v>68</v>
      </c>
      <c r="G804">
        <v>11</v>
      </c>
      <c r="H804">
        <v>1314.7852</v>
      </c>
      <c r="I804" t="s">
        <v>33</v>
      </c>
      <c r="J804">
        <v>5</v>
      </c>
      <c r="K804">
        <v>1317.2945199999999</v>
      </c>
      <c r="L804">
        <v>0.13233800000000001</v>
      </c>
      <c r="M804">
        <v>1.8860049999999999</v>
      </c>
      <c r="N804">
        <v>0.16883699999999999</v>
      </c>
      <c r="O804">
        <v>4.499568</v>
      </c>
      <c r="P804">
        <v>3.238E-3</v>
      </c>
    </row>
    <row r="805" spans="1:16" x14ac:dyDescent="0.2">
      <c r="A805" t="s">
        <v>2</v>
      </c>
      <c r="B805">
        <v>369</v>
      </c>
      <c r="C805">
        <v>380</v>
      </c>
      <c r="D805" t="s">
        <v>68</v>
      </c>
      <c r="G805">
        <v>11</v>
      </c>
      <c r="H805">
        <v>1314.7852</v>
      </c>
      <c r="I805" t="s">
        <v>33</v>
      </c>
      <c r="J805">
        <v>50.000003999999997</v>
      </c>
      <c r="K805">
        <v>1317.5546850000001</v>
      </c>
      <c r="L805">
        <v>7.7557000000000001E-2</v>
      </c>
      <c r="M805">
        <v>2.1461700000000001</v>
      </c>
      <c r="N805">
        <v>0.130413</v>
      </c>
      <c r="O805">
        <v>4.5065780000000002</v>
      </c>
      <c r="P805">
        <v>7.7580000000000001E-3</v>
      </c>
    </row>
    <row r="806" spans="1:16" x14ac:dyDescent="0.2">
      <c r="A806" t="s">
        <v>2</v>
      </c>
      <c r="B806">
        <v>369</v>
      </c>
      <c r="C806">
        <v>380</v>
      </c>
      <c r="D806" t="s">
        <v>68</v>
      </c>
      <c r="G806">
        <v>11</v>
      </c>
      <c r="H806">
        <v>1314.7852</v>
      </c>
      <c r="I806" t="s">
        <v>34</v>
      </c>
      <c r="J806">
        <v>0</v>
      </c>
      <c r="K806">
        <v>1315.4085150000001</v>
      </c>
      <c r="L806">
        <v>0.10484599999999999</v>
      </c>
      <c r="M806">
        <v>0</v>
      </c>
      <c r="N806">
        <v>0</v>
      </c>
      <c r="O806">
        <v>4.5052130000000004</v>
      </c>
      <c r="P806">
        <v>7.9299999999999995E-3</v>
      </c>
    </row>
    <row r="807" spans="1:16" x14ac:dyDescent="0.2">
      <c r="A807" t="s">
        <v>2</v>
      </c>
      <c r="B807">
        <v>369</v>
      </c>
      <c r="C807">
        <v>380</v>
      </c>
      <c r="D807" t="s">
        <v>68</v>
      </c>
      <c r="G807">
        <v>11</v>
      </c>
      <c r="H807">
        <v>1314.7852</v>
      </c>
      <c r="I807" t="s">
        <v>34</v>
      </c>
      <c r="J807">
        <v>5.0000000000000001E-3</v>
      </c>
      <c r="K807">
        <v>1316.0580030000001</v>
      </c>
      <c r="L807">
        <v>6.7916000000000004E-2</v>
      </c>
      <c r="M807">
        <v>0.64948799999999995</v>
      </c>
      <c r="N807">
        <v>0.12492</v>
      </c>
      <c r="O807">
        <v>4.5054749999999997</v>
      </c>
      <c r="P807">
        <v>3.287E-3</v>
      </c>
    </row>
    <row r="808" spans="1:16" x14ac:dyDescent="0.2">
      <c r="A808" t="s">
        <v>2</v>
      </c>
      <c r="B808">
        <v>369</v>
      </c>
      <c r="C808">
        <v>380</v>
      </c>
      <c r="D808" t="s">
        <v>68</v>
      </c>
      <c r="G808">
        <v>11</v>
      </c>
      <c r="H808">
        <v>1314.7852</v>
      </c>
      <c r="I808" t="s">
        <v>34</v>
      </c>
      <c r="J808">
        <v>0.05</v>
      </c>
      <c r="K808">
        <v>1316.3569669999999</v>
      </c>
      <c r="L808">
        <v>7.8107999999999997E-2</v>
      </c>
      <c r="M808">
        <v>0.94845199999999996</v>
      </c>
      <c r="N808">
        <v>0.130742</v>
      </c>
      <c r="O808">
        <v>4.5045909999999996</v>
      </c>
      <c r="P808">
        <v>3.7729999999999999E-3</v>
      </c>
    </row>
    <row r="809" spans="1:16" x14ac:dyDescent="0.2">
      <c r="A809" t="s">
        <v>2</v>
      </c>
      <c r="B809">
        <v>369</v>
      </c>
      <c r="C809">
        <v>380</v>
      </c>
      <c r="D809" t="s">
        <v>68</v>
      </c>
      <c r="G809">
        <v>11</v>
      </c>
      <c r="H809">
        <v>1314.7852</v>
      </c>
      <c r="I809" t="s">
        <v>34</v>
      </c>
      <c r="J809">
        <v>0.5</v>
      </c>
      <c r="K809">
        <v>1316.461069</v>
      </c>
      <c r="L809">
        <v>0.104947</v>
      </c>
      <c r="M809">
        <v>1.0525549999999999</v>
      </c>
      <c r="N809">
        <v>0.148345</v>
      </c>
      <c r="O809">
        <v>4.5012559999999997</v>
      </c>
      <c r="P809">
        <v>6.3499999999999997E-3</v>
      </c>
    </row>
    <row r="810" spans="1:16" x14ac:dyDescent="0.2">
      <c r="A810" t="s">
        <v>2</v>
      </c>
      <c r="B810">
        <v>369</v>
      </c>
      <c r="C810">
        <v>380</v>
      </c>
      <c r="D810" t="s">
        <v>68</v>
      </c>
      <c r="G810">
        <v>11</v>
      </c>
      <c r="H810">
        <v>1314.7852</v>
      </c>
      <c r="I810" t="s">
        <v>34</v>
      </c>
      <c r="J810">
        <v>5</v>
      </c>
      <c r="K810">
        <v>1317.24341</v>
      </c>
      <c r="L810">
        <v>0.13714599999999999</v>
      </c>
      <c r="M810">
        <v>1.8348960000000001</v>
      </c>
      <c r="N810">
        <v>0.17263200000000001</v>
      </c>
      <c r="O810">
        <v>4.5059319999999996</v>
      </c>
      <c r="P810">
        <v>1.3370000000000001E-3</v>
      </c>
    </row>
    <row r="811" spans="1:16" x14ac:dyDescent="0.2">
      <c r="A811" t="s">
        <v>2</v>
      </c>
      <c r="B811">
        <v>369</v>
      </c>
      <c r="C811">
        <v>380</v>
      </c>
      <c r="D811" t="s">
        <v>68</v>
      </c>
      <c r="G811">
        <v>11</v>
      </c>
      <c r="H811">
        <v>1314.7852</v>
      </c>
      <c r="I811" t="s">
        <v>34</v>
      </c>
      <c r="J811">
        <v>50.000003999999997</v>
      </c>
      <c r="K811">
        <v>1317.4455250000001</v>
      </c>
      <c r="L811">
        <v>9.4395000000000007E-2</v>
      </c>
      <c r="M811">
        <v>2.03701</v>
      </c>
      <c r="N811">
        <v>0.14107800000000001</v>
      </c>
      <c r="O811">
        <v>4.5047030000000001</v>
      </c>
      <c r="P811">
        <v>6.156E-3</v>
      </c>
    </row>
    <row r="812" spans="1:16" x14ac:dyDescent="0.2">
      <c r="A812" t="s">
        <v>2</v>
      </c>
      <c r="B812">
        <v>369</v>
      </c>
      <c r="C812">
        <v>380</v>
      </c>
      <c r="D812" t="s">
        <v>68</v>
      </c>
      <c r="G812">
        <v>11</v>
      </c>
      <c r="H812">
        <v>1314.7852</v>
      </c>
      <c r="I812" t="s">
        <v>35</v>
      </c>
      <c r="J812">
        <v>0</v>
      </c>
      <c r="K812">
        <v>1315.4085150000001</v>
      </c>
      <c r="L812">
        <v>0.10484599999999999</v>
      </c>
      <c r="M812">
        <v>0</v>
      </c>
      <c r="N812">
        <v>0</v>
      </c>
      <c r="O812">
        <v>4.5052130000000004</v>
      </c>
      <c r="P812">
        <v>7.9299999999999995E-3</v>
      </c>
    </row>
    <row r="813" spans="1:16" x14ac:dyDescent="0.2">
      <c r="A813" t="s">
        <v>2</v>
      </c>
      <c r="B813">
        <v>369</v>
      </c>
      <c r="C813">
        <v>380</v>
      </c>
      <c r="D813" t="s">
        <v>68</v>
      </c>
      <c r="G813">
        <v>11</v>
      </c>
      <c r="H813">
        <v>1314.7852</v>
      </c>
      <c r="I813" t="s">
        <v>35</v>
      </c>
      <c r="J813">
        <v>5.0000000000000001E-3</v>
      </c>
      <c r="K813">
        <v>1316.117786</v>
      </c>
      <c r="L813">
        <v>8.5147E-2</v>
      </c>
      <c r="M813">
        <v>0.70927099999999998</v>
      </c>
      <c r="N813">
        <v>0.13506499999999999</v>
      </c>
      <c r="O813">
        <v>4.4972250000000003</v>
      </c>
      <c r="P813">
        <v>8.1259999999999995E-3</v>
      </c>
    </row>
    <row r="814" spans="1:16" x14ac:dyDescent="0.2">
      <c r="A814" t="s">
        <v>2</v>
      </c>
      <c r="B814">
        <v>369</v>
      </c>
      <c r="C814">
        <v>380</v>
      </c>
      <c r="D814" t="s">
        <v>68</v>
      </c>
      <c r="G814">
        <v>11</v>
      </c>
      <c r="H814">
        <v>1314.7852</v>
      </c>
      <c r="I814" t="s">
        <v>35</v>
      </c>
      <c r="J814">
        <v>0.05</v>
      </c>
      <c r="K814">
        <v>1316.4107140000001</v>
      </c>
      <c r="L814">
        <v>9.1428999999999996E-2</v>
      </c>
      <c r="M814">
        <v>1.0021990000000001</v>
      </c>
      <c r="N814">
        <v>0.13911100000000001</v>
      </c>
      <c r="O814">
        <v>4.5074680000000003</v>
      </c>
      <c r="P814">
        <v>6.1729999999999997E-3</v>
      </c>
    </row>
    <row r="815" spans="1:16" x14ac:dyDescent="0.2">
      <c r="A815" t="s">
        <v>2</v>
      </c>
      <c r="B815">
        <v>369</v>
      </c>
      <c r="C815">
        <v>380</v>
      </c>
      <c r="D815" t="s">
        <v>68</v>
      </c>
      <c r="G815">
        <v>11</v>
      </c>
      <c r="H815">
        <v>1314.7852</v>
      </c>
      <c r="I815" t="s">
        <v>35</v>
      </c>
      <c r="J815">
        <v>0.5</v>
      </c>
      <c r="K815">
        <v>1316.5000500000001</v>
      </c>
      <c r="L815">
        <v>0.164383</v>
      </c>
      <c r="M815">
        <v>1.0915349999999999</v>
      </c>
      <c r="N815">
        <v>0.19497300000000001</v>
      </c>
      <c r="O815">
        <v>4.5005660000000001</v>
      </c>
      <c r="P815">
        <v>8.7229999999999999E-3</v>
      </c>
    </row>
    <row r="816" spans="1:16" x14ac:dyDescent="0.2">
      <c r="A816" t="s">
        <v>2</v>
      </c>
      <c r="B816">
        <v>369</v>
      </c>
      <c r="C816">
        <v>380</v>
      </c>
      <c r="D816" t="s">
        <v>68</v>
      </c>
      <c r="G816">
        <v>11</v>
      </c>
      <c r="H816">
        <v>1314.7852</v>
      </c>
      <c r="I816" t="s">
        <v>35</v>
      </c>
      <c r="J816">
        <v>5</v>
      </c>
      <c r="K816">
        <v>1317.2272</v>
      </c>
      <c r="L816">
        <v>7.1447999999999998E-2</v>
      </c>
      <c r="M816">
        <v>1.818686</v>
      </c>
      <c r="N816">
        <v>0.12687599999999999</v>
      </c>
      <c r="O816">
        <v>4.5032719999999999</v>
      </c>
      <c r="P816">
        <v>3.7810000000000001E-3</v>
      </c>
    </row>
    <row r="817" spans="1:16" x14ac:dyDescent="0.2">
      <c r="A817" t="s">
        <v>2</v>
      </c>
      <c r="B817">
        <v>369</v>
      </c>
      <c r="C817">
        <v>380</v>
      </c>
      <c r="D817" t="s">
        <v>68</v>
      </c>
      <c r="G817">
        <v>11</v>
      </c>
      <c r="H817">
        <v>1314.7852</v>
      </c>
      <c r="I817" t="s">
        <v>35</v>
      </c>
      <c r="J817">
        <v>50.000003999999997</v>
      </c>
      <c r="K817">
        <v>1317.415888</v>
      </c>
      <c r="L817">
        <v>0.134578</v>
      </c>
      <c r="M817">
        <v>2.0073729999999999</v>
      </c>
      <c r="N817">
        <v>0.170599</v>
      </c>
      <c r="O817">
        <v>4.5041270000000004</v>
      </c>
      <c r="P817">
        <v>5.5909999999999996E-3</v>
      </c>
    </row>
    <row r="818" spans="1:16" x14ac:dyDescent="0.2">
      <c r="A818" t="s">
        <v>2</v>
      </c>
      <c r="B818">
        <v>371</v>
      </c>
      <c r="C818">
        <v>380</v>
      </c>
      <c r="D818" t="s">
        <v>69</v>
      </c>
      <c r="G818">
        <v>9</v>
      </c>
      <c r="H818">
        <v>1100.6534999999999</v>
      </c>
      <c r="I818" t="s">
        <v>32</v>
      </c>
      <c r="J818">
        <v>0</v>
      </c>
      <c r="K818">
        <v>1101.21435</v>
      </c>
      <c r="L818">
        <v>2.5780000000000001E-2</v>
      </c>
      <c r="M818">
        <v>0</v>
      </c>
      <c r="N818">
        <v>0</v>
      </c>
      <c r="O818">
        <v>2.6603080000000001</v>
      </c>
      <c r="P818">
        <v>3.4350000000000001E-3</v>
      </c>
    </row>
    <row r="819" spans="1:16" x14ac:dyDescent="0.2">
      <c r="A819" t="s">
        <v>2</v>
      </c>
      <c r="B819">
        <v>371</v>
      </c>
      <c r="C819">
        <v>380</v>
      </c>
      <c r="D819" t="s">
        <v>69</v>
      </c>
      <c r="G819">
        <v>9</v>
      </c>
      <c r="H819">
        <v>1100.6534999999999</v>
      </c>
      <c r="I819" t="s">
        <v>32</v>
      </c>
      <c r="J819">
        <v>5.0000000000000001E-3</v>
      </c>
      <c r="K819">
        <v>1101.8732680000001</v>
      </c>
      <c r="L819">
        <v>7.7855999999999995E-2</v>
      </c>
      <c r="M819">
        <v>0.65891900000000003</v>
      </c>
      <c r="N819">
        <v>8.2014000000000004E-2</v>
      </c>
      <c r="O819">
        <v>2.65741</v>
      </c>
      <c r="P819">
        <v>3.3500000000000001E-3</v>
      </c>
    </row>
    <row r="820" spans="1:16" x14ac:dyDescent="0.2">
      <c r="A820" t="s">
        <v>2</v>
      </c>
      <c r="B820">
        <v>371</v>
      </c>
      <c r="C820">
        <v>380</v>
      </c>
      <c r="D820" t="s">
        <v>69</v>
      </c>
      <c r="G820">
        <v>9</v>
      </c>
      <c r="H820">
        <v>1100.6534999999999</v>
      </c>
      <c r="I820" t="s">
        <v>32</v>
      </c>
      <c r="J820">
        <v>0.05</v>
      </c>
      <c r="K820">
        <v>1102.2647930000001</v>
      </c>
      <c r="L820">
        <v>6.8331000000000003E-2</v>
      </c>
      <c r="M820">
        <v>1.050443</v>
      </c>
      <c r="N820">
        <v>7.3032E-2</v>
      </c>
      <c r="O820">
        <v>2.6616710000000001</v>
      </c>
      <c r="P820">
        <v>7.0219999999999996E-3</v>
      </c>
    </row>
    <row r="821" spans="1:16" x14ac:dyDescent="0.2">
      <c r="A821" t="s">
        <v>2</v>
      </c>
      <c r="B821">
        <v>371</v>
      </c>
      <c r="C821">
        <v>380</v>
      </c>
      <c r="D821" t="s">
        <v>69</v>
      </c>
      <c r="G821">
        <v>9</v>
      </c>
      <c r="H821">
        <v>1100.6534999999999</v>
      </c>
      <c r="I821" t="s">
        <v>32</v>
      </c>
      <c r="J821">
        <v>0.5</v>
      </c>
      <c r="K821">
        <v>1102.4316329999999</v>
      </c>
      <c r="L821">
        <v>6.9718000000000002E-2</v>
      </c>
      <c r="M821">
        <v>1.2172829999999999</v>
      </c>
      <c r="N821">
        <v>7.4331999999999995E-2</v>
      </c>
      <c r="O821">
        <v>2.667837</v>
      </c>
      <c r="P821">
        <v>3.0330000000000001E-3</v>
      </c>
    </row>
    <row r="822" spans="1:16" x14ac:dyDescent="0.2">
      <c r="A822" t="s">
        <v>2</v>
      </c>
      <c r="B822">
        <v>371</v>
      </c>
      <c r="C822">
        <v>380</v>
      </c>
      <c r="D822" t="s">
        <v>69</v>
      </c>
      <c r="G822">
        <v>9</v>
      </c>
      <c r="H822">
        <v>1100.6534999999999</v>
      </c>
      <c r="I822" t="s">
        <v>32</v>
      </c>
      <c r="J822">
        <v>5</v>
      </c>
      <c r="K822">
        <v>1103.0738670000001</v>
      </c>
      <c r="L822">
        <v>0.100136</v>
      </c>
      <c r="M822">
        <v>1.8595170000000001</v>
      </c>
      <c r="N822">
        <v>0.10340100000000001</v>
      </c>
      <c r="O822">
        <v>2.6574080000000002</v>
      </c>
      <c r="P822">
        <v>4.2269999999999999E-3</v>
      </c>
    </row>
    <row r="823" spans="1:16" x14ac:dyDescent="0.2">
      <c r="A823" t="s">
        <v>2</v>
      </c>
      <c r="B823">
        <v>371</v>
      </c>
      <c r="C823">
        <v>380</v>
      </c>
      <c r="D823" t="s">
        <v>69</v>
      </c>
      <c r="G823">
        <v>9</v>
      </c>
      <c r="H823">
        <v>1100.6534999999999</v>
      </c>
      <c r="I823" t="s">
        <v>32</v>
      </c>
      <c r="J823">
        <v>50.000003999999997</v>
      </c>
      <c r="K823">
        <v>1103.6032130000001</v>
      </c>
      <c r="L823">
        <v>0.107784</v>
      </c>
      <c r="M823">
        <v>2.3888639999999999</v>
      </c>
      <c r="N823">
        <v>0.11082400000000001</v>
      </c>
      <c r="O823">
        <v>2.6665719999999999</v>
      </c>
      <c r="P823">
        <v>2.6440000000000001E-3</v>
      </c>
    </row>
    <row r="824" spans="1:16" x14ac:dyDescent="0.2">
      <c r="A824" t="s">
        <v>2</v>
      </c>
      <c r="B824">
        <v>371</v>
      </c>
      <c r="C824">
        <v>380</v>
      </c>
      <c r="D824" t="s">
        <v>69</v>
      </c>
      <c r="G824">
        <v>9</v>
      </c>
      <c r="H824">
        <v>1100.6534999999999</v>
      </c>
      <c r="I824" t="s">
        <v>33</v>
      </c>
      <c r="J824">
        <v>0</v>
      </c>
      <c r="K824">
        <v>1101.21435</v>
      </c>
      <c r="L824">
        <v>2.5780000000000001E-2</v>
      </c>
      <c r="M824">
        <v>0</v>
      </c>
      <c r="N824">
        <v>0</v>
      </c>
      <c r="O824">
        <v>2.6603080000000001</v>
      </c>
      <c r="P824">
        <v>3.4350000000000001E-3</v>
      </c>
    </row>
    <row r="825" spans="1:16" x14ac:dyDescent="0.2">
      <c r="A825" t="s">
        <v>2</v>
      </c>
      <c r="B825">
        <v>371</v>
      </c>
      <c r="C825">
        <v>380</v>
      </c>
      <c r="D825" t="s">
        <v>69</v>
      </c>
      <c r="G825">
        <v>9</v>
      </c>
      <c r="H825">
        <v>1100.6534999999999</v>
      </c>
      <c r="I825" t="s">
        <v>33</v>
      </c>
      <c r="J825">
        <v>5.0000000000000001E-3</v>
      </c>
      <c r="K825">
        <v>1102.173927</v>
      </c>
      <c r="L825">
        <v>0.11007</v>
      </c>
      <c r="M825">
        <v>0.95957700000000001</v>
      </c>
      <c r="N825">
        <v>0.113049</v>
      </c>
      <c r="O825">
        <v>2.663977</v>
      </c>
      <c r="P825">
        <v>5.0809999999999996E-3</v>
      </c>
    </row>
    <row r="826" spans="1:16" x14ac:dyDescent="0.2">
      <c r="A826" t="s">
        <v>2</v>
      </c>
      <c r="B826">
        <v>371</v>
      </c>
      <c r="C826">
        <v>380</v>
      </c>
      <c r="D826" t="s">
        <v>69</v>
      </c>
      <c r="G826">
        <v>9</v>
      </c>
      <c r="H826">
        <v>1100.6534999999999</v>
      </c>
      <c r="I826" t="s">
        <v>33</v>
      </c>
      <c r="J826">
        <v>0.05</v>
      </c>
      <c r="K826">
        <v>1102.301809</v>
      </c>
      <c r="L826">
        <v>9.5097000000000001E-2</v>
      </c>
      <c r="M826">
        <v>1.087459</v>
      </c>
      <c r="N826">
        <v>9.8530000000000006E-2</v>
      </c>
      <c r="O826">
        <v>2.6623809999999999</v>
      </c>
      <c r="P826">
        <v>3.2460000000000002E-3</v>
      </c>
    </row>
    <row r="827" spans="1:16" x14ac:dyDescent="0.2">
      <c r="A827" t="s">
        <v>2</v>
      </c>
      <c r="B827">
        <v>371</v>
      </c>
      <c r="C827">
        <v>380</v>
      </c>
      <c r="D827" t="s">
        <v>69</v>
      </c>
      <c r="G827">
        <v>9</v>
      </c>
      <c r="H827">
        <v>1100.6534999999999</v>
      </c>
      <c r="I827" t="s">
        <v>33</v>
      </c>
      <c r="J827">
        <v>0.5</v>
      </c>
      <c r="K827">
        <v>1102.5684980000001</v>
      </c>
      <c r="L827">
        <v>7.2370000000000004E-2</v>
      </c>
      <c r="M827">
        <v>1.3541479999999999</v>
      </c>
      <c r="N827">
        <v>7.6825000000000004E-2</v>
      </c>
      <c r="O827">
        <v>2.6610230000000001</v>
      </c>
      <c r="P827">
        <v>4.4460000000000003E-3</v>
      </c>
    </row>
    <row r="828" spans="1:16" x14ac:dyDescent="0.2">
      <c r="A828" t="s">
        <v>2</v>
      </c>
      <c r="B828">
        <v>371</v>
      </c>
      <c r="C828">
        <v>380</v>
      </c>
      <c r="D828" t="s">
        <v>69</v>
      </c>
      <c r="G828">
        <v>9</v>
      </c>
      <c r="H828">
        <v>1100.6534999999999</v>
      </c>
      <c r="I828" t="s">
        <v>33</v>
      </c>
      <c r="J828">
        <v>5</v>
      </c>
      <c r="K828">
        <v>1103.2856899999999</v>
      </c>
      <c r="L828">
        <v>0.11912300000000001</v>
      </c>
      <c r="M828">
        <v>2.0713400000000002</v>
      </c>
      <c r="N828">
        <v>0.12188</v>
      </c>
      <c r="O828">
        <v>2.656936</v>
      </c>
      <c r="P828">
        <v>3.4269999999999999E-3</v>
      </c>
    </row>
    <row r="829" spans="1:16" x14ac:dyDescent="0.2">
      <c r="A829" t="s">
        <v>2</v>
      </c>
      <c r="B829">
        <v>371</v>
      </c>
      <c r="C829">
        <v>380</v>
      </c>
      <c r="D829" t="s">
        <v>69</v>
      </c>
      <c r="G829">
        <v>9</v>
      </c>
      <c r="H829">
        <v>1100.6534999999999</v>
      </c>
      <c r="I829" t="s">
        <v>33</v>
      </c>
      <c r="J829">
        <v>50.000003999999997</v>
      </c>
      <c r="K829">
        <v>1103.5764180000001</v>
      </c>
      <c r="L829">
        <v>0.14618500000000001</v>
      </c>
      <c r="M829">
        <v>2.3620679999999998</v>
      </c>
      <c r="N829">
        <v>0.14844099999999999</v>
      </c>
      <c r="O829">
        <v>2.6639529999999998</v>
      </c>
      <c r="P829">
        <v>7.143E-3</v>
      </c>
    </row>
    <row r="830" spans="1:16" x14ac:dyDescent="0.2">
      <c r="A830" t="s">
        <v>2</v>
      </c>
      <c r="B830">
        <v>371</v>
      </c>
      <c r="C830">
        <v>380</v>
      </c>
      <c r="D830" t="s">
        <v>69</v>
      </c>
      <c r="G830">
        <v>9</v>
      </c>
      <c r="H830">
        <v>1100.6534999999999</v>
      </c>
      <c r="I830" t="s">
        <v>34</v>
      </c>
      <c r="J830">
        <v>0</v>
      </c>
      <c r="K830">
        <v>1101.21435</v>
      </c>
      <c r="L830">
        <v>2.5780000000000001E-2</v>
      </c>
      <c r="M830">
        <v>0</v>
      </c>
      <c r="N830">
        <v>0</v>
      </c>
      <c r="O830">
        <v>2.6603080000000001</v>
      </c>
      <c r="P830">
        <v>3.4350000000000001E-3</v>
      </c>
    </row>
    <row r="831" spans="1:16" x14ac:dyDescent="0.2">
      <c r="A831" t="s">
        <v>2</v>
      </c>
      <c r="B831">
        <v>371</v>
      </c>
      <c r="C831">
        <v>380</v>
      </c>
      <c r="D831" t="s">
        <v>69</v>
      </c>
      <c r="G831">
        <v>9</v>
      </c>
      <c r="H831">
        <v>1100.6534999999999</v>
      </c>
      <c r="I831" t="s">
        <v>34</v>
      </c>
      <c r="J831">
        <v>5.0000000000000001E-3</v>
      </c>
      <c r="K831">
        <v>1101.90903</v>
      </c>
      <c r="L831">
        <v>9.1643000000000002E-2</v>
      </c>
      <c r="M831">
        <v>0.69467999999999996</v>
      </c>
      <c r="N831">
        <v>9.5200000000000007E-2</v>
      </c>
      <c r="O831">
        <v>2.6602749999999999</v>
      </c>
      <c r="P831">
        <v>1.4189999999999999E-3</v>
      </c>
    </row>
    <row r="832" spans="1:16" x14ac:dyDescent="0.2">
      <c r="A832" t="s">
        <v>2</v>
      </c>
      <c r="B832">
        <v>371</v>
      </c>
      <c r="C832">
        <v>380</v>
      </c>
      <c r="D832" t="s">
        <v>69</v>
      </c>
      <c r="G832">
        <v>9</v>
      </c>
      <c r="H832">
        <v>1100.6534999999999</v>
      </c>
      <c r="I832" t="s">
        <v>34</v>
      </c>
      <c r="J832">
        <v>0.05</v>
      </c>
      <c r="K832">
        <v>1102.2504300000001</v>
      </c>
      <c r="L832">
        <v>6.4602000000000007E-2</v>
      </c>
      <c r="M832">
        <v>1.0360799999999999</v>
      </c>
      <c r="N832">
        <v>6.9556000000000007E-2</v>
      </c>
      <c r="O832">
        <v>2.6689630000000002</v>
      </c>
      <c r="P832">
        <v>1.6900000000000001E-3</v>
      </c>
    </row>
    <row r="833" spans="1:16" x14ac:dyDescent="0.2">
      <c r="A833" t="s">
        <v>2</v>
      </c>
      <c r="B833">
        <v>371</v>
      </c>
      <c r="C833">
        <v>380</v>
      </c>
      <c r="D833" t="s">
        <v>69</v>
      </c>
      <c r="G833">
        <v>9</v>
      </c>
      <c r="H833">
        <v>1100.6534999999999</v>
      </c>
      <c r="I833" t="s">
        <v>34</v>
      </c>
      <c r="J833">
        <v>0.5</v>
      </c>
      <c r="K833">
        <v>1102.4230150000001</v>
      </c>
      <c r="L833">
        <v>9.5435000000000006E-2</v>
      </c>
      <c r="M833">
        <v>1.2086650000000001</v>
      </c>
      <c r="N833">
        <v>9.8855999999999999E-2</v>
      </c>
      <c r="O833">
        <v>2.6559409999999999</v>
      </c>
      <c r="P833">
        <v>3.2309999999999999E-3</v>
      </c>
    </row>
    <row r="834" spans="1:16" x14ac:dyDescent="0.2">
      <c r="A834" t="s">
        <v>2</v>
      </c>
      <c r="B834">
        <v>371</v>
      </c>
      <c r="C834">
        <v>380</v>
      </c>
      <c r="D834" t="s">
        <v>69</v>
      </c>
      <c r="G834">
        <v>9</v>
      </c>
      <c r="H834">
        <v>1100.6534999999999</v>
      </c>
      <c r="I834" t="s">
        <v>34</v>
      </c>
      <c r="J834">
        <v>5</v>
      </c>
      <c r="K834">
        <v>1103.1248310000001</v>
      </c>
      <c r="L834">
        <v>0.116464</v>
      </c>
      <c r="M834">
        <v>1.9104810000000001</v>
      </c>
      <c r="N834">
        <v>0.119283</v>
      </c>
      <c r="O834">
        <v>2.658957</v>
      </c>
      <c r="P834">
        <v>4.7010000000000003E-3</v>
      </c>
    </row>
    <row r="835" spans="1:16" x14ac:dyDescent="0.2">
      <c r="A835" t="s">
        <v>2</v>
      </c>
      <c r="B835">
        <v>371</v>
      </c>
      <c r="C835">
        <v>380</v>
      </c>
      <c r="D835" t="s">
        <v>69</v>
      </c>
      <c r="G835">
        <v>9</v>
      </c>
      <c r="H835">
        <v>1100.6534999999999</v>
      </c>
      <c r="I835" t="s">
        <v>34</v>
      </c>
      <c r="J835">
        <v>50.000003999999997</v>
      </c>
      <c r="K835">
        <v>1103.5517199999999</v>
      </c>
      <c r="L835">
        <v>0.148564</v>
      </c>
      <c r="M835">
        <v>2.3373699999999999</v>
      </c>
      <c r="N835">
        <v>0.150785</v>
      </c>
      <c r="O835">
        <v>2.6604649999999999</v>
      </c>
      <c r="P835">
        <v>1.5349999999999999E-3</v>
      </c>
    </row>
    <row r="836" spans="1:16" x14ac:dyDescent="0.2">
      <c r="A836" t="s">
        <v>2</v>
      </c>
      <c r="B836">
        <v>371</v>
      </c>
      <c r="C836">
        <v>380</v>
      </c>
      <c r="D836" t="s">
        <v>69</v>
      </c>
      <c r="G836">
        <v>9</v>
      </c>
      <c r="H836">
        <v>1100.6534999999999</v>
      </c>
      <c r="I836" t="s">
        <v>35</v>
      </c>
      <c r="J836">
        <v>0</v>
      </c>
      <c r="K836">
        <v>1101.21435</v>
      </c>
      <c r="L836">
        <v>2.5780000000000001E-2</v>
      </c>
      <c r="M836">
        <v>0</v>
      </c>
      <c r="N836">
        <v>0</v>
      </c>
      <c r="O836">
        <v>2.6603080000000001</v>
      </c>
      <c r="P836">
        <v>3.4350000000000001E-3</v>
      </c>
    </row>
    <row r="837" spans="1:16" x14ac:dyDescent="0.2">
      <c r="A837" t="s">
        <v>2</v>
      </c>
      <c r="B837">
        <v>371</v>
      </c>
      <c r="C837">
        <v>380</v>
      </c>
      <c r="D837" t="s">
        <v>69</v>
      </c>
      <c r="G837">
        <v>9</v>
      </c>
      <c r="H837">
        <v>1100.6534999999999</v>
      </c>
      <c r="I837" t="s">
        <v>35</v>
      </c>
      <c r="J837">
        <v>5.0000000000000001E-3</v>
      </c>
      <c r="K837">
        <v>1102.0038219999999</v>
      </c>
      <c r="L837">
        <v>7.9577999999999996E-2</v>
      </c>
      <c r="M837">
        <v>0.78947199999999995</v>
      </c>
      <c r="N837">
        <v>8.3650000000000002E-2</v>
      </c>
      <c r="O837">
        <v>2.6559569999999999</v>
      </c>
      <c r="P837">
        <v>5.594E-3</v>
      </c>
    </row>
    <row r="838" spans="1:16" x14ac:dyDescent="0.2">
      <c r="A838" t="s">
        <v>2</v>
      </c>
      <c r="B838">
        <v>371</v>
      </c>
      <c r="C838">
        <v>380</v>
      </c>
      <c r="D838" t="s">
        <v>69</v>
      </c>
      <c r="G838">
        <v>9</v>
      </c>
      <c r="H838">
        <v>1100.6534999999999</v>
      </c>
      <c r="I838" t="s">
        <v>35</v>
      </c>
      <c r="J838">
        <v>0.05</v>
      </c>
      <c r="K838">
        <v>1102.3149040000001</v>
      </c>
      <c r="L838">
        <v>6.7463999999999996E-2</v>
      </c>
      <c r="M838">
        <v>1.100554</v>
      </c>
      <c r="N838">
        <v>7.2221999999999995E-2</v>
      </c>
      <c r="O838">
        <v>2.662957</v>
      </c>
      <c r="P838">
        <v>1.0749999999999999E-2</v>
      </c>
    </row>
    <row r="839" spans="1:16" x14ac:dyDescent="0.2">
      <c r="A839" t="s">
        <v>2</v>
      </c>
      <c r="B839">
        <v>371</v>
      </c>
      <c r="C839">
        <v>380</v>
      </c>
      <c r="D839" t="s">
        <v>69</v>
      </c>
      <c r="G839">
        <v>9</v>
      </c>
      <c r="H839">
        <v>1100.6534999999999</v>
      </c>
      <c r="I839" t="s">
        <v>35</v>
      </c>
      <c r="J839">
        <v>0.5</v>
      </c>
      <c r="K839">
        <v>1102.496715</v>
      </c>
      <c r="L839">
        <v>0.107783</v>
      </c>
      <c r="M839">
        <v>1.282365</v>
      </c>
      <c r="N839">
        <v>0.110823</v>
      </c>
      <c r="O839">
        <v>2.6592310000000001</v>
      </c>
      <c r="P839">
        <v>3.2109999999999999E-3</v>
      </c>
    </row>
    <row r="840" spans="1:16" x14ac:dyDescent="0.2">
      <c r="A840" t="s">
        <v>2</v>
      </c>
      <c r="B840">
        <v>371</v>
      </c>
      <c r="C840">
        <v>380</v>
      </c>
      <c r="D840" t="s">
        <v>69</v>
      </c>
      <c r="G840">
        <v>9</v>
      </c>
      <c r="H840">
        <v>1100.6534999999999</v>
      </c>
      <c r="I840" t="s">
        <v>35</v>
      </c>
      <c r="J840">
        <v>5</v>
      </c>
      <c r="K840">
        <v>1103.2412400000001</v>
      </c>
      <c r="L840">
        <v>0.113939</v>
      </c>
      <c r="M840">
        <v>2.0268899999999999</v>
      </c>
      <c r="N840">
        <v>0.11681900000000001</v>
      </c>
      <c r="O840">
        <v>2.6604239999999999</v>
      </c>
      <c r="P840">
        <v>3.9069999999999999E-3</v>
      </c>
    </row>
    <row r="841" spans="1:16" x14ac:dyDescent="0.2">
      <c r="A841" t="s">
        <v>2</v>
      </c>
      <c r="B841">
        <v>371</v>
      </c>
      <c r="C841">
        <v>380</v>
      </c>
      <c r="D841" t="s">
        <v>69</v>
      </c>
      <c r="G841">
        <v>9</v>
      </c>
      <c r="H841">
        <v>1100.6534999999999</v>
      </c>
      <c r="I841" t="s">
        <v>35</v>
      </c>
      <c r="J841">
        <v>50.000003999999997</v>
      </c>
      <c r="K841">
        <v>1103.5966820000001</v>
      </c>
      <c r="L841">
        <v>0.124665</v>
      </c>
      <c r="M841">
        <v>2.3823319999999999</v>
      </c>
      <c r="N841">
        <v>0.127303</v>
      </c>
      <c r="O841">
        <v>2.658595</v>
      </c>
      <c r="P841">
        <v>5.4440000000000001E-3</v>
      </c>
    </row>
    <row r="842" spans="1:16" x14ac:dyDescent="0.2">
      <c r="A842" t="s">
        <v>2</v>
      </c>
      <c r="B842">
        <v>381</v>
      </c>
      <c r="C842">
        <v>400</v>
      </c>
      <c r="D842" t="s">
        <v>70</v>
      </c>
      <c r="G842">
        <v>18</v>
      </c>
      <c r="H842">
        <v>2315.1819</v>
      </c>
      <c r="I842" t="s">
        <v>32</v>
      </c>
      <c r="J842">
        <v>0</v>
      </c>
      <c r="K842">
        <v>2316.4624170000002</v>
      </c>
      <c r="L842">
        <v>1.7245E-2</v>
      </c>
      <c r="M842">
        <v>0</v>
      </c>
      <c r="N842">
        <v>0</v>
      </c>
      <c r="O842">
        <v>6.7604870000000004</v>
      </c>
      <c r="P842">
        <v>4.5240000000000002E-3</v>
      </c>
    </row>
    <row r="843" spans="1:16" x14ac:dyDescent="0.2">
      <c r="A843" t="s">
        <v>2</v>
      </c>
      <c r="B843">
        <v>381</v>
      </c>
      <c r="C843">
        <v>400</v>
      </c>
      <c r="D843" t="s">
        <v>70</v>
      </c>
      <c r="G843">
        <v>18</v>
      </c>
      <c r="H843">
        <v>2315.1819</v>
      </c>
      <c r="I843" t="s">
        <v>32</v>
      </c>
      <c r="J843">
        <v>5.0000000000000001E-3</v>
      </c>
      <c r="K843">
        <v>2319.3733940000002</v>
      </c>
      <c r="L843">
        <v>0.103966</v>
      </c>
      <c r="M843">
        <v>2.9109769999999999</v>
      </c>
      <c r="N843">
        <v>0.10538699999999999</v>
      </c>
      <c r="O843">
        <v>6.763496</v>
      </c>
      <c r="P843">
        <v>4.986E-3</v>
      </c>
    </row>
    <row r="844" spans="1:16" x14ac:dyDescent="0.2">
      <c r="A844" t="s">
        <v>2</v>
      </c>
      <c r="B844">
        <v>381</v>
      </c>
      <c r="C844">
        <v>400</v>
      </c>
      <c r="D844" t="s">
        <v>70</v>
      </c>
      <c r="G844">
        <v>18</v>
      </c>
      <c r="H844">
        <v>2315.1819</v>
      </c>
      <c r="I844" t="s">
        <v>32</v>
      </c>
      <c r="J844">
        <v>0.05</v>
      </c>
      <c r="K844">
        <v>2319.8519630000001</v>
      </c>
      <c r="L844">
        <v>0.15135999999999999</v>
      </c>
      <c r="M844">
        <v>3.3895460000000002</v>
      </c>
      <c r="N844">
        <v>0.152339</v>
      </c>
      <c r="O844">
        <v>6.7632310000000002</v>
      </c>
      <c r="P844">
        <v>9.4009999999999996E-3</v>
      </c>
    </row>
    <row r="845" spans="1:16" x14ac:dyDescent="0.2">
      <c r="A845" t="s">
        <v>2</v>
      </c>
      <c r="B845">
        <v>381</v>
      </c>
      <c r="C845">
        <v>400</v>
      </c>
      <c r="D845" t="s">
        <v>70</v>
      </c>
      <c r="G845">
        <v>18</v>
      </c>
      <c r="H845">
        <v>2315.1819</v>
      </c>
      <c r="I845" t="s">
        <v>32</v>
      </c>
      <c r="J845">
        <v>0.5</v>
      </c>
      <c r="K845">
        <v>2320.4338680000001</v>
      </c>
      <c r="L845">
        <v>0.102811</v>
      </c>
      <c r="M845">
        <v>3.9714510000000001</v>
      </c>
      <c r="N845">
        <v>0.10424700000000001</v>
      </c>
      <c r="O845">
        <v>6.7704700000000004</v>
      </c>
      <c r="P845">
        <v>5.8830000000000002E-3</v>
      </c>
    </row>
    <row r="846" spans="1:16" x14ac:dyDescent="0.2">
      <c r="A846" t="s">
        <v>2</v>
      </c>
      <c r="B846">
        <v>381</v>
      </c>
      <c r="C846">
        <v>400</v>
      </c>
      <c r="D846" t="s">
        <v>70</v>
      </c>
      <c r="G846">
        <v>18</v>
      </c>
      <c r="H846">
        <v>2315.1819</v>
      </c>
      <c r="I846" t="s">
        <v>32</v>
      </c>
      <c r="J846">
        <v>5</v>
      </c>
      <c r="K846">
        <v>2320.825124</v>
      </c>
      <c r="L846">
        <v>6.0560000000000003E-2</v>
      </c>
      <c r="M846">
        <v>4.3627070000000003</v>
      </c>
      <c r="N846">
        <v>6.2967999999999996E-2</v>
      </c>
      <c r="O846">
        <v>6.7611369999999997</v>
      </c>
      <c r="P846">
        <v>1.2087000000000001E-2</v>
      </c>
    </row>
    <row r="847" spans="1:16" x14ac:dyDescent="0.2">
      <c r="A847" t="s">
        <v>2</v>
      </c>
      <c r="B847">
        <v>381</v>
      </c>
      <c r="C847">
        <v>400</v>
      </c>
      <c r="D847" t="s">
        <v>70</v>
      </c>
      <c r="G847">
        <v>18</v>
      </c>
      <c r="H847">
        <v>2315.1819</v>
      </c>
      <c r="I847" t="s">
        <v>32</v>
      </c>
      <c r="J847">
        <v>50.000003999999997</v>
      </c>
      <c r="K847">
        <v>2321.0675379999998</v>
      </c>
      <c r="L847">
        <v>5.3519999999999998E-2</v>
      </c>
      <c r="M847">
        <v>4.6051209999999996</v>
      </c>
      <c r="N847">
        <v>5.6230000000000002E-2</v>
      </c>
      <c r="O847">
        <v>6.7682510000000002</v>
      </c>
      <c r="P847">
        <v>6.2370000000000004E-3</v>
      </c>
    </row>
    <row r="848" spans="1:16" x14ac:dyDescent="0.2">
      <c r="A848" t="s">
        <v>2</v>
      </c>
      <c r="B848">
        <v>381</v>
      </c>
      <c r="C848">
        <v>400</v>
      </c>
      <c r="D848" t="s">
        <v>70</v>
      </c>
      <c r="G848">
        <v>18</v>
      </c>
      <c r="H848">
        <v>2315.1819</v>
      </c>
      <c r="I848" t="s">
        <v>33</v>
      </c>
      <c r="J848">
        <v>0</v>
      </c>
      <c r="K848">
        <v>2316.4624170000002</v>
      </c>
      <c r="L848">
        <v>1.7245E-2</v>
      </c>
      <c r="M848">
        <v>0</v>
      </c>
      <c r="N848">
        <v>0</v>
      </c>
      <c r="O848">
        <v>6.7604870000000004</v>
      </c>
      <c r="P848">
        <v>4.5240000000000002E-3</v>
      </c>
    </row>
    <row r="849" spans="1:16" x14ac:dyDescent="0.2">
      <c r="A849" t="s">
        <v>2</v>
      </c>
      <c r="B849">
        <v>381</v>
      </c>
      <c r="C849">
        <v>400</v>
      </c>
      <c r="D849" t="s">
        <v>70</v>
      </c>
      <c r="G849">
        <v>18</v>
      </c>
      <c r="H849">
        <v>2315.1819</v>
      </c>
      <c r="I849" t="s">
        <v>33</v>
      </c>
      <c r="J849">
        <v>5.0000000000000001E-3</v>
      </c>
      <c r="K849">
        <v>2319.4310949999999</v>
      </c>
      <c r="L849">
        <v>9.5003000000000004E-2</v>
      </c>
      <c r="M849">
        <v>2.9686780000000002</v>
      </c>
      <c r="N849">
        <v>9.6555000000000002E-2</v>
      </c>
      <c r="O849">
        <v>6.7703230000000003</v>
      </c>
      <c r="P849">
        <v>4.4539999999999996E-3</v>
      </c>
    </row>
    <row r="850" spans="1:16" x14ac:dyDescent="0.2">
      <c r="A850" t="s">
        <v>2</v>
      </c>
      <c r="B850">
        <v>381</v>
      </c>
      <c r="C850">
        <v>400</v>
      </c>
      <c r="D850" t="s">
        <v>70</v>
      </c>
      <c r="G850">
        <v>18</v>
      </c>
      <c r="H850">
        <v>2315.1819</v>
      </c>
      <c r="I850" t="s">
        <v>33</v>
      </c>
      <c r="J850">
        <v>0.05</v>
      </c>
      <c r="K850">
        <v>2319.8072520000001</v>
      </c>
      <c r="L850">
        <v>0.13577500000000001</v>
      </c>
      <c r="M850">
        <v>3.3448349999999998</v>
      </c>
      <c r="N850">
        <v>0.13686499999999999</v>
      </c>
      <c r="O850">
        <v>6.7661259999999999</v>
      </c>
      <c r="P850">
        <v>4.4039999999999999E-3</v>
      </c>
    </row>
    <row r="851" spans="1:16" x14ac:dyDescent="0.2">
      <c r="A851" t="s">
        <v>2</v>
      </c>
      <c r="B851">
        <v>381</v>
      </c>
      <c r="C851">
        <v>400</v>
      </c>
      <c r="D851" t="s">
        <v>70</v>
      </c>
      <c r="G851">
        <v>18</v>
      </c>
      <c r="H851">
        <v>2315.1819</v>
      </c>
      <c r="I851" t="s">
        <v>33</v>
      </c>
      <c r="J851">
        <v>0.5</v>
      </c>
      <c r="K851">
        <v>2320.3244679999998</v>
      </c>
      <c r="L851">
        <v>2.8101000000000001E-2</v>
      </c>
      <c r="M851">
        <v>3.8620510000000001</v>
      </c>
      <c r="N851">
        <v>3.2971E-2</v>
      </c>
      <c r="O851">
        <v>6.7663460000000004</v>
      </c>
      <c r="P851">
        <v>4.2560000000000002E-3</v>
      </c>
    </row>
    <row r="852" spans="1:16" x14ac:dyDescent="0.2">
      <c r="A852" t="s">
        <v>2</v>
      </c>
      <c r="B852">
        <v>381</v>
      </c>
      <c r="C852">
        <v>400</v>
      </c>
      <c r="D852" t="s">
        <v>70</v>
      </c>
      <c r="G852">
        <v>18</v>
      </c>
      <c r="H852">
        <v>2315.1819</v>
      </c>
      <c r="I852" t="s">
        <v>33</v>
      </c>
      <c r="J852">
        <v>5</v>
      </c>
      <c r="K852">
        <v>2320.93824</v>
      </c>
      <c r="L852">
        <v>0.13816200000000001</v>
      </c>
      <c r="M852">
        <v>4.4758230000000001</v>
      </c>
      <c r="N852">
        <v>0.139234</v>
      </c>
      <c r="O852">
        <v>6.7665610000000003</v>
      </c>
      <c r="P852">
        <v>3.0769999999999999E-3</v>
      </c>
    </row>
    <row r="853" spans="1:16" x14ac:dyDescent="0.2">
      <c r="A853" t="s">
        <v>2</v>
      </c>
      <c r="B853">
        <v>381</v>
      </c>
      <c r="C853">
        <v>400</v>
      </c>
      <c r="D853" t="s">
        <v>70</v>
      </c>
      <c r="G853">
        <v>18</v>
      </c>
      <c r="H853">
        <v>2315.1819</v>
      </c>
      <c r="I853" t="s">
        <v>33</v>
      </c>
      <c r="J853">
        <v>50.000003999999997</v>
      </c>
      <c r="K853">
        <v>2321.21531</v>
      </c>
      <c r="L853">
        <v>0.17710100000000001</v>
      </c>
      <c r="M853">
        <v>4.7528930000000003</v>
      </c>
      <c r="N853">
        <v>0.17793800000000001</v>
      </c>
      <c r="O853">
        <v>6.7676280000000002</v>
      </c>
      <c r="P853">
        <v>5.6340000000000001E-3</v>
      </c>
    </row>
    <row r="854" spans="1:16" x14ac:dyDescent="0.2">
      <c r="A854" t="s">
        <v>2</v>
      </c>
      <c r="B854">
        <v>381</v>
      </c>
      <c r="C854">
        <v>400</v>
      </c>
      <c r="D854" t="s">
        <v>70</v>
      </c>
      <c r="G854">
        <v>18</v>
      </c>
      <c r="H854">
        <v>2315.1819</v>
      </c>
      <c r="I854" t="s">
        <v>34</v>
      </c>
      <c r="J854">
        <v>0</v>
      </c>
      <c r="K854">
        <v>2316.4624170000002</v>
      </c>
      <c r="L854">
        <v>1.7245E-2</v>
      </c>
      <c r="M854">
        <v>0</v>
      </c>
      <c r="N854">
        <v>0</v>
      </c>
      <c r="O854">
        <v>6.7604870000000004</v>
      </c>
      <c r="P854">
        <v>4.5240000000000002E-3</v>
      </c>
    </row>
    <row r="855" spans="1:16" x14ac:dyDescent="0.2">
      <c r="A855" t="s">
        <v>2</v>
      </c>
      <c r="B855">
        <v>381</v>
      </c>
      <c r="C855">
        <v>400</v>
      </c>
      <c r="D855" t="s">
        <v>70</v>
      </c>
      <c r="G855">
        <v>18</v>
      </c>
      <c r="H855">
        <v>2315.1819</v>
      </c>
      <c r="I855" t="s">
        <v>34</v>
      </c>
      <c r="J855">
        <v>5.0000000000000001E-3</v>
      </c>
      <c r="K855">
        <v>2319.3598969999998</v>
      </c>
      <c r="L855">
        <v>9.1386999999999996E-2</v>
      </c>
      <c r="M855">
        <v>2.8974799999999998</v>
      </c>
      <c r="N855">
        <v>9.2999999999999999E-2</v>
      </c>
      <c r="O855">
        <v>6.7635149999999999</v>
      </c>
      <c r="P855">
        <v>1.805E-3</v>
      </c>
    </row>
    <row r="856" spans="1:16" x14ac:dyDescent="0.2">
      <c r="A856" t="s">
        <v>2</v>
      </c>
      <c r="B856">
        <v>381</v>
      </c>
      <c r="C856">
        <v>400</v>
      </c>
      <c r="D856" t="s">
        <v>70</v>
      </c>
      <c r="G856">
        <v>18</v>
      </c>
      <c r="H856">
        <v>2315.1819</v>
      </c>
      <c r="I856" t="s">
        <v>34</v>
      </c>
      <c r="J856">
        <v>0.05</v>
      </c>
      <c r="K856">
        <v>2319.8448269999999</v>
      </c>
      <c r="L856">
        <v>0.11834699999999999</v>
      </c>
      <c r="M856">
        <v>3.3824100000000001</v>
      </c>
      <c r="N856">
        <v>0.11959699999999999</v>
      </c>
      <c r="O856">
        <v>6.7668850000000003</v>
      </c>
      <c r="P856">
        <v>4.1790000000000004E-3</v>
      </c>
    </row>
    <row r="857" spans="1:16" x14ac:dyDescent="0.2">
      <c r="A857" t="s">
        <v>2</v>
      </c>
      <c r="B857">
        <v>381</v>
      </c>
      <c r="C857">
        <v>400</v>
      </c>
      <c r="D857" t="s">
        <v>70</v>
      </c>
      <c r="G857">
        <v>18</v>
      </c>
      <c r="H857">
        <v>2315.1819</v>
      </c>
      <c r="I857" t="s">
        <v>34</v>
      </c>
      <c r="J857">
        <v>0.5</v>
      </c>
      <c r="K857">
        <v>2320.3720950000002</v>
      </c>
      <c r="L857">
        <v>4.1943000000000001E-2</v>
      </c>
      <c r="M857">
        <v>3.909678</v>
      </c>
      <c r="N857">
        <v>4.5350000000000001E-2</v>
      </c>
      <c r="O857">
        <v>6.7633619999999999</v>
      </c>
      <c r="P857">
        <v>3.96E-3</v>
      </c>
    </row>
    <row r="858" spans="1:16" x14ac:dyDescent="0.2">
      <c r="A858" t="s">
        <v>2</v>
      </c>
      <c r="B858">
        <v>381</v>
      </c>
      <c r="C858">
        <v>400</v>
      </c>
      <c r="D858" t="s">
        <v>70</v>
      </c>
      <c r="G858">
        <v>18</v>
      </c>
      <c r="H858">
        <v>2315.1819</v>
      </c>
      <c r="I858" t="s">
        <v>34</v>
      </c>
      <c r="J858">
        <v>5</v>
      </c>
      <c r="K858">
        <v>2320.8618139999999</v>
      </c>
      <c r="L858">
        <v>0.110568</v>
      </c>
      <c r="M858">
        <v>4.3993969999999996</v>
      </c>
      <c r="N858">
        <v>0.111905</v>
      </c>
      <c r="O858">
        <v>6.7629900000000003</v>
      </c>
      <c r="P858">
        <v>4.2430000000000002E-3</v>
      </c>
    </row>
    <row r="859" spans="1:16" x14ac:dyDescent="0.2">
      <c r="A859" t="s">
        <v>2</v>
      </c>
      <c r="B859">
        <v>381</v>
      </c>
      <c r="C859">
        <v>400</v>
      </c>
      <c r="D859" t="s">
        <v>70</v>
      </c>
      <c r="G859">
        <v>18</v>
      </c>
      <c r="H859">
        <v>2315.1819</v>
      </c>
      <c r="I859" t="s">
        <v>34</v>
      </c>
      <c r="J859">
        <v>50.000003999999997</v>
      </c>
      <c r="K859">
        <v>2321.2783340000001</v>
      </c>
      <c r="L859">
        <v>0.16666700000000001</v>
      </c>
      <c r="M859">
        <v>4.8159169999999998</v>
      </c>
      <c r="N859">
        <v>0.16755700000000001</v>
      </c>
      <c r="O859">
        <v>6.7650110000000003</v>
      </c>
      <c r="P859">
        <v>2.4120000000000001E-3</v>
      </c>
    </row>
    <row r="860" spans="1:16" x14ac:dyDescent="0.2">
      <c r="A860" t="s">
        <v>2</v>
      </c>
      <c r="B860">
        <v>381</v>
      </c>
      <c r="C860">
        <v>400</v>
      </c>
      <c r="D860" t="s">
        <v>70</v>
      </c>
      <c r="G860">
        <v>18</v>
      </c>
      <c r="H860">
        <v>2315.1819</v>
      </c>
      <c r="I860" t="s">
        <v>35</v>
      </c>
      <c r="J860">
        <v>0</v>
      </c>
      <c r="K860">
        <v>2316.4624170000002</v>
      </c>
      <c r="L860">
        <v>1.7245E-2</v>
      </c>
      <c r="M860">
        <v>0</v>
      </c>
      <c r="N860">
        <v>0</v>
      </c>
      <c r="O860">
        <v>6.7604870000000004</v>
      </c>
      <c r="P860">
        <v>4.5240000000000002E-3</v>
      </c>
    </row>
    <row r="861" spans="1:16" x14ac:dyDescent="0.2">
      <c r="A861" t="s">
        <v>2</v>
      </c>
      <c r="B861">
        <v>381</v>
      </c>
      <c r="C861">
        <v>400</v>
      </c>
      <c r="D861" t="s">
        <v>70</v>
      </c>
      <c r="G861">
        <v>18</v>
      </c>
      <c r="H861">
        <v>2315.1819</v>
      </c>
      <c r="I861" t="s">
        <v>35</v>
      </c>
      <c r="J861">
        <v>5.0000000000000001E-3</v>
      </c>
      <c r="K861">
        <v>2319.4648149999998</v>
      </c>
      <c r="L861">
        <v>0.13021199999999999</v>
      </c>
      <c r="M861">
        <v>3.0023979999999999</v>
      </c>
      <c r="N861">
        <v>0.13134899999999999</v>
      </c>
      <c r="O861">
        <v>6.763077</v>
      </c>
      <c r="P861">
        <v>4.6740000000000002E-3</v>
      </c>
    </row>
    <row r="862" spans="1:16" x14ac:dyDescent="0.2">
      <c r="A862" t="s">
        <v>2</v>
      </c>
      <c r="B862">
        <v>381</v>
      </c>
      <c r="C862">
        <v>400</v>
      </c>
      <c r="D862" t="s">
        <v>70</v>
      </c>
      <c r="G862">
        <v>18</v>
      </c>
      <c r="H862">
        <v>2315.1819</v>
      </c>
      <c r="I862" t="s">
        <v>35</v>
      </c>
      <c r="J862">
        <v>0.05</v>
      </c>
      <c r="K862">
        <v>2319.7485700000002</v>
      </c>
      <c r="L862">
        <v>4.7334000000000001E-2</v>
      </c>
      <c r="M862">
        <v>3.2861530000000001</v>
      </c>
      <c r="N862">
        <v>5.0376999999999998E-2</v>
      </c>
      <c r="O862">
        <v>6.7696370000000003</v>
      </c>
      <c r="P862">
        <v>6.1149999999999998E-3</v>
      </c>
    </row>
    <row r="863" spans="1:16" x14ac:dyDescent="0.2">
      <c r="A863" t="s">
        <v>2</v>
      </c>
      <c r="B863">
        <v>381</v>
      </c>
      <c r="C863">
        <v>400</v>
      </c>
      <c r="D863" t="s">
        <v>70</v>
      </c>
      <c r="G863">
        <v>18</v>
      </c>
      <c r="H863">
        <v>2315.1819</v>
      </c>
      <c r="I863" t="s">
        <v>35</v>
      </c>
      <c r="J863">
        <v>0.5</v>
      </c>
      <c r="K863">
        <v>2320.4633899999999</v>
      </c>
      <c r="L863">
        <v>0.17701</v>
      </c>
      <c r="M863">
        <v>4.0009730000000001</v>
      </c>
      <c r="N863">
        <v>0.17784800000000001</v>
      </c>
      <c r="O863">
        <v>6.7641840000000002</v>
      </c>
      <c r="P863">
        <v>4.8250000000000003E-3</v>
      </c>
    </row>
    <row r="864" spans="1:16" x14ac:dyDescent="0.2">
      <c r="A864" t="s">
        <v>2</v>
      </c>
      <c r="B864">
        <v>381</v>
      </c>
      <c r="C864">
        <v>400</v>
      </c>
      <c r="D864" t="s">
        <v>70</v>
      </c>
      <c r="G864">
        <v>18</v>
      </c>
      <c r="H864">
        <v>2315.1819</v>
      </c>
      <c r="I864" t="s">
        <v>35</v>
      </c>
      <c r="J864">
        <v>5</v>
      </c>
      <c r="K864">
        <v>2320.9287840000002</v>
      </c>
      <c r="L864">
        <v>0.112496</v>
      </c>
      <c r="M864">
        <v>4.466367</v>
      </c>
      <c r="N864">
        <v>0.11380999999999999</v>
      </c>
      <c r="O864">
        <v>6.7646699999999997</v>
      </c>
      <c r="P864">
        <v>2.2529999999999998E-3</v>
      </c>
    </row>
    <row r="865" spans="1:16" x14ac:dyDescent="0.2">
      <c r="A865" t="s">
        <v>2</v>
      </c>
      <c r="B865">
        <v>381</v>
      </c>
      <c r="C865">
        <v>400</v>
      </c>
      <c r="D865" t="s">
        <v>70</v>
      </c>
      <c r="G865">
        <v>18</v>
      </c>
      <c r="H865">
        <v>2315.1819</v>
      </c>
      <c r="I865" t="s">
        <v>35</v>
      </c>
      <c r="J865">
        <v>50.000003999999997</v>
      </c>
      <c r="K865">
        <v>2321.112396</v>
      </c>
      <c r="L865">
        <v>3.2585999999999997E-2</v>
      </c>
      <c r="M865">
        <v>4.6499790000000001</v>
      </c>
      <c r="N865">
        <v>3.6867999999999998E-2</v>
      </c>
      <c r="O865">
        <v>6.7726100000000002</v>
      </c>
      <c r="P865">
        <v>6.6189999999999999E-3</v>
      </c>
    </row>
    <row r="866" spans="1:16" x14ac:dyDescent="0.2">
      <c r="A866" t="s">
        <v>2</v>
      </c>
      <c r="B866">
        <v>396</v>
      </c>
      <c r="C866">
        <v>411</v>
      </c>
      <c r="D866" t="s">
        <v>71</v>
      </c>
      <c r="G866">
        <v>15</v>
      </c>
      <c r="H866">
        <v>1920.9813999999999</v>
      </c>
      <c r="I866" t="s">
        <v>32</v>
      </c>
      <c r="J866">
        <v>0</v>
      </c>
      <c r="K866">
        <v>1922.1219470000001</v>
      </c>
      <c r="L866">
        <v>1.6097E-2</v>
      </c>
      <c r="M866">
        <v>0</v>
      </c>
      <c r="N866">
        <v>0</v>
      </c>
      <c r="O866">
        <v>6.2027999999999999</v>
      </c>
      <c r="P866">
        <v>4.8089999999999999E-3</v>
      </c>
    </row>
    <row r="867" spans="1:16" x14ac:dyDescent="0.2">
      <c r="A867" t="s">
        <v>2</v>
      </c>
      <c r="B867">
        <v>396</v>
      </c>
      <c r="C867">
        <v>411</v>
      </c>
      <c r="D867" t="s">
        <v>71</v>
      </c>
      <c r="G867">
        <v>15</v>
      </c>
      <c r="H867">
        <v>1920.9813999999999</v>
      </c>
      <c r="I867" t="s">
        <v>32</v>
      </c>
      <c r="J867">
        <v>5.0000000000000001E-3</v>
      </c>
      <c r="K867">
        <v>1924.5088699999999</v>
      </c>
      <c r="L867">
        <v>4.9179E-2</v>
      </c>
      <c r="M867">
        <v>2.3869229999999999</v>
      </c>
      <c r="N867">
        <v>5.1747000000000001E-2</v>
      </c>
      <c r="O867">
        <v>6.2032629999999997</v>
      </c>
      <c r="P867">
        <v>3.1719999999999999E-3</v>
      </c>
    </row>
    <row r="868" spans="1:16" x14ac:dyDescent="0.2">
      <c r="A868" t="s">
        <v>2</v>
      </c>
      <c r="B868">
        <v>396</v>
      </c>
      <c r="C868">
        <v>411</v>
      </c>
      <c r="D868" t="s">
        <v>71</v>
      </c>
      <c r="G868">
        <v>15</v>
      </c>
      <c r="H868">
        <v>1920.9813999999999</v>
      </c>
      <c r="I868" t="s">
        <v>32</v>
      </c>
      <c r="J868">
        <v>0.05</v>
      </c>
      <c r="K868">
        <v>1924.7463620000001</v>
      </c>
      <c r="L868">
        <v>4.7768999999999999E-2</v>
      </c>
      <c r="M868">
        <v>2.6244139999999998</v>
      </c>
      <c r="N868">
        <v>5.0408000000000001E-2</v>
      </c>
      <c r="O868">
        <v>6.2025480000000002</v>
      </c>
      <c r="P868">
        <v>9.7380000000000001E-3</v>
      </c>
    </row>
    <row r="869" spans="1:16" x14ac:dyDescent="0.2">
      <c r="A869" t="s">
        <v>2</v>
      </c>
      <c r="B869">
        <v>396</v>
      </c>
      <c r="C869">
        <v>411</v>
      </c>
      <c r="D869" t="s">
        <v>71</v>
      </c>
      <c r="G869">
        <v>15</v>
      </c>
      <c r="H869">
        <v>1920.9813999999999</v>
      </c>
      <c r="I869" t="s">
        <v>32</v>
      </c>
      <c r="J869">
        <v>0.5</v>
      </c>
      <c r="K869">
        <v>1925.1363799999999</v>
      </c>
      <c r="L869">
        <v>3.3500000000000002E-2</v>
      </c>
      <c r="M869">
        <v>3.0144329999999999</v>
      </c>
      <c r="N869">
        <v>3.7166999999999999E-2</v>
      </c>
      <c r="O869">
        <v>6.2059639999999998</v>
      </c>
      <c r="P869">
        <v>5.6049999999999997E-3</v>
      </c>
    </row>
    <row r="870" spans="1:16" x14ac:dyDescent="0.2">
      <c r="A870" t="s">
        <v>2</v>
      </c>
      <c r="B870">
        <v>396</v>
      </c>
      <c r="C870">
        <v>411</v>
      </c>
      <c r="D870" t="s">
        <v>71</v>
      </c>
      <c r="G870">
        <v>15</v>
      </c>
      <c r="H870">
        <v>1920.9813999999999</v>
      </c>
      <c r="I870" t="s">
        <v>32</v>
      </c>
      <c r="J870">
        <v>5</v>
      </c>
      <c r="K870">
        <v>1925.323402</v>
      </c>
      <c r="L870">
        <v>4.9461999999999999E-2</v>
      </c>
      <c r="M870">
        <v>3.2014550000000002</v>
      </c>
      <c r="N870">
        <v>5.2014999999999999E-2</v>
      </c>
      <c r="O870">
        <v>6.199954</v>
      </c>
      <c r="P870">
        <v>1.0730999999999999E-2</v>
      </c>
    </row>
    <row r="871" spans="1:16" x14ac:dyDescent="0.2">
      <c r="A871" t="s">
        <v>2</v>
      </c>
      <c r="B871">
        <v>396</v>
      </c>
      <c r="C871">
        <v>411</v>
      </c>
      <c r="D871" t="s">
        <v>71</v>
      </c>
      <c r="G871">
        <v>15</v>
      </c>
      <c r="H871">
        <v>1920.9813999999999</v>
      </c>
      <c r="I871" t="s">
        <v>32</v>
      </c>
      <c r="J871">
        <v>50.000003999999997</v>
      </c>
      <c r="K871">
        <v>1925.399439</v>
      </c>
      <c r="L871">
        <v>9.0630000000000002E-2</v>
      </c>
      <c r="M871">
        <v>3.2774920000000001</v>
      </c>
      <c r="N871">
        <v>9.2048000000000005E-2</v>
      </c>
      <c r="O871">
        <v>6.2104150000000002</v>
      </c>
      <c r="P871">
        <v>4.836E-3</v>
      </c>
    </row>
    <row r="872" spans="1:16" x14ac:dyDescent="0.2">
      <c r="A872" t="s">
        <v>2</v>
      </c>
      <c r="B872">
        <v>396</v>
      </c>
      <c r="C872">
        <v>411</v>
      </c>
      <c r="D872" t="s">
        <v>71</v>
      </c>
      <c r="G872">
        <v>15</v>
      </c>
      <c r="H872">
        <v>1920.9813999999999</v>
      </c>
      <c r="I872" t="s">
        <v>33</v>
      </c>
      <c r="J872">
        <v>0</v>
      </c>
      <c r="K872">
        <v>1922.1219470000001</v>
      </c>
      <c r="L872">
        <v>1.6097E-2</v>
      </c>
      <c r="M872">
        <v>0</v>
      </c>
      <c r="N872">
        <v>0</v>
      </c>
      <c r="O872">
        <v>6.2027999999999999</v>
      </c>
      <c r="P872">
        <v>4.8089999999999999E-3</v>
      </c>
    </row>
    <row r="873" spans="1:16" x14ac:dyDescent="0.2">
      <c r="A873" t="s">
        <v>2</v>
      </c>
      <c r="B873">
        <v>396</v>
      </c>
      <c r="C873">
        <v>411</v>
      </c>
      <c r="D873" t="s">
        <v>71</v>
      </c>
      <c r="G873">
        <v>15</v>
      </c>
      <c r="H873">
        <v>1920.9813999999999</v>
      </c>
      <c r="I873" t="s">
        <v>33</v>
      </c>
      <c r="J873">
        <v>5.0000000000000001E-3</v>
      </c>
      <c r="K873">
        <v>1924.606145</v>
      </c>
      <c r="L873">
        <v>0.10682</v>
      </c>
      <c r="M873">
        <v>2.4841980000000001</v>
      </c>
      <c r="N873">
        <v>0.108026</v>
      </c>
      <c r="O873">
        <v>6.173635</v>
      </c>
      <c r="P873">
        <v>4.0850000000000001E-3</v>
      </c>
    </row>
    <row r="874" spans="1:16" x14ac:dyDescent="0.2">
      <c r="A874" t="s">
        <v>2</v>
      </c>
      <c r="B874">
        <v>396</v>
      </c>
      <c r="C874">
        <v>411</v>
      </c>
      <c r="D874" t="s">
        <v>71</v>
      </c>
      <c r="G874">
        <v>15</v>
      </c>
      <c r="H874">
        <v>1920.9813999999999</v>
      </c>
      <c r="I874" t="s">
        <v>33</v>
      </c>
      <c r="J874">
        <v>0.05</v>
      </c>
      <c r="K874">
        <v>1924.6603279999999</v>
      </c>
      <c r="L874">
        <v>7.1084999999999995E-2</v>
      </c>
      <c r="M874">
        <v>2.5383810000000002</v>
      </c>
      <c r="N874">
        <v>7.2884000000000004E-2</v>
      </c>
      <c r="O874">
        <v>6.1745479999999997</v>
      </c>
      <c r="P874">
        <v>6.0920000000000002E-3</v>
      </c>
    </row>
    <row r="875" spans="1:16" x14ac:dyDescent="0.2">
      <c r="A875" t="s">
        <v>2</v>
      </c>
      <c r="B875">
        <v>396</v>
      </c>
      <c r="C875">
        <v>411</v>
      </c>
      <c r="D875" t="s">
        <v>71</v>
      </c>
      <c r="G875">
        <v>15</v>
      </c>
      <c r="H875">
        <v>1920.9813999999999</v>
      </c>
      <c r="I875" t="s">
        <v>33</v>
      </c>
      <c r="J875">
        <v>0.5</v>
      </c>
      <c r="K875">
        <v>1925.0604410000001</v>
      </c>
      <c r="L875">
        <v>2.6086000000000002E-2</v>
      </c>
      <c r="M875">
        <v>2.9384939999999999</v>
      </c>
      <c r="N875">
        <v>3.0653E-2</v>
      </c>
      <c r="O875">
        <v>6.1673869999999997</v>
      </c>
      <c r="P875">
        <v>5.875E-3</v>
      </c>
    </row>
    <row r="876" spans="1:16" x14ac:dyDescent="0.2">
      <c r="A876" t="s">
        <v>2</v>
      </c>
      <c r="B876">
        <v>396</v>
      </c>
      <c r="C876">
        <v>411</v>
      </c>
      <c r="D876" t="s">
        <v>71</v>
      </c>
      <c r="G876">
        <v>15</v>
      </c>
      <c r="H876">
        <v>1920.9813999999999</v>
      </c>
      <c r="I876" t="s">
        <v>33</v>
      </c>
      <c r="J876">
        <v>5</v>
      </c>
      <c r="K876">
        <v>1925.3624219999999</v>
      </c>
      <c r="L876">
        <v>5.8151000000000001E-2</v>
      </c>
      <c r="M876">
        <v>3.2404739999999999</v>
      </c>
      <c r="N876">
        <v>6.0338000000000003E-2</v>
      </c>
      <c r="O876">
        <v>6.1682750000000004</v>
      </c>
      <c r="P876">
        <v>3.0019999999999999E-3</v>
      </c>
    </row>
    <row r="877" spans="1:16" x14ac:dyDescent="0.2">
      <c r="A877" t="s">
        <v>2</v>
      </c>
      <c r="B877">
        <v>396</v>
      </c>
      <c r="C877">
        <v>411</v>
      </c>
      <c r="D877" t="s">
        <v>71</v>
      </c>
      <c r="G877">
        <v>15</v>
      </c>
      <c r="H877">
        <v>1920.9813999999999</v>
      </c>
      <c r="I877" t="s">
        <v>33</v>
      </c>
      <c r="J877">
        <v>50.000003999999997</v>
      </c>
      <c r="K877">
        <v>1925.424184</v>
      </c>
      <c r="L877">
        <v>5.4704000000000003E-2</v>
      </c>
      <c r="M877">
        <v>3.3022369999999999</v>
      </c>
      <c r="N877">
        <v>5.7022999999999997E-2</v>
      </c>
      <c r="O877">
        <v>6.1747969999999999</v>
      </c>
      <c r="P877">
        <v>1.0626999999999999E-2</v>
      </c>
    </row>
    <row r="878" spans="1:16" x14ac:dyDescent="0.2">
      <c r="A878" t="s">
        <v>2</v>
      </c>
      <c r="B878">
        <v>396</v>
      </c>
      <c r="C878">
        <v>411</v>
      </c>
      <c r="D878" t="s">
        <v>71</v>
      </c>
      <c r="G878">
        <v>15</v>
      </c>
      <c r="H878">
        <v>1920.9813999999999</v>
      </c>
      <c r="I878" t="s">
        <v>34</v>
      </c>
      <c r="J878">
        <v>0</v>
      </c>
      <c r="K878">
        <v>1922.1219470000001</v>
      </c>
      <c r="L878">
        <v>1.6097E-2</v>
      </c>
      <c r="M878">
        <v>0</v>
      </c>
      <c r="N878">
        <v>0</v>
      </c>
      <c r="O878">
        <v>6.2027999999999999</v>
      </c>
      <c r="P878">
        <v>4.8089999999999999E-3</v>
      </c>
    </row>
    <row r="879" spans="1:16" x14ac:dyDescent="0.2">
      <c r="A879" t="s">
        <v>2</v>
      </c>
      <c r="B879">
        <v>396</v>
      </c>
      <c r="C879">
        <v>411</v>
      </c>
      <c r="D879" t="s">
        <v>71</v>
      </c>
      <c r="G879">
        <v>15</v>
      </c>
      <c r="H879">
        <v>1920.9813999999999</v>
      </c>
      <c r="I879" t="s">
        <v>34</v>
      </c>
      <c r="J879">
        <v>5.0000000000000001E-3</v>
      </c>
      <c r="K879">
        <v>1924.394231</v>
      </c>
      <c r="L879">
        <v>5.2555999999999999E-2</v>
      </c>
      <c r="M879">
        <v>2.272284</v>
      </c>
      <c r="N879">
        <v>5.4966000000000001E-2</v>
      </c>
      <c r="O879">
        <v>6.2038760000000002</v>
      </c>
      <c r="P879">
        <v>5.7450000000000001E-3</v>
      </c>
    </row>
    <row r="880" spans="1:16" x14ac:dyDescent="0.2">
      <c r="A880" t="s">
        <v>2</v>
      </c>
      <c r="B880">
        <v>396</v>
      </c>
      <c r="C880">
        <v>411</v>
      </c>
      <c r="D880" t="s">
        <v>71</v>
      </c>
      <c r="G880">
        <v>15</v>
      </c>
      <c r="H880">
        <v>1920.9813999999999</v>
      </c>
      <c r="I880" t="s">
        <v>34</v>
      </c>
      <c r="J880">
        <v>0.05</v>
      </c>
      <c r="K880">
        <v>1924.6919869999999</v>
      </c>
      <c r="L880">
        <v>2.7673E-2</v>
      </c>
      <c r="M880">
        <v>2.5700400000000001</v>
      </c>
      <c r="N880">
        <v>3.2014000000000001E-2</v>
      </c>
      <c r="O880">
        <v>6.2091260000000004</v>
      </c>
      <c r="P880">
        <v>3.3909999999999999E-3</v>
      </c>
    </row>
    <row r="881" spans="1:16" x14ac:dyDescent="0.2">
      <c r="A881" t="s">
        <v>2</v>
      </c>
      <c r="B881">
        <v>396</v>
      </c>
      <c r="C881">
        <v>411</v>
      </c>
      <c r="D881" t="s">
        <v>71</v>
      </c>
      <c r="G881">
        <v>15</v>
      </c>
      <c r="H881">
        <v>1920.9813999999999</v>
      </c>
      <c r="I881" t="s">
        <v>34</v>
      </c>
      <c r="J881">
        <v>0.5</v>
      </c>
      <c r="K881">
        <v>1925.123834</v>
      </c>
      <c r="L881">
        <v>4.3288E-2</v>
      </c>
      <c r="M881">
        <v>3.001887</v>
      </c>
      <c r="N881">
        <v>4.6184000000000003E-2</v>
      </c>
      <c r="O881">
        <v>6.2052160000000001</v>
      </c>
      <c r="P881">
        <v>3.2780000000000001E-3</v>
      </c>
    </row>
    <row r="882" spans="1:16" x14ac:dyDescent="0.2">
      <c r="A882" t="s">
        <v>2</v>
      </c>
      <c r="B882">
        <v>396</v>
      </c>
      <c r="C882">
        <v>411</v>
      </c>
      <c r="D882" t="s">
        <v>71</v>
      </c>
      <c r="G882">
        <v>15</v>
      </c>
      <c r="H882">
        <v>1920.9813999999999</v>
      </c>
      <c r="I882" t="s">
        <v>34</v>
      </c>
      <c r="J882">
        <v>5</v>
      </c>
      <c r="K882">
        <v>1925.406907</v>
      </c>
      <c r="L882">
        <v>4.5612E-2</v>
      </c>
      <c r="M882">
        <v>3.2849599999999999</v>
      </c>
      <c r="N882">
        <v>4.8369000000000002E-2</v>
      </c>
      <c r="O882">
        <v>6.2067920000000001</v>
      </c>
      <c r="P882">
        <v>2.8210000000000002E-3</v>
      </c>
    </row>
    <row r="883" spans="1:16" x14ac:dyDescent="0.2">
      <c r="A883" t="s">
        <v>2</v>
      </c>
      <c r="B883">
        <v>396</v>
      </c>
      <c r="C883">
        <v>411</v>
      </c>
      <c r="D883" t="s">
        <v>71</v>
      </c>
      <c r="G883">
        <v>15</v>
      </c>
      <c r="H883">
        <v>1920.9813999999999</v>
      </c>
      <c r="I883" t="s">
        <v>34</v>
      </c>
      <c r="J883">
        <v>50.000003999999997</v>
      </c>
      <c r="K883">
        <v>1925.463078</v>
      </c>
      <c r="L883">
        <v>4.4829000000000001E-2</v>
      </c>
      <c r="M883">
        <v>3.3411309999999999</v>
      </c>
      <c r="N883">
        <v>4.7632000000000001E-2</v>
      </c>
      <c r="O883">
        <v>6.2061830000000002</v>
      </c>
      <c r="P883">
        <v>3.6350000000000002E-3</v>
      </c>
    </row>
    <row r="884" spans="1:16" x14ac:dyDescent="0.2">
      <c r="A884" t="s">
        <v>2</v>
      </c>
      <c r="B884">
        <v>396</v>
      </c>
      <c r="C884">
        <v>411</v>
      </c>
      <c r="D884" t="s">
        <v>71</v>
      </c>
      <c r="G884">
        <v>15</v>
      </c>
      <c r="H884">
        <v>1920.9813999999999</v>
      </c>
      <c r="I884" t="s">
        <v>35</v>
      </c>
      <c r="J884">
        <v>0</v>
      </c>
      <c r="K884">
        <v>1922.1219470000001</v>
      </c>
      <c r="L884">
        <v>1.6097E-2</v>
      </c>
      <c r="M884">
        <v>0</v>
      </c>
      <c r="N884">
        <v>0</v>
      </c>
      <c r="O884">
        <v>6.2027999999999999</v>
      </c>
      <c r="P884">
        <v>4.8089999999999999E-3</v>
      </c>
    </row>
    <row r="885" spans="1:16" x14ac:dyDescent="0.2">
      <c r="A885" t="s">
        <v>2</v>
      </c>
      <c r="B885">
        <v>396</v>
      </c>
      <c r="C885">
        <v>411</v>
      </c>
      <c r="D885" t="s">
        <v>71</v>
      </c>
      <c r="G885">
        <v>15</v>
      </c>
      <c r="H885">
        <v>1920.9813999999999</v>
      </c>
      <c r="I885" t="s">
        <v>35</v>
      </c>
      <c r="J885">
        <v>5.0000000000000001E-3</v>
      </c>
      <c r="K885">
        <v>1924.496578</v>
      </c>
      <c r="L885">
        <v>3.3591999999999997E-2</v>
      </c>
      <c r="M885">
        <v>2.3746309999999999</v>
      </c>
      <c r="N885">
        <v>3.7249999999999998E-2</v>
      </c>
      <c r="O885">
        <v>6.1764559999999999</v>
      </c>
      <c r="P885">
        <v>2.5089999999999999E-3</v>
      </c>
    </row>
    <row r="886" spans="1:16" x14ac:dyDescent="0.2">
      <c r="A886" t="s">
        <v>2</v>
      </c>
      <c r="B886">
        <v>396</v>
      </c>
      <c r="C886">
        <v>411</v>
      </c>
      <c r="D886" t="s">
        <v>71</v>
      </c>
      <c r="G886">
        <v>15</v>
      </c>
      <c r="H886">
        <v>1920.9813999999999</v>
      </c>
      <c r="I886" t="s">
        <v>35</v>
      </c>
      <c r="J886">
        <v>0.05</v>
      </c>
      <c r="K886">
        <v>1924.768358</v>
      </c>
      <c r="L886">
        <v>4.1529000000000003E-2</v>
      </c>
      <c r="M886">
        <v>2.6464110000000001</v>
      </c>
      <c r="N886">
        <v>4.4540000000000003E-2</v>
      </c>
      <c r="O886">
        <v>6.1694430000000002</v>
      </c>
      <c r="P886">
        <v>7.809E-3</v>
      </c>
    </row>
    <row r="887" spans="1:16" x14ac:dyDescent="0.2">
      <c r="A887" t="s">
        <v>2</v>
      </c>
      <c r="B887">
        <v>396</v>
      </c>
      <c r="C887">
        <v>411</v>
      </c>
      <c r="D887" t="s">
        <v>71</v>
      </c>
      <c r="G887">
        <v>15</v>
      </c>
      <c r="H887">
        <v>1920.9813999999999</v>
      </c>
      <c r="I887" t="s">
        <v>35</v>
      </c>
      <c r="J887">
        <v>0.5</v>
      </c>
      <c r="K887">
        <v>1925.1419519999999</v>
      </c>
      <c r="L887">
        <v>5.7416000000000002E-2</v>
      </c>
      <c r="M887">
        <v>3.0200049999999998</v>
      </c>
      <c r="N887">
        <v>5.9630000000000002E-2</v>
      </c>
      <c r="O887">
        <v>6.1732199999999997</v>
      </c>
      <c r="P887">
        <v>3.4020000000000001E-3</v>
      </c>
    </row>
    <row r="888" spans="1:16" x14ac:dyDescent="0.2">
      <c r="A888" t="s">
        <v>2</v>
      </c>
      <c r="B888">
        <v>396</v>
      </c>
      <c r="C888">
        <v>411</v>
      </c>
      <c r="D888" t="s">
        <v>71</v>
      </c>
      <c r="G888">
        <v>15</v>
      </c>
      <c r="H888">
        <v>1920.9813999999999</v>
      </c>
      <c r="I888" t="s">
        <v>35</v>
      </c>
      <c r="J888">
        <v>5</v>
      </c>
      <c r="K888">
        <v>1925.300913</v>
      </c>
      <c r="L888">
        <v>3.1094E-2</v>
      </c>
      <c r="M888">
        <v>3.1789649999999998</v>
      </c>
      <c r="N888">
        <v>3.5014000000000003E-2</v>
      </c>
      <c r="O888">
        <v>6.1781930000000003</v>
      </c>
      <c r="P888">
        <v>2.4559999999999998E-3</v>
      </c>
    </row>
    <row r="889" spans="1:16" x14ac:dyDescent="0.2">
      <c r="A889" t="s">
        <v>2</v>
      </c>
      <c r="B889">
        <v>396</v>
      </c>
      <c r="C889">
        <v>411</v>
      </c>
      <c r="D889" t="s">
        <v>71</v>
      </c>
      <c r="G889">
        <v>15</v>
      </c>
      <c r="H889">
        <v>1920.9813999999999</v>
      </c>
      <c r="I889" t="s">
        <v>35</v>
      </c>
      <c r="J889">
        <v>50.000003999999997</v>
      </c>
      <c r="K889">
        <v>1925.525163</v>
      </c>
      <c r="L889">
        <v>9.5520999999999995E-2</v>
      </c>
      <c r="M889">
        <v>3.403216</v>
      </c>
      <c r="N889">
        <v>9.6867999999999996E-2</v>
      </c>
      <c r="O889">
        <v>6.1817289999999998</v>
      </c>
      <c r="P889">
        <v>5.9119999999999997E-3</v>
      </c>
    </row>
    <row r="890" spans="1:16" x14ac:dyDescent="0.2">
      <c r="A890" t="s">
        <v>2</v>
      </c>
      <c r="B890">
        <v>402</v>
      </c>
      <c r="C890">
        <v>413</v>
      </c>
      <c r="D890" t="s">
        <v>72</v>
      </c>
      <c r="G890">
        <v>11</v>
      </c>
      <c r="H890">
        <v>1486.7648999999999</v>
      </c>
      <c r="I890" t="s">
        <v>32</v>
      </c>
      <c r="J890">
        <v>0</v>
      </c>
      <c r="K890">
        <v>1487.604141</v>
      </c>
      <c r="L890">
        <v>1.9571000000000002E-2</v>
      </c>
      <c r="M890">
        <v>0</v>
      </c>
      <c r="N890">
        <v>0</v>
      </c>
      <c r="O890">
        <v>5.83697</v>
      </c>
      <c r="P890">
        <v>4.0039999999999997E-3</v>
      </c>
    </row>
    <row r="891" spans="1:16" x14ac:dyDescent="0.2">
      <c r="A891" t="s">
        <v>2</v>
      </c>
      <c r="B891">
        <v>402</v>
      </c>
      <c r="C891">
        <v>413</v>
      </c>
      <c r="D891" t="s">
        <v>72</v>
      </c>
      <c r="G891">
        <v>11</v>
      </c>
      <c r="H891">
        <v>1486.7648999999999</v>
      </c>
      <c r="I891" t="s">
        <v>32</v>
      </c>
      <c r="J891">
        <v>5.0000000000000001E-3</v>
      </c>
      <c r="K891">
        <v>1489.384456</v>
      </c>
      <c r="L891">
        <v>5.3776999999999998E-2</v>
      </c>
      <c r="M891">
        <v>1.7803150000000001</v>
      </c>
      <c r="N891">
        <v>5.7228000000000001E-2</v>
      </c>
      <c r="O891">
        <v>5.8369819999999999</v>
      </c>
      <c r="P891">
        <v>4.4429999999999999E-3</v>
      </c>
    </row>
    <row r="892" spans="1:16" x14ac:dyDescent="0.2">
      <c r="A892" t="s">
        <v>2</v>
      </c>
      <c r="B892">
        <v>402</v>
      </c>
      <c r="C892">
        <v>413</v>
      </c>
      <c r="D892" t="s">
        <v>72</v>
      </c>
      <c r="G892">
        <v>11</v>
      </c>
      <c r="H892">
        <v>1486.7648999999999</v>
      </c>
      <c r="I892" t="s">
        <v>32</v>
      </c>
      <c r="J892">
        <v>0.05</v>
      </c>
      <c r="K892">
        <v>1489.803091</v>
      </c>
      <c r="L892">
        <v>5.2941000000000002E-2</v>
      </c>
      <c r="M892">
        <v>2.19895</v>
      </c>
      <c r="N892">
        <v>5.6441999999999999E-2</v>
      </c>
      <c r="O892">
        <v>5.8357380000000001</v>
      </c>
      <c r="P892">
        <v>1.0770999999999999E-2</v>
      </c>
    </row>
    <row r="893" spans="1:16" x14ac:dyDescent="0.2">
      <c r="A893" t="s">
        <v>2</v>
      </c>
      <c r="B893">
        <v>402</v>
      </c>
      <c r="C893">
        <v>413</v>
      </c>
      <c r="D893" t="s">
        <v>72</v>
      </c>
      <c r="G893">
        <v>11</v>
      </c>
      <c r="H893">
        <v>1486.7648999999999</v>
      </c>
      <c r="I893" t="s">
        <v>32</v>
      </c>
      <c r="J893">
        <v>0.5</v>
      </c>
      <c r="K893">
        <v>1490.0285280000001</v>
      </c>
      <c r="L893">
        <v>2.3375E-2</v>
      </c>
      <c r="M893">
        <v>2.4243869999999998</v>
      </c>
      <c r="N893">
        <v>3.0485999999999999E-2</v>
      </c>
      <c r="O893">
        <v>5.8412110000000004</v>
      </c>
      <c r="P893">
        <v>6.0569999999999999E-3</v>
      </c>
    </row>
    <row r="894" spans="1:16" x14ac:dyDescent="0.2">
      <c r="A894" t="s">
        <v>2</v>
      </c>
      <c r="B894">
        <v>402</v>
      </c>
      <c r="C894">
        <v>413</v>
      </c>
      <c r="D894" t="s">
        <v>72</v>
      </c>
      <c r="G894">
        <v>11</v>
      </c>
      <c r="H894">
        <v>1486.7648999999999</v>
      </c>
      <c r="I894" t="s">
        <v>32</v>
      </c>
      <c r="J894">
        <v>5</v>
      </c>
      <c r="K894">
        <v>1490.018145</v>
      </c>
      <c r="L894">
        <v>2.0466000000000002E-2</v>
      </c>
      <c r="M894">
        <v>2.4140039999999998</v>
      </c>
      <c r="N894">
        <v>2.8316999999999998E-2</v>
      </c>
      <c r="O894">
        <v>5.8299260000000004</v>
      </c>
      <c r="P894">
        <v>1.1764999999999999E-2</v>
      </c>
    </row>
    <row r="895" spans="1:16" x14ac:dyDescent="0.2">
      <c r="A895" t="s">
        <v>2</v>
      </c>
      <c r="B895">
        <v>402</v>
      </c>
      <c r="C895">
        <v>413</v>
      </c>
      <c r="D895" t="s">
        <v>72</v>
      </c>
      <c r="G895">
        <v>11</v>
      </c>
      <c r="H895">
        <v>1486.7648999999999</v>
      </c>
      <c r="I895" t="s">
        <v>32</v>
      </c>
      <c r="J895">
        <v>50.000003999999997</v>
      </c>
      <c r="K895">
        <v>1490.088287</v>
      </c>
      <c r="L895">
        <v>2.5159999999999998E-2</v>
      </c>
      <c r="M895">
        <v>2.484146</v>
      </c>
      <c r="N895">
        <v>3.1875000000000001E-2</v>
      </c>
      <c r="O895">
        <v>5.8437219999999996</v>
      </c>
      <c r="P895">
        <v>4.3620000000000004E-3</v>
      </c>
    </row>
    <row r="896" spans="1:16" x14ac:dyDescent="0.2">
      <c r="A896" t="s">
        <v>2</v>
      </c>
      <c r="B896">
        <v>402</v>
      </c>
      <c r="C896">
        <v>413</v>
      </c>
      <c r="D896" t="s">
        <v>72</v>
      </c>
      <c r="G896">
        <v>11</v>
      </c>
      <c r="H896">
        <v>1486.7648999999999</v>
      </c>
      <c r="I896" t="s">
        <v>33</v>
      </c>
      <c r="J896">
        <v>0</v>
      </c>
      <c r="K896">
        <v>1487.604141</v>
      </c>
      <c r="L896">
        <v>1.9571000000000002E-2</v>
      </c>
      <c r="M896">
        <v>0</v>
      </c>
      <c r="N896">
        <v>0</v>
      </c>
      <c r="O896">
        <v>5.83697</v>
      </c>
      <c r="P896">
        <v>4.0039999999999997E-3</v>
      </c>
    </row>
    <row r="897" spans="1:16" x14ac:dyDescent="0.2">
      <c r="A897" t="s">
        <v>2</v>
      </c>
      <c r="B897">
        <v>402</v>
      </c>
      <c r="C897">
        <v>413</v>
      </c>
      <c r="D897" t="s">
        <v>72</v>
      </c>
      <c r="G897">
        <v>11</v>
      </c>
      <c r="H897">
        <v>1486.7648999999999</v>
      </c>
      <c r="I897" t="s">
        <v>33</v>
      </c>
      <c r="J897">
        <v>5.0000000000000001E-3</v>
      </c>
      <c r="K897">
        <v>1489.565214</v>
      </c>
      <c r="L897">
        <v>5.7016999999999998E-2</v>
      </c>
      <c r="M897">
        <v>1.9610730000000001</v>
      </c>
      <c r="N897">
        <v>6.0282000000000002E-2</v>
      </c>
      <c r="O897">
        <v>5.8291570000000004</v>
      </c>
      <c r="P897">
        <v>5.7549999999999997E-3</v>
      </c>
    </row>
    <row r="898" spans="1:16" x14ac:dyDescent="0.2">
      <c r="A898" t="s">
        <v>2</v>
      </c>
      <c r="B898">
        <v>402</v>
      </c>
      <c r="C898">
        <v>413</v>
      </c>
      <c r="D898" t="s">
        <v>72</v>
      </c>
      <c r="G898">
        <v>11</v>
      </c>
      <c r="H898">
        <v>1486.7648999999999</v>
      </c>
      <c r="I898" t="s">
        <v>33</v>
      </c>
      <c r="J898">
        <v>0.05</v>
      </c>
      <c r="K898">
        <v>1489.8013120000001</v>
      </c>
      <c r="L898">
        <v>6.3772999999999996E-2</v>
      </c>
      <c r="M898">
        <v>2.197171</v>
      </c>
      <c r="N898">
        <v>6.6708000000000003E-2</v>
      </c>
      <c r="O898">
        <v>5.8230599999999999</v>
      </c>
      <c r="P898">
        <v>5.9129999999999999E-3</v>
      </c>
    </row>
    <row r="899" spans="1:16" x14ac:dyDescent="0.2">
      <c r="A899" t="s">
        <v>2</v>
      </c>
      <c r="B899">
        <v>402</v>
      </c>
      <c r="C899">
        <v>413</v>
      </c>
      <c r="D899" t="s">
        <v>72</v>
      </c>
      <c r="G899">
        <v>11</v>
      </c>
      <c r="H899">
        <v>1486.7648999999999</v>
      </c>
      <c r="I899" t="s">
        <v>33</v>
      </c>
      <c r="J899">
        <v>0.5</v>
      </c>
      <c r="K899">
        <v>1489.979662</v>
      </c>
      <c r="L899">
        <v>1.4935E-2</v>
      </c>
      <c r="M899">
        <v>2.375521</v>
      </c>
      <c r="N899">
        <v>2.4618000000000001E-2</v>
      </c>
      <c r="O899">
        <v>5.8198600000000003</v>
      </c>
      <c r="P899">
        <v>7.705E-3</v>
      </c>
    </row>
    <row r="900" spans="1:16" x14ac:dyDescent="0.2">
      <c r="A900" t="s">
        <v>2</v>
      </c>
      <c r="B900">
        <v>402</v>
      </c>
      <c r="C900">
        <v>413</v>
      </c>
      <c r="D900" t="s">
        <v>72</v>
      </c>
      <c r="G900">
        <v>11</v>
      </c>
      <c r="H900">
        <v>1486.7648999999999</v>
      </c>
      <c r="I900" t="s">
        <v>33</v>
      </c>
      <c r="J900">
        <v>5</v>
      </c>
      <c r="K900">
        <v>1489.990096</v>
      </c>
      <c r="L900">
        <v>1.7902999999999999E-2</v>
      </c>
      <c r="M900">
        <v>2.385955</v>
      </c>
      <c r="N900">
        <v>2.6523999999999999E-2</v>
      </c>
      <c r="O900">
        <v>5.8227010000000003</v>
      </c>
      <c r="P900">
        <v>1.077E-3</v>
      </c>
    </row>
    <row r="901" spans="1:16" x14ac:dyDescent="0.2">
      <c r="A901" t="s">
        <v>2</v>
      </c>
      <c r="B901">
        <v>402</v>
      </c>
      <c r="C901">
        <v>413</v>
      </c>
      <c r="D901" t="s">
        <v>72</v>
      </c>
      <c r="G901">
        <v>11</v>
      </c>
      <c r="H901">
        <v>1486.7648999999999</v>
      </c>
      <c r="I901" t="s">
        <v>33</v>
      </c>
      <c r="J901">
        <v>50.000003999999997</v>
      </c>
      <c r="K901">
        <v>1490.1011169999999</v>
      </c>
      <c r="L901">
        <v>2.8601999999999999E-2</v>
      </c>
      <c r="M901">
        <v>2.4969760000000001</v>
      </c>
      <c r="N901">
        <v>3.4655999999999999E-2</v>
      </c>
      <c r="O901">
        <v>5.826333</v>
      </c>
      <c r="P901">
        <v>9.4039999999999992E-3</v>
      </c>
    </row>
    <row r="902" spans="1:16" x14ac:dyDescent="0.2">
      <c r="A902" t="s">
        <v>2</v>
      </c>
      <c r="B902">
        <v>402</v>
      </c>
      <c r="C902">
        <v>413</v>
      </c>
      <c r="D902" t="s">
        <v>72</v>
      </c>
      <c r="G902">
        <v>11</v>
      </c>
      <c r="H902">
        <v>1486.7648999999999</v>
      </c>
      <c r="I902" t="s">
        <v>34</v>
      </c>
      <c r="J902">
        <v>0</v>
      </c>
      <c r="K902">
        <v>1487.604141</v>
      </c>
      <c r="L902">
        <v>1.9571000000000002E-2</v>
      </c>
      <c r="M902">
        <v>0</v>
      </c>
      <c r="N902">
        <v>0</v>
      </c>
      <c r="O902">
        <v>5.83697</v>
      </c>
      <c r="P902">
        <v>4.0039999999999997E-3</v>
      </c>
    </row>
    <row r="903" spans="1:16" x14ac:dyDescent="0.2">
      <c r="A903" t="s">
        <v>2</v>
      </c>
      <c r="B903">
        <v>402</v>
      </c>
      <c r="C903">
        <v>413</v>
      </c>
      <c r="D903" t="s">
        <v>72</v>
      </c>
      <c r="G903">
        <v>11</v>
      </c>
      <c r="H903">
        <v>1486.7648999999999</v>
      </c>
      <c r="I903" t="s">
        <v>34</v>
      </c>
      <c r="J903">
        <v>5.0000000000000001E-3</v>
      </c>
      <c r="K903">
        <v>1489.3835819999999</v>
      </c>
      <c r="L903">
        <v>0.12665399999999999</v>
      </c>
      <c r="M903">
        <v>1.7794410000000001</v>
      </c>
      <c r="N903">
        <v>0.12815699999999999</v>
      </c>
      <c r="O903">
        <v>5.8394599999999999</v>
      </c>
      <c r="P903">
        <v>3.032E-3</v>
      </c>
    </row>
    <row r="904" spans="1:16" x14ac:dyDescent="0.2">
      <c r="A904" t="s">
        <v>2</v>
      </c>
      <c r="B904">
        <v>402</v>
      </c>
      <c r="C904">
        <v>413</v>
      </c>
      <c r="D904" t="s">
        <v>72</v>
      </c>
      <c r="G904">
        <v>11</v>
      </c>
      <c r="H904">
        <v>1486.7648999999999</v>
      </c>
      <c r="I904" t="s">
        <v>34</v>
      </c>
      <c r="J904">
        <v>0.05</v>
      </c>
      <c r="K904">
        <v>1489.7867309999999</v>
      </c>
      <c r="L904">
        <v>2.6266000000000001E-2</v>
      </c>
      <c r="M904">
        <v>2.1825899999999998</v>
      </c>
      <c r="N904">
        <v>3.2754999999999999E-2</v>
      </c>
      <c r="O904">
        <v>5.8376359999999998</v>
      </c>
      <c r="P904">
        <v>3.369E-3</v>
      </c>
    </row>
    <row r="905" spans="1:16" x14ac:dyDescent="0.2">
      <c r="A905" t="s">
        <v>2</v>
      </c>
      <c r="B905">
        <v>402</v>
      </c>
      <c r="C905">
        <v>413</v>
      </c>
      <c r="D905" t="s">
        <v>72</v>
      </c>
      <c r="G905">
        <v>11</v>
      </c>
      <c r="H905">
        <v>1486.7648999999999</v>
      </c>
      <c r="I905" t="s">
        <v>34</v>
      </c>
      <c r="J905">
        <v>0.5</v>
      </c>
      <c r="K905">
        <v>1490.0246070000001</v>
      </c>
      <c r="L905">
        <v>2.9433000000000001E-2</v>
      </c>
      <c r="M905">
        <v>2.4204659999999998</v>
      </c>
      <c r="N905">
        <v>3.5345000000000001E-2</v>
      </c>
      <c r="O905">
        <v>5.8341539999999998</v>
      </c>
      <c r="P905">
        <v>5.7710000000000001E-3</v>
      </c>
    </row>
    <row r="906" spans="1:16" x14ac:dyDescent="0.2">
      <c r="A906" t="s">
        <v>2</v>
      </c>
      <c r="B906">
        <v>402</v>
      </c>
      <c r="C906">
        <v>413</v>
      </c>
      <c r="D906" t="s">
        <v>72</v>
      </c>
      <c r="G906">
        <v>11</v>
      </c>
      <c r="H906">
        <v>1486.7648999999999</v>
      </c>
      <c r="I906" t="s">
        <v>34</v>
      </c>
      <c r="J906">
        <v>5</v>
      </c>
      <c r="K906">
        <v>1490.032729</v>
      </c>
      <c r="L906">
        <v>1.9677E-2</v>
      </c>
      <c r="M906">
        <v>2.428588</v>
      </c>
      <c r="N906">
        <v>2.7753E-2</v>
      </c>
      <c r="O906">
        <v>5.834174</v>
      </c>
      <c r="P906">
        <v>5.4250000000000001E-3</v>
      </c>
    </row>
    <row r="907" spans="1:16" x14ac:dyDescent="0.2">
      <c r="A907" t="s">
        <v>2</v>
      </c>
      <c r="B907">
        <v>402</v>
      </c>
      <c r="C907">
        <v>413</v>
      </c>
      <c r="D907" t="s">
        <v>72</v>
      </c>
      <c r="G907">
        <v>11</v>
      </c>
      <c r="H907">
        <v>1486.7648999999999</v>
      </c>
      <c r="I907" t="s">
        <v>34</v>
      </c>
      <c r="J907">
        <v>50.000003999999997</v>
      </c>
      <c r="K907">
        <v>1490.0809380000001</v>
      </c>
      <c r="L907">
        <v>2.1085E-2</v>
      </c>
      <c r="M907">
        <v>2.4767969999999999</v>
      </c>
      <c r="N907">
        <v>2.8767000000000001E-2</v>
      </c>
      <c r="O907">
        <v>5.8376950000000001</v>
      </c>
      <c r="P907">
        <v>1.147E-3</v>
      </c>
    </row>
    <row r="908" spans="1:16" x14ac:dyDescent="0.2">
      <c r="A908" t="s">
        <v>2</v>
      </c>
      <c r="B908">
        <v>402</v>
      </c>
      <c r="C908">
        <v>413</v>
      </c>
      <c r="D908" t="s">
        <v>72</v>
      </c>
      <c r="G908">
        <v>11</v>
      </c>
      <c r="H908">
        <v>1486.7648999999999</v>
      </c>
      <c r="I908" t="s">
        <v>35</v>
      </c>
      <c r="J908">
        <v>0</v>
      </c>
      <c r="K908">
        <v>1487.604141</v>
      </c>
      <c r="L908">
        <v>1.9571000000000002E-2</v>
      </c>
      <c r="M908">
        <v>0</v>
      </c>
      <c r="N908">
        <v>0</v>
      </c>
      <c r="O908">
        <v>5.83697</v>
      </c>
      <c r="P908">
        <v>4.0039999999999997E-3</v>
      </c>
    </row>
    <row r="909" spans="1:16" x14ac:dyDescent="0.2">
      <c r="A909" t="s">
        <v>2</v>
      </c>
      <c r="B909">
        <v>402</v>
      </c>
      <c r="C909">
        <v>413</v>
      </c>
      <c r="D909" t="s">
        <v>72</v>
      </c>
      <c r="G909">
        <v>11</v>
      </c>
      <c r="H909">
        <v>1486.7648999999999</v>
      </c>
      <c r="I909" t="s">
        <v>35</v>
      </c>
      <c r="J909">
        <v>5.0000000000000001E-3</v>
      </c>
      <c r="K909">
        <v>1489.462117</v>
      </c>
      <c r="L909">
        <v>3.0345E-2</v>
      </c>
      <c r="M909">
        <v>1.8579760000000001</v>
      </c>
      <c r="N909">
        <v>3.6109000000000002E-2</v>
      </c>
      <c r="O909">
        <v>5.8262369999999999</v>
      </c>
      <c r="P909">
        <v>3.228E-3</v>
      </c>
    </row>
    <row r="910" spans="1:16" x14ac:dyDescent="0.2">
      <c r="A910" t="s">
        <v>2</v>
      </c>
      <c r="B910">
        <v>402</v>
      </c>
      <c r="C910">
        <v>413</v>
      </c>
      <c r="D910" t="s">
        <v>72</v>
      </c>
      <c r="G910">
        <v>11</v>
      </c>
      <c r="H910">
        <v>1486.7648999999999</v>
      </c>
      <c r="I910" t="s">
        <v>35</v>
      </c>
      <c r="J910">
        <v>0.05</v>
      </c>
      <c r="K910">
        <v>1489.8419919999999</v>
      </c>
      <c r="L910">
        <v>4.9595E-2</v>
      </c>
      <c r="M910">
        <v>2.237851</v>
      </c>
      <c r="N910">
        <v>5.3316000000000002E-2</v>
      </c>
      <c r="O910">
        <v>5.8305369999999996</v>
      </c>
      <c r="P910">
        <v>5.0439999999999999E-3</v>
      </c>
    </row>
    <row r="911" spans="1:16" x14ac:dyDescent="0.2">
      <c r="A911" t="s">
        <v>2</v>
      </c>
      <c r="B911">
        <v>402</v>
      </c>
      <c r="C911">
        <v>413</v>
      </c>
      <c r="D911" t="s">
        <v>72</v>
      </c>
      <c r="G911">
        <v>11</v>
      </c>
      <c r="H911">
        <v>1486.7648999999999</v>
      </c>
      <c r="I911" t="s">
        <v>35</v>
      </c>
      <c r="J911">
        <v>0.5</v>
      </c>
      <c r="K911">
        <v>1490.0060900000001</v>
      </c>
      <c r="L911">
        <v>2.0722999999999998E-2</v>
      </c>
      <c r="M911">
        <v>2.4019490000000001</v>
      </c>
      <c r="N911">
        <v>2.8503000000000001E-2</v>
      </c>
      <c r="O911">
        <v>5.8238149999999997</v>
      </c>
      <c r="P911">
        <v>5.535E-3</v>
      </c>
    </row>
    <row r="912" spans="1:16" x14ac:dyDescent="0.2">
      <c r="A912" t="s">
        <v>2</v>
      </c>
      <c r="B912">
        <v>402</v>
      </c>
      <c r="C912">
        <v>413</v>
      </c>
      <c r="D912" t="s">
        <v>72</v>
      </c>
      <c r="G912">
        <v>11</v>
      </c>
      <c r="H912">
        <v>1486.7648999999999</v>
      </c>
      <c r="I912" t="s">
        <v>35</v>
      </c>
      <c r="J912">
        <v>5</v>
      </c>
      <c r="K912">
        <v>1489.9960249999999</v>
      </c>
      <c r="L912">
        <v>1.3099E-2</v>
      </c>
      <c r="M912">
        <v>2.3918840000000001</v>
      </c>
      <c r="N912">
        <v>2.3550000000000001E-2</v>
      </c>
      <c r="O912">
        <v>5.8288180000000001</v>
      </c>
      <c r="P912">
        <v>2.2409999999999999E-3</v>
      </c>
    </row>
    <row r="913" spans="1:16" x14ac:dyDescent="0.2">
      <c r="A913" t="s">
        <v>2</v>
      </c>
      <c r="B913">
        <v>402</v>
      </c>
      <c r="C913">
        <v>413</v>
      </c>
      <c r="D913" t="s">
        <v>72</v>
      </c>
      <c r="G913">
        <v>11</v>
      </c>
      <c r="H913">
        <v>1486.7648999999999</v>
      </c>
      <c r="I913" t="s">
        <v>35</v>
      </c>
      <c r="J913">
        <v>50.000003999999997</v>
      </c>
      <c r="K913">
        <v>1490.1249780000001</v>
      </c>
      <c r="L913">
        <v>1.7985999999999999E-2</v>
      </c>
      <c r="M913">
        <v>2.5208370000000002</v>
      </c>
      <c r="N913">
        <v>2.6579999999999999E-2</v>
      </c>
      <c r="O913">
        <v>5.8328129999999998</v>
      </c>
      <c r="P913">
        <v>8.1659999999999996E-3</v>
      </c>
    </row>
    <row r="914" spans="1:16" x14ac:dyDescent="0.2">
      <c r="A914" t="s">
        <v>2</v>
      </c>
      <c r="B914">
        <v>405</v>
      </c>
      <c r="C914">
        <v>412</v>
      </c>
      <c r="D914" t="s">
        <v>73</v>
      </c>
      <c r="G914">
        <v>7</v>
      </c>
      <c r="H914">
        <v>1032.4857</v>
      </c>
      <c r="I914" t="s">
        <v>32</v>
      </c>
      <c r="J914">
        <v>0</v>
      </c>
      <c r="K914">
        <v>1032.9695019999999</v>
      </c>
      <c r="L914">
        <v>1.9178000000000001E-2</v>
      </c>
      <c r="M914">
        <v>0</v>
      </c>
      <c r="N914">
        <v>0</v>
      </c>
      <c r="O914">
        <v>4.5715519999999996</v>
      </c>
      <c r="P914">
        <v>4.9020000000000001E-3</v>
      </c>
    </row>
    <row r="915" spans="1:16" x14ac:dyDescent="0.2">
      <c r="A915" t="s">
        <v>2</v>
      </c>
      <c r="B915">
        <v>405</v>
      </c>
      <c r="C915">
        <v>412</v>
      </c>
      <c r="D915" t="s">
        <v>73</v>
      </c>
      <c r="G915">
        <v>7</v>
      </c>
      <c r="H915">
        <v>1032.4857</v>
      </c>
      <c r="I915" t="s">
        <v>32</v>
      </c>
      <c r="J915">
        <v>5.0000000000000001E-3</v>
      </c>
      <c r="K915">
        <v>1034.507797</v>
      </c>
      <c r="L915">
        <v>3.6877E-2</v>
      </c>
      <c r="M915">
        <v>1.538295</v>
      </c>
      <c r="N915">
        <v>4.1565999999999999E-2</v>
      </c>
      <c r="O915">
        <v>4.5732140000000001</v>
      </c>
      <c r="P915">
        <v>1.524E-3</v>
      </c>
    </row>
    <row r="916" spans="1:16" x14ac:dyDescent="0.2">
      <c r="A916" t="s">
        <v>2</v>
      </c>
      <c r="B916">
        <v>405</v>
      </c>
      <c r="C916">
        <v>412</v>
      </c>
      <c r="D916" t="s">
        <v>73</v>
      </c>
      <c r="G916">
        <v>7</v>
      </c>
      <c r="H916">
        <v>1032.4857</v>
      </c>
      <c r="I916" t="s">
        <v>32</v>
      </c>
      <c r="J916">
        <v>0.05</v>
      </c>
      <c r="K916">
        <v>1034.809242</v>
      </c>
      <c r="L916">
        <v>1.789E-2</v>
      </c>
      <c r="M916">
        <v>1.8397399999999999</v>
      </c>
      <c r="N916">
        <v>2.6227E-2</v>
      </c>
      <c r="O916">
        <v>4.5624799999999999</v>
      </c>
      <c r="P916">
        <v>1.4003E-2</v>
      </c>
    </row>
    <row r="917" spans="1:16" x14ac:dyDescent="0.2">
      <c r="A917" t="s">
        <v>2</v>
      </c>
      <c r="B917">
        <v>405</v>
      </c>
      <c r="C917">
        <v>412</v>
      </c>
      <c r="D917" t="s">
        <v>73</v>
      </c>
      <c r="G917">
        <v>7</v>
      </c>
      <c r="H917">
        <v>1032.4857</v>
      </c>
      <c r="I917" t="s">
        <v>32</v>
      </c>
      <c r="J917">
        <v>0.5</v>
      </c>
      <c r="K917">
        <v>1035.02343</v>
      </c>
      <c r="L917">
        <v>1.55E-2</v>
      </c>
      <c r="M917">
        <v>2.053928</v>
      </c>
      <c r="N917">
        <v>2.4659E-2</v>
      </c>
      <c r="O917">
        <v>4.5654500000000002</v>
      </c>
      <c r="P917">
        <v>1.2288E-2</v>
      </c>
    </row>
    <row r="918" spans="1:16" x14ac:dyDescent="0.2">
      <c r="A918" t="s">
        <v>2</v>
      </c>
      <c r="B918">
        <v>405</v>
      </c>
      <c r="C918">
        <v>412</v>
      </c>
      <c r="D918" t="s">
        <v>73</v>
      </c>
      <c r="G918">
        <v>7</v>
      </c>
      <c r="H918">
        <v>1032.4857</v>
      </c>
      <c r="I918" t="s">
        <v>32</v>
      </c>
      <c r="J918">
        <v>5</v>
      </c>
      <c r="K918">
        <v>1035.0262290000001</v>
      </c>
      <c r="L918">
        <v>2.6969E-2</v>
      </c>
      <c r="M918">
        <v>2.056727</v>
      </c>
      <c r="N918">
        <v>3.3092999999999997E-2</v>
      </c>
      <c r="O918">
        <v>4.5664410000000002</v>
      </c>
      <c r="P918">
        <v>8.7080000000000005E-3</v>
      </c>
    </row>
    <row r="919" spans="1:16" x14ac:dyDescent="0.2">
      <c r="A919" t="s">
        <v>2</v>
      </c>
      <c r="B919">
        <v>405</v>
      </c>
      <c r="C919">
        <v>412</v>
      </c>
      <c r="D919" t="s">
        <v>73</v>
      </c>
      <c r="G919">
        <v>7</v>
      </c>
      <c r="H919">
        <v>1032.4857</v>
      </c>
      <c r="I919" t="s">
        <v>32</v>
      </c>
      <c r="J919">
        <v>50.000003999999997</v>
      </c>
      <c r="K919">
        <v>1035.0641599999999</v>
      </c>
      <c r="L919">
        <v>4.2001999999999998E-2</v>
      </c>
      <c r="M919">
        <v>2.0946579999999999</v>
      </c>
      <c r="N919">
        <v>4.6172999999999999E-2</v>
      </c>
      <c r="O919">
        <v>4.5716650000000003</v>
      </c>
      <c r="P919">
        <v>2.823E-3</v>
      </c>
    </row>
    <row r="920" spans="1:16" x14ac:dyDescent="0.2">
      <c r="A920" t="s">
        <v>2</v>
      </c>
      <c r="B920">
        <v>405</v>
      </c>
      <c r="C920">
        <v>412</v>
      </c>
      <c r="D920" t="s">
        <v>73</v>
      </c>
      <c r="G920">
        <v>7</v>
      </c>
      <c r="H920">
        <v>1032.4857</v>
      </c>
      <c r="I920" t="s">
        <v>33</v>
      </c>
      <c r="J920">
        <v>0</v>
      </c>
      <c r="K920">
        <v>1032.9695019999999</v>
      </c>
      <c r="L920">
        <v>1.9178000000000001E-2</v>
      </c>
      <c r="M920">
        <v>0</v>
      </c>
      <c r="N920">
        <v>0</v>
      </c>
      <c r="O920">
        <v>4.5715519999999996</v>
      </c>
      <c r="P920">
        <v>4.9020000000000001E-3</v>
      </c>
    </row>
    <row r="921" spans="1:16" x14ac:dyDescent="0.2">
      <c r="A921" t="s">
        <v>2</v>
      </c>
      <c r="B921">
        <v>405</v>
      </c>
      <c r="C921">
        <v>412</v>
      </c>
      <c r="D921" t="s">
        <v>73</v>
      </c>
      <c r="G921">
        <v>7</v>
      </c>
      <c r="H921">
        <v>1032.4857</v>
      </c>
      <c r="I921" t="s">
        <v>33</v>
      </c>
      <c r="J921">
        <v>5.0000000000000001E-3</v>
      </c>
      <c r="K921">
        <v>1034.5950350000001</v>
      </c>
      <c r="L921">
        <v>4.3205E-2</v>
      </c>
      <c r="M921">
        <v>1.6255329999999999</v>
      </c>
      <c r="N921">
        <v>4.727E-2</v>
      </c>
      <c r="O921">
        <v>4.5618819999999998</v>
      </c>
      <c r="P921">
        <v>1.1819E-2</v>
      </c>
    </row>
    <row r="922" spans="1:16" x14ac:dyDescent="0.2">
      <c r="A922" t="s">
        <v>2</v>
      </c>
      <c r="B922">
        <v>405</v>
      </c>
      <c r="C922">
        <v>412</v>
      </c>
      <c r="D922" t="s">
        <v>73</v>
      </c>
      <c r="G922">
        <v>7</v>
      </c>
      <c r="H922">
        <v>1032.4857</v>
      </c>
      <c r="I922" t="s">
        <v>33</v>
      </c>
      <c r="J922">
        <v>0.05</v>
      </c>
      <c r="K922">
        <v>1034.813699</v>
      </c>
      <c r="L922">
        <v>6.3999E-2</v>
      </c>
      <c r="M922">
        <v>1.8441970000000001</v>
      </c>
      <c r="N922">
        <v>6.6810999999999995E-2</v>
      </c>
      <c r="O922">
        <v>4.571968</v>
      </c>
      <c r="P922">
        <v>5.2290000000000001E-3</v>
      </c>
    </row>
    <row r="923" spans="1:16" x14ac:dyDescent="0.2">
      <c r="A923" t="s">
        <v>2</v>
      </c>
      <c r="B923">
        <v>405</v>
      </c>
      <c r="C923">
        <v>412</v>
      </c>
      <c r="D923" t="s">
        <v>73</v>
      </c>
      <c r="G923">
        <v>7</v>
      </c>
      <c r="H923">
        <v>1032.4857</v>
      </c>
      <c r="I923" t="s">
        <v>33</v>
      </c>
      <c r="J923">
        <v>0.5</v>
      </c>
      <c r="K923">
        <v>1034.9675629999999</v>
      </c>
      <c r="L923">
        <v>7.3010000000000002E-3</v>
      </c>
      <c r="M923">
        <v>1.9980610000000001</v>
      </c>
      <c r="N923">
        <v>2.0521000000000001E-2</v>
      </c>
      <c r="O923">
        <v>4.5669019999999998</v>
      </c>
      <c r="P923">
        <v>3.9100000000000003E-3</v>
      </c>
    </row>
    <row r="924" spans="1:16" x14ac:dyDescent="0.2">
      <c r="A924" t="s">
        <v>2</v>
      </c>
      <c r="B924">
        <v>405</v>
      </c>
      <c r="C924">
        <v>412</v>
      </c>
      <c r="D924" t="s">
        <v>73</v>
      </c>
      <c r="G924">
        <v>7</v>
      </c>
      <c r="H924">
        <v>1032.4857</v>
      </c>
      <c r="I924" t="s">
        <v>33</v>
      </c>
      <c r="J924">
        <v>5</v>
      </c>
      <c r="K924">
        <v>1035.008319</v>
      </c>
      <c r="L924">
        <v>6.0110999999999998E-2</v>
      </c>
      <c r="M924">
        <v>2.0388169999999999</v>
      </c>
      <c r="N924">
        <v>6.3095999999999999E-2</v>
      </c>
      <c r="O924">
        <v>4.5684670000000001</v>
      </c>
      <c r="P924">
        <v>1.449E-3</v>
      </c>
    </row>
    <row r="925" spans="1:16" x14ac:dyDescent="0.2">
      <c r="A925" t="s">
        <v>2</v>
      </c>
      <c r="B925">
        <v>405</v>
      </c>
      <c r="C925">
        <v>412</v>
      </c>
      <c r="D925" t="s">
        <v>73</v>
      </c>
      <c r="G925">
        <v>7</v>
      </c>
      <c r="H925">
        <v>1032.4857</v>
      </c>
      <c r="I925" t="s">
        <v>33</v>
      </c>
      <c r="J925">
        <v>50.000003999999997</v>
      </c>
      <c r="K925">
        <v>1035.0538919999999</v>
      </c>
      <c r="L925">
        <v>2.5162E-2</v>
      </c>
      <c r="M925">
        <v>2.08439</v>
      </c>
      <c r="N925">
        <v>3.1636999999999998E-2</v>
      </c>
      <c r="O925">
        <v>4.5746180000000001</v>
      </c>
      <c r="P925">
        <v>7.9690000000000004E-3</v>
      </c>
    </row>
    <row r="926" spans="1:16" x14ac:dyDescent="0.2">
      <c r="A926" t="s">
        <v>2</v>
      </c>
      <c r="B926">
        <v>405</v>
      </c>
      <c r="C926">
        <v>412</v>
      </c>
      <c r="D926" t="s">
        <v>73</v>
      </c>
      <c r="G926">
        <v>7</v>
      </c>
      <c r="H926">
        <v>1032.4857</v>
      </c>
      <c r="I926" t="s">
        <v>34</v>
      </c>
      <c r="J926">
        <v>0</v>
      </c>
      <c r="K926">
        <v>1032.9695019999999</v>
      </c>
      <c r="L926">
        <v>1.9178000000000001E-2</v>
      </c>
      <c r="M926">
        <v>0</v>
      </c>
      <c r="N926">
        <v>0</v>
      </c>
      <c r="O926">
        <v>4.5715519999999996</v>
      </c>
      <c r="P926">
        <v>4.9020000000000001E-3</v>
      </c>
    </row>
    <row r="927" spans="1:16" x14ac:dyDescent="0.2">
      <c r="A927" t="s">
        <v>2</v>
      </c>
      <c r="B927">
        <v>405</v>
      </c>
      <c r="C927">
        <v>412</v>
      </c>
      <c r="D927" t="s">
        <v>73</v>
      </c>
      <c r="G927">
        <v>7</v>
      </c>
      <c r="H927">
        <v>1032.4857</v>
      </c>
      <c r="I927" t="s">
        <v>34</v>
      </c>
      <c r="J927">
        <v>5.0000000000000001E-3</v>
      </c>
      <c r="K927">
        <v>1034.4637379999999</v>
      </c>
      <c r="L927">
        <v>0.12626399999999999</v>
      </c>
      <c r="M927">
        <v>1.4942359999999999</v>
      </c>
      <c r="N927">
        <v>0.12771199999999999</v>
      </c>
      <c r="O927">
        <v>4.5681599999999998</v>
      </c>
      <c r="P927">
        <v>9.6959999999999998E-3</v>
      </c>
    </row>
    <row r="928" spans="1:16" x14ac:dyDescent="0.2">
      <c r="A928" t="s">
        <v>2</v>
      </c>
      <c r="B928">
        <v>405</v>
      </c>
      <c r="C928">
        <v>412</v>
      </c>
      <c r="D928" t="s">
        <v>73</v>
      </c>
      <c r="G928">
        <v>7</v>
      </c>
      <c r="H928">
        <v>1032.4857</v>
      </c>
      <c r="I928" t="s">
        <v>34</v>
      </c>
      <c r="J928">
        <v>0.05</v>
      </c>
      <c r="K928">
        <v>1034.817626</v>
      </c>
      <c r="L928">
        <v>5.5274999999999998E-2</v>
      </c>
      <c r="M928">
        <v>1.8481240000000001</v>
      </c>
      <c r="N928">
        <v>5.8507999999999998E-2</v>
      </c>
      <c r="O928">
        <v>4.5710309999999996</v>
      </c>
      <c r="P928">
        <v>3.375E-3</v>
      </c>
    </row>
    <row r="929" spans="1:16" x14ac:dyDescent="0.2">
      <c r="A929" t="s">
        <v>2</v>
      </c>
      <c r="B929">
        <v>405</v>
      </c>
      <c r="C929">
        <v>412</v>
      </c>
      <c r="D929" t="s">
        <v>73</v>
      </c>
      <c r="G929">
        <v>7</v>
      </c>
      <c r="H929">
        <v>1032.4857</v>
      </c>
      <c r="I929" t="s">
        <v>34</v>
      </c>
      <c r="J929">
        <v>0.5</v>
      </c>
      <c r="K929">
        <v>1035.025954</v>
      </c>
      <c r="L929">
        <v>5.3179999999999998E-3</v>
      </c>
      <c r="M929">
        <v>2.0564520000000002</v>
      </c>
      <c r="N929">
        <v>1.9902E-2</v>
      </c>
      <c r="O929">
        <v>4.5702230000000004</v>
      </c>
      <c r="P929">
        <v>2.7409999999999999E-3</v>
      </c>
    </row>
    <row r="930" spans="1:16" x14ac:dyDescent="0.2">
      <c r="A930" t="s">
        <v>2</v>
      </c>
      <c r="B930">
        <v>405</v>
      </c>
      <c r="C930">
        <v>412</v>
      </c>
      <c r="D930" t="s">
        <v>73</v>
      </c>
      <c r="G930">
        <v>7</v>
      </c>
      <c r="H930">
        <v>1032.4857</v>
      </c>
      <c r="I930" t="s">
        <v>34</v>
      </c>
      <c r="J930">
        <v>5</v>
      </c>
      <c r="K930">
        <v>1035.0061470000001</v>
      </c>
      <c r="L930">
        <v>2.1333999999999999E-2</v>
      </c>
      <c r="M930">
        <v>2.036645</v>
      </c>
      <c r="N930">
        <v>2.8687000000000001E-2</v>
      </c>
      <c r="O930">
        <v>4.5687470000000001</v>
      </c>
      <c r="P930">
        <v>2.9069999999999999E-3</v>
      </c>
    </row>
    <row r="931" spans="1:16" x14ac:dyDescent="0.2">
      <c r="A931" t="s">
        <v>2</v>
      </c>
      <c r="B931">
        <v>405</v>
      </c>
      <c r="C931">
        <v>412</v>
      </c>
      <c r="D931" t="s">
        <v>73</v>
      </c>
      <c r="G931">
        <v>7</v>
      </c>
      <c r="H931">
        <v>1032.4857</v>
      </c>
      <c r="I931" t="s">
        <v>34</v>
      </c>
      <c r="J931">
        <v>50.000003999999997</v>
      </c>
      <c r="K931">
        <v>1035.0887029999999</v>
      </c>
      <c r="L931">
        <v>1.9220999999999999E-2</v>
      </c>
      <c r="M931">
        <v>2.1192009999999999</v>
      </c>
      <c r="N931">
        <v>2.7151999999999999E-2</v>
      </c>
      <c r="O931">
        <v>4.5695969999999999</v>
      </c>
      <c r="P931">
        <v>1.183E-3</v>
      </c>
    </row>
    <row r="932" spans="1:16" x14ac:dyDescent="0.2">
      <c r="A932" t="s">
        <v>2</v>
      </c>
      <c r="B932">
        <v>405</v>
      </c>
      <c r="C932">
        <v>412</v>
      </c>
      <c r="D932" t="s">
        <v>73</v>
      </c>
      <c r="G932">
        <v>7</v>
      </c>
      <c r="H932">
        <v>1032.4857</v>
      </c>
      <c r="I932" t="s">
        <v>35</v>
      </c>
      <c r="J932">
        <v>0</v>
      </c>
      <c r="K932">
        <v>1032.9695019999999</v>
      </c>
      <c r="L932">
        <v>1.9178000000000001E-2</v>
      </c>
      <c r="M932">
        <v>0</v>
      </c>
      <c r="N932">
        <v>0</v>
      </c>
      <c r="O932">
        <v>4.5715519999999996</v>
      </c>
      <c r="P932">
        <v>4.9020000000000001E-3</v>
      </c>
    </row>
    <row r="933" spans="1:16" x14ac:dyDescent="0.2">
      <c r="A933" t="s">
        <v>2</v>
      </c>
      <c r="B933">
        <v>405</v>
      </c>
      <c r="C933">
        <v>412</v>
      </c>
      <c r="D933" t="s">
        <v>73</v>
      </c>
      <c r="G933">
        <v>7</v>
      </c>
      <c r="H933">
        <v>1032.4857</v>
      </c>
      <c r="I933" t="s">
        <v>35</v>
      </c>
      <c r="J933">
        <v>5.0000000000000001E-3</v>
      </c>
      <c r="K933">
        <v>1034.5279640000001</v>
      </c>
      <c r="L933">
        <v>5.3107000000000001E-2</v>
      </c>
      <c r="M933">
        <v>1.558462</v>
      </c>
      <c r="N933">
        <v>5.6462999999999999E-2</v>
      </c>
      <c r="O933">
        <v>4.5649170000000003</v>
      </c>
      <c r="P933">
        <v>6.5009999999999998E-3</v>
      </c>
    </row>
    <row r="934" spans="1:16" x14ac:dyDescent="0.2">
      <c r="A934" t="s">
        <v>2</v>
      </c>
      <c r="B934">
        <v>405</v>
      </c>
      <c r="C934">
        <v>412</v>
      </c>
      <c r="D934" t="s">
        <v>73</v>
      </c>
      <c r="G934">
        <v>7</v>
      </c>
      <c r="H934">
        <v>1032.4857</v>
      </c>
      <c r="I934" t="s">
        <v>35</v>
      </c>
      <c r="J934">
        <v>0.05</v>
      </c>
      <c r="K934">
        <v>1034.850506</v>
      </c>
      <c r="L934">
        <v>3.0217000000000001E-2</v>
      </c>
      <c r="M934">
        <v>1.881003</v>
      </c>
      <c r="N934">
        <v>3.5789000000000001E-2</v>
      </c>
      <c r="O934">
        <v>4.5725629999999997</v>
      </c>
      <c r="P934">
        <v>4.3540000000000002E-3</v>
      </c>
    </row>
    <row r="935" spans="1:16" x14ac:dyDescent="0.2">
      <c r="A935" t="s">
        <v>2</v>
      </c>
      <c r="B935">
        <v>405</v>
      </c>
      <c r="C935">
        <v>412</v>
      </c>
      <c r="D935" t="s">
        <v>73</v>
      </c>
      <c r="G935">
        <v>7</v>
      </c>
      <c r="H935">
        <v>1032.4857</v>
      </c>
      <c r="I935" t="s">
        <v>35</v>
      </c>
      <c r="J935">
        <v>0.5</v>
      </c>
      <c r="K935">
        <v>1034.961943</v>
      </c>
      <c r="L935">
        <v>4.4946E-2</v>
      </c>
      <c r="M935">
        <v>1.9924409999999999</v>
      </c>
      <c r="N935">
        <v>4.8866E-2</v>
      </c>
      <c r="O935">
        <v>4.5691240000000004</v>
      </c>
      <c r="P935">
        <v>4.5329999999999997E-3</v>
      </c>
    </row>
    <row r="936" spans="1:16" x14ac:dyDescent="0.2">
      <c r="A936" t="s">
        <v>2</v>
      </c>
      <c r="B936">
        <v>405</v>
      </c>
      <c r="C936">
        <v>412</v>
      </c>
      <c r="D936" t="s">
        <v>73</v>
      </c>
      <c r="G936">
        <v>7</v>
      </c>
      <c r="H936">
        <v>1032.4857</v>
      </c>
      <c r="I936" t="s">
        <v>35</v>
      </c>
      <c r="J936">
        <v>5</v>
      </c>
      <c r="K936">
        <v>1034.9996779999999</v>
      </c>
      <c r="L936">
        <v>3.5872000000000001E-2</v>
      </c>
      <c r="M936">
        <v>2.030176</v>
      </c>
      <c r="N936">
        <v>4.0675999999999997E-2</v>
      </c>
      <c r="O936">
        <v>4.5717720000000002</v>
      </c>
      <c r="P936">
        <v>1.1119999999999999E-3</v>
      </c>
    </row>
    <row r="937" spans="1:16" x14ac:dyDescent="0.2">
      <c r="A937" t="s">
        <v>2</v>
      </c>
      <c r="B937">
        <v>405</v>
      </c>
      <c r="C937">
        <v>412</v>
      </c>
      <c r="D937" t="s">
        <v>73</v>
      </c>
      <c r="G937">
        <v>7</v>
      </c>
      <c r="H937">
        <v>1032.4857</v>
      </c>
      <c r="I937" t="s">
        <v>35</v>
      </c>
      <c r="J937">
        <v>50.000003999999997</v>
      </c>
      <c r="K937">
        <v>1035.0623969999999</v>
      </c>
      <c r="L937">
        <v>1.3309E-2</v>
      </c>
      <c r="M937">
        <v>2.0928939999999998</v>
      </c>
      <c r="N937">
        <v>2.3344E-2</v>
      </c>
      <c r="O937">
        <v>4.5743320000000001</v>
      </c>
      <c r="P937">
        <v>5.3619999999999996E-3</v>
      </c>
    </row>
    <row r="938" spans="1:16" x14ac:dyDescent="0.2">
      <c r="A938" t="s">
        <v>2</v>
      </c>
      <c r="B938">
        <v>414</v>
      </c>
      <c r="C938">
        <v>420</v>
      </c>
      <c r="D938" t="s">
        <v>74</v>
      </c>
      <c r="G938">
        <v>5</v>
      </c>
      <c r="H938">
        <v>833.45159999999998</v>
      </c>
      <c r="I938" t="s">
        <v>32</v>
      </c>
      <c r="J938">
        <v>0</v>
      </c>
      <c r="K938">
        <v>833.922234</v>
      </c>
      <c r="L938">
        <v>1.9604E-2</v>
      </c>
      <c r="M938">
        <v>0</v>
      </c>
      <c r="N938">
        <v>0</v>
      </c>
      <c r="O938">
        <v>5.1827240000000003</v>
      </c>
      <c r="P938">
        <v>4.6860000000000001E-3</v>
      </c>
    </row>
    <row r="939" spans="1:16" x14ac:dyDescent="0.2">
      <c r="A939" t="s">
        <v>2</v>
      </c>
      <c r="B939">
        <v>414</v>
      </c>
      <c r="C939">
        <v>420</v>
      </c>
      <c r="D939" t="s">
        <v>74</v>
      </c>
      <c r="G939">
        <v>5</v>
      </c>
      <c r="H939">
        <v>833.45159999999998</v>
      </c>
      <c r="I939" t="s">
        <v>32</v>
      </c>
      <c r="J939">
        <v>5.0000000000000001E-3</v>
      </c>
      <c r="K939">
        <v>836.10677399999997</v>
      </c>
      <c r="L939">
        <v>3.4250000000000001E-3</v>
      </c>
      <c r="M939">
        <v>2.1845400000000001</v>
      </c>
      <c r="N939">
        <v>1.9900999999999999E-2</v>
      </c>
      <c r="O939">
        <v>5.1859460000000004</v>
      </c>
      <c r="P939">
        <v>1.854E-3</v>
      </c>
    </row>
    <row r="940" spans="1:16" x14ac:dyDescent="0.2">
      <c r="A940" t="s">
        <v>2</v>
      </c>
      <c r="B940">
        <v>414</v>
      </c>
      <c r="C940">
        <v>420</v>
      </c>
      <c r="D940" t="s">
        <v>74</v>
      </c>
      <c r="G940">
        <v>5</v>
      </c>
      <c r="H940">
        <v>833.45159999999998</v>
      </c>
      <c r="I940" t="s">
        <v>32</v>
      </c>
      <c r="J940">
        <v>0.05</v>
      </c>
      <c r="K940">
        <v>836.38733400000001</v>
      </c>
      <c r="L940">
        <v>0</v>
      </c>
      <c r="M940">
        <v>2.4651000000000001</v>
      </c>
      <c r="N940">
        <v>1.9604E-2</v>
      </c>
      <c r="O940">
        <v>5.1904149999999998</v>
      </c>
      <c r="P940">
        <v>0</v>
      </c>
    </row>
    <row r="941" spans="1:16" x14ac:dyDescent="0.2">
      <c r="A941" t="s">
        <v>2</v>
      </c>
      <c r="B941">
        <v>414</v>
      </c>
      <c r="C941">
        <v>420</v>
      </c>
      <c r="D941" t="s">
        <v>74</v>
      </c>
      <c r="G941">
        <v>5</v>
      </c>
      <c r="H941">
        <v>833.45159999999998</v>
      </c>
      <c r="I941" t="s">
        <v>32</v>
      </c>
      <c r="J941">
        <v>0.5</v>
      </c>
      <c r="K941">
        <v>836.747027</v>
      </c>
      <c r="L941">
        <v>8.1440000000000002E-3</v>
      </c>
      <c r="M941">
        <v>2.824792</v>
      </c>
      <c r="N941">
        <v>2.1229000000000001E-2</v>
      </c>
      <c r="O941">
        <v>5.1845359999999996</v>
      </c>
      <c r="P941">
        <v>8.3389999999999992E-3</v>
      </c>
    </row>
    <row r="942" spans="1:16" x14ac:dyDescent="0.2">
      <c r="A942" t="s">
        <v>2</v>
      </c>
      <c r="B942">
        <v>414</v>
      </c>
      <c r="C942">
        <v>420</v>
      </c>
      <c r="D942" t="s">
        <v>74</v>
      </c>
      <c r="G942">
        <v>5</v>
      </c>
      <c r="H942">
        <v>833.45159999999998</v>
      </c>
      <c r="I942" t="s">
        <v>32</v>
      </c>
      <c r="J942">
        <v>5</v>
      </c>
      <c r="K942">
        <v>836.752881</v>
      </c>
      <c r="L942">
        <v>0</v>
      </c>
      <c r="M942">
        <v>2.8306469999999999</v>
      </c>
      <c r="N942">
        <v>1.9604E-2</v>
      </c>
      <c r="O942">
        <v>5.1927599999999998</v>
      </c>
      <c r="P942">
        <v>0</v>
      </c>
    </row>
    <row r="943" spans="1:16" x14ac:dyDescent="0.2">
      <c r="A943" t="s">
        <v>2</v>
      </c>
      <c r="B943">
        <v>414</v>
      </c>
      <c r="C943">
        <v>420</v>
      </c>
      <c r="D943" t="s">
        <v>74</v>
      </c>
      <c r="G943">
        <v>5</v>
      </c>
      <c r="H943">
        <v>833.45159999999998</v>
      </c>
      <c r="I943" t="s">
        <v>32</v>
      </c>
      <c r="J943">
        <v>50.000003999999997</v>
      </c>
      <c r="K943">
        <v>836.70702700000004</v>
      </c>
      <c r="L943">
        <v>4.7137999999999999E-2</v>
      </c>
      <c r="M943">
        <v>2.7847919999999999</v>
      </c>
      <c r="N943">
        <v>5.1053000000000001E-2</v>
      </c>
      <c r="O943">
        <v>5.1944239999999997</v>
      </c>
      <c r="P943">
        <v>1.7260000000000001E-3</v>
      </c>
    </row>
    <row r="944" spans="1:16" x14ac:dyDescent="0.2">
      <c r="A944" t="s">
        <v>2</v>
      </c>
      <c r="B944">
        <v>414</v>
      </c>
      <c r="C944">
        <v>420</v>
      </c>
      <c r="D944" t="s">
        <v>74</v>
      </c>
      <c r="G944">
        <v>5</v>
      </c>
      <c r="H944">
        <v>833.45159999999998</v>
      </c>
      <c r="I944" t="s">
        <v>33</v>
      </c>
      <c r="J944">
        <v>0</v>
      </c>
      <c r="K944">
        <v>833.922234</v>
      </c>
      <c r="L944">
        <v>1.9604E-2</v>
      </c>
      <c r="M944">
        <v>0</v>
      </c>
      <c r="N944">
        <v>0</v>
      </c>
      <c r="O944">
        <v>5.1827240000000003</v>
      </c>
      <c r="P944">
        <v>4.6860000000000001E-3</v>
      </c>
    </row>
    <row r="945" spans="1:16" x14ac:dyDescent="0.2">
      <c r="A945" t="s">
        <v>2</v>
      </c>
      <c r="B945">
        <v>414</v>
      </c>
      <c r="C945">
        <v>420</v>
      </c>
      <c r="D945" t="s">
        <v>74</v>
      </c>
      <c r="G945">
        <v>5</v>
      </c>
      <c r="H945">
        <v>833.45159999999998</v>
      </c>
      <c r="I945" t="s">
        <v>33</v>
      </c>
      <c r="J945">
        <v>5.0000000000000001E-3</v>
      </c>
      <c r="K945">
        <v>836.18085399999995</v>
      </c>
      <c r="L945">
        <v>0</v>
      </c>
      <c r="M945">
        <v>2.2586200000000001</v>
      </c>
      <c r="N945">
        <v>1.9604E-2</v>
      </c>
      <c r="O945">
        <v>5.1842040000000003</v>
      </c>
      <c r="P945">
        <v>0</v>
      </c>
    </row>
    <row r="946" spans="1:16" x14ac:dyDescent="0.2">
      <c r="A946" t="s">
        <v>2</v>
      </c>
      <c r="B946">
        <v>414</v>
      </c>
      <c r="C946">
        <v>420</v>
      </c>
      <c r="D946" t="s">
        <v>74</v>
      </c>
      <c r="G946">
        <v>5</v>
      </c>
      <c r="H946">
        <v>833.45159999999998</v>
      </c>
      <c r="I946" t="s">
        <v>33</v>
      </c>
      <c r="J946">
        <v>0.05</v>
      </c>
      <c r="K946">
        <v>836.50334799999996</v>
      </c>
      <c r="L946">
        <v>0</v>
      </c>
      <c r="M946">
        <v>2.5811130000000002</v>
      </c>
      <c r="N946">
        <v>1.9604E-2</v>
      </c>
      <c r="O946">
        <v>5.1874529999999996</v>
      </c>
      <c r="P946">
        <v>0</v>
      </c>
    </row>
    <row r="947" spans="1:16" x14ac:dyDescent="0.2">
      <c r="A947" t="s">
        <v>2</v>
      </c>
      <c r="B947">
        <v>414</v>
      </c>
      <c r="C947">
        <v>420</v>
      </c>
      <c r="D947" t="s">
        <v>74</v>
      </c>
      <c r="G947">
        <v>5</v>
      </c>
      <c r="H947">
        <v>833.45159999999998</v>
      </c>
      <c r="I947" t="s">
        <v>33</v>
      </c>
      <c r="J947">
        <v>0.5</v>
      </c>
      <c r="K947">
        <v>836.78294300000005</v>
      </c>
      <c r="L947">
        <v>0</v>
      </c>
      <c r="M947">
        <v>2.8607079999999998</v>
      </c>
      <c r="N947">
        <v>1.9604E-2</v>
      </c>
      <c r="O947">
        <v>5.1833359999999997</v>
      </c>
      <c r="P947">
        <v>0</v>
      </c>
    </row>
    <row r="948" spans="1:16" x14ac:dyDescent="0.2">
      <c r="A948" t="s">
        <v>2</v>
      </c>
      <c r="B948">
        <v>414</v>
      </c>
      <c r="C948">
        <v>420</v>
      </c>
      <c r="D948" t="s">
        <v>74</v>
      </c>
      <c r="G948">
        <v>5</v>
      </c>
      <c r="H948">
        <v>833.45159999999998</v>
      </c>
      <c r="I948" t="s">
        <v>33</v>
      </c>
      <c r="J948">
        <v>5</v>
      </c>
      <c r="K948">
        <v>836.73566900000003</v>
      </c>
      <c r="L948">
        <v>0</v>
      </c>
      <c r="M948">
        <v>2.8134350000000001</v>
      </c>
      <c r="N948">
        <v>1.9604E-2</v>
      </c>
      <c r="O948">
        <v>5.1812440000000004</v>
      </c>
      <c r="P948">
        <v>0</v>
      </c>
    </row>
    <row r="949" spans="1:16" x14ac:dyDescent="0.2">
      <c r="A949" t="s">
        <v>2</v>
      </c>
      <c r="B949">
        <v>414</v>
      </c>
      <c r="C949">
        <v>420</v>
      </c>
      <c r="D949" t="s">
        <v>74</v>
      </c>
      <c r="G949">
        <v>5</v>
      </c>
      <c r="H949">
        <v>833.45159999999998</v>
      </c>
      <c r="I949" t="s">
        <v>33</v>
      </c>
      <c r="J949">
        <v>50.000003999999997</v>
      </c>
      <c r="K949">
        <v>836.75583300000005</v>
      </c>
      <c r="L949">
        <v>2.2945E-2</v>
      </c>
      <c r="M949">
        <v>2.833599</v>
      </c>
      <c r="N949">
        <v>3.0179999999999998E-2</v>
      </c>
      <c r="O949">
        <v>5.1923159999999999</v>
      </c>
      <c r="P949">
        <v>3.362E-3</v>
      </c>
    </row>
    <row r="950" spans="1:16" x14ac:dyDescent="0.2">
      <c r="A950" t="s">
        <v>2</v>
      </c>
      <c r="B950">
        <v>414</v>
      </c>
      <c r="C950">
        <v>420</v>
      </c>
      <c r="D950" t="s">
        <v>74</v>
      </c>
      <c r="G950">
        <v>5</v>
      </c>
      <c r="H950">
        <v>833.45159999999998</v>
      </c>
      <c r="I950" t="s">
        <v>34</v>
      </c>
      <c r="J950">
        <v>0</v>
      </c>
      <c r="K950">
        <v>833.922234</v>
      </c>
      <c r="L950">
        <v>1.9604E-2</v>
      </c>
      <c r="M950">
        <v>0</v>
      </c>
      <c r="N950">
        <v>0</v>
      </c>
      <c r="O950">
        <v>5.1827240000000003</v>
      </c>
      <c r="P950">
        <v>4.6860000000000001E-3</v>
      </c>
    </row>
    <row r="951" spans="1:16" x14ac:dyDescent="0.2">
      <c r="A951" t="s">
        <v>2</v>
      </c>
      <c r="B951">
        <v>414</v>
      </c>
      <c r="C951">
        <v>420</v>
      </c>
      <c r="D951" t="s">
        <v>74</v>
      </c>
      <c r="G951">
        <v>5</v>
      </c>
      <c r="H951">
        <v>833.45159999999998</v>
      </c>
      <c r="I951" t="s">
        <v>34</v>
      </c>
      <c r="J951">
        <v>0.5</v>
      </c>
      <c r="K951">
        <v>836.791112</v>
      </c>
      <c r="L951">
        <v>0</v>
      </c>
      <c r="M951">
        <v>2.868878</v>
      </c>
      <c r="N951">
        <v>1.9604E-2</v>
      </c>
      <c r="O951">
        <v>5.1853100000000003</v>
      </c>
      <c r="P951">
        <v>0</v>
      </c>
    </row>
    <row r="952" spans="1:16" x14ac:dyDescent="0.2">
      <c r="A952" t="s">
        <v>2</v>
      </c>
      <c r="B952">
        <v>414</v>
      </c>
      <c r="C952">
        <v>420</v>
      </c>
      <c r="D952" t="s">
        <v>74</v>
      </c>
      <c r="G952">
        <v>5</v>
      </c>
      <c r="H952">
        <v>833.45159999999998</v>
      </c>
      <c r="I952" t="s">
        <v>34</v>
      </c>
      <c r="J952">
        <v>5</v>
      </c>
      <c r="K952">
        <v>836.71047199999998</v>
      </c>
      <c r="L952">
        <v>1.2630000000000001E-2</v>
      </c>
      <c r="M952">
        <v>2.7882380000000002</v>
      </c>
      <c r="N952">
        <v>2.3321000000000001E-2</v>
      </c>
      <c r="O952">
        <v>5.1841080000000002</v>
      </c>
      <c r="P952">
        <v>5.0169999999999998E-3</v>
      </c>
    </row>
    <row r="953" spans="1:16" x14ac:dyDescent="0.2">
      <c r="A953" t="s">
        <v>2</v>
      </c>
      <c r="B953">
        <v>414</v>
      </c>
      <c r="C953">
        <v>420</v>
      </c>
      <c r="D953" t="s">
        <v>74</v>
      </c>
      <c r="G953">
        <v>5</v>
      </c>
      <c r="H953">
        <v>833.45159999999998</v>
      </c>
      <c r="I953" t="s">
        <v>34</v>
      </c>
      <c r="J953">
        <v>50.000003999999997</v>
      </c>
      <c r="K953">
        <v>836.73025800000005</v>
      </c>
      <c r="L953">
        <v>2.5642999999999999E-2</v>
      </c>
      <c r="M953">
        <v>2.8080229999999999</v>
      </c>
      <c r="N953">
        <v>3.2278000000000001E-2</v>
      </c>
      <c r="O953">
        <v>5.1841090000000003</v>
      </c>
      <c r="P953">
        <v>6.0499999999999996E-4</v>
      </c>
    </row>
    <row r="954" spans="1:16" x14ac:dyDescent="0.2">
      <c r="A954" t="s">
        <v>2</v>
      </c>
      <c r="B954">
        <v>414</v>
      </c>
      <c r="C954">
        <v>420</v>
      </c>
      <c r="D954" t="s">
        <v>74</v>
      </c>
      <c r="G954">
        <v>5</v>
      </c>
      <c r="H954">
        <v>833.45159999999998</v>
      </c>
      <c r="I954" t="s">
        <v>35</v>
      </c>
      <c r="J954">
        <v>0</v>
      </c>
      <c r="K954">
        <v>833.922234</v>
      </c>
      <c r="L954">
        <v>1.9604E-2</v>
      </c>
      <c r="M954">
        <v>0</v>
      </c>
      <c r="N954">
        <v>0</v>
      </c>
      <c r="O954">
        <v>5.1827240000000003</v>
      </c>
      <c r="P954">
        <v>4.6860000000000001E-3</v>
      </c>
    </row>
    <row r="955" spans="1:16" x14ac:dyDescent="0.2">
      <c r="A955" t="s">
        <v>2</v>
      </c>
      <c r="B955">
        <v>414</v>
      </c>
      <c r="C955">
        <v>420</v>
      </c>
      <c r="D955" t="s">
        <v>74</v>
      </c>
      <c r="G955">
        <v>5</v>
      </c>
      <c r="H955">
        <v>833.45159999999998</v>
      </c>
      <c r="I955" t="s">
        <v>35</v>
      </c>
      <c r="J955">
        <v>5.0000000000000001E-3</v>
      </c>
      <c r="K955">
        <v>836.21547699999996</v>
      </c>
      <c r="L955">
        <v>0</v>
      </c>
      <c r="M955">
        <v>2.2932429999999999</v>
      </c>
      <c r="N955">
        <v>1.9604E-2</v>
      </c>
      <c r="O955">
        <v>5.1818520000000001</v>
      </c>
      <c r="P955">
        <v>0</v>
      </c>
    </row>
    <row r="956" spans="1:16" x14ac:dyDescent="0.2">
      <c r="A956" t="s">
        <v>2</v>
      </c>
      <c r="B956">
        <v>414</v>
      </c>
      <c r="C956">
        <v>420</v>
      </c>
      <c r="D956" t="s">
        <v>74</v>
      </c>
      <c r="G956">
        <v>5</v>
      </c>
      <c r="H956">
        <v>833.45159999999998</v>
      </c>
      <c r="I956" t="s">
        <v>35</v>
      </c>
      <c r="J956">
        <v>0.05</v>
      </c>
      <c r="K956">
        <v>836.44323799999995</v>
      </c>
      <c r="L956">
        <v>1.7215999999999999E-2</v>
      </c>
      <c r="M956">
        <v>2.521004</v>
      </c>
      <c r="N956">
        <v>2.6091E-2</v>
      </c>
      <c r="O956">
        <v>5.189419</v>
      </c>
      <c r="P956">
        <v>2.032E-3</v>
      </c>
    </row>
    <row r="957" spans="1:16" x14ac:dyDescent="0.2">
      <c r="A957" t="s">
        <v>2</v>
      </c>
      <c r="B957">
        <v>414</v>
      </c>
      <c r="C957">
        <v>420</v>
      </c>
      <c r="D957" t="s">
        <v>74</v>
      </c>
      <c r="G957">
        <v>5</v>
      </c>
      <c r="H957">
        <v>833.45159999999998</v>
      </c>
      <c r="I957" t="s">
        <v>35</v>
      </c>
      <c r="J957">
        <v>0.5</v>
      </c>
      <c r="K957">
        <v>836.69026699999995</v>
      </c>
      <c r="L957">
        <v>1.4657E-2</v>
      </c>
      <c r="M957">
        <v>2.768033</v>
      </c>
      <c r="N957">
        <v>2.4478E-2</v>
      </c>
      <c r="O957">
        <v>5.1798250000000001</v>
      </c>
      <c r="P957">
        <v>4.7689999999999998E-3</v>
      </c>
    </row>
    <row r="958" spans="1:16" x14ac:dyDescent="0.2">
      <c r="A958" t="s">
        <v>2</v>
      </c>
      <c r="B958">
        <v>414</v>
      </c>
      <c r="C958">
        <v>420</v>
      </c>
      <c r="D958" t="s">
        <v>74</v>
      </c>
      <c r="G958">
        <v>5</v>
      </c>
      <c r="H958">
        <v>833.45159999999998</v>
      </c>
      <c r="I958" t="s">
        <v>35</v>
      </c>
      <c r="J958">
        <v>5</v>
      </c>
      <c r="K958">
        <v>836.752658</v>
      </c>
      <c r="L958">
        <v>9.9389999999999999E-3</v>
      </c>
      <c r="M958">
        <v>2.8304239999999998</v>
      </c>
      <c r="N958">
        <v>2.198E-2</v>
      </c>
      <c r="O958">
        <v>5.1832789999999997</v>
      </c>
      <c r="P958">
        <v>1.83E-4</v>
      </c>
    </row>
    <row r="959" spans="1:16" x14ac:dyDescent="0.2">
      <c r="A959" t="s">
        <v>2</v>
      </c>
      <c r="B959">
        <v>414</v>
      </c>
      <c r="C959">
        <v>420</v>
      </c>
      <c r="D959" t="s">
        <v>74</v>
      </c>
      <c r="G959">
        <v>5</v>
      </c>
      <c r="H959">
        <v>833.45159999999998</v>
      </c>
      <c r="I959" t="s">
        <v>35</v>
      </c>
      <c r="J959">
        <v>50.000003999999997</v>
      </c>
      <c r="K959">
        <v>836.76709900000003</v>
      </c>
      <c r="L959">
        <v>5.1114E-2</v>
      </c>
      <c r="M959">
        <v>2.844865</v>
      </c>
      <c r="N959">
        <v>5.4744000000000001E-2</v>
      </c>
      <c r="O959">
        <v>5.1832640000000003</v>
      </c>
      <c r="P959">
        <v>5.4409999999999997E-3</v>
      </c>
    </row>
    <row r="960" spans="1:16" x14ac:dyDescent="0.2">
      <c r="A960" t="s">
        <v>2</v>
      </c>
      <c r="B960">
        <v>414</v>
      </c>
      <c r="C960">
        <v>424</v>
      </c>
      <c r="D960" t="s">
        <v>75</v>
      </c>
      <c r="G960">
        <v>9</v>
      </c>
      <c r="H960">
        <v>1288.7260000000001</v>
      </c>
      <c r="I960" t="s">
        <v>32</v>
      </c>
      <c r="J960">
        <v>0</v>
      </c>
      <c r="K960">
        <v>1289.4561610000001</v>
      </c>
      <c r="L960">
        <v>3.0720000000000001E-3</v>
      </c>
      <c r="M960">
        <v>0</v>
      </c>
      <c r="N960">
        <v>0</v>
      </c>
      <c r="O960">
        <v>5.9822360000000003</v>
      </c>
      <c r="P960">
        <v>3.8430000000000001E-3</v>
      </c>
    </row>
    <row r="961" spans="1:16" x14ac:dyDescent="0.2">
      <c r="A961" t="s">
        <v>2</v>
      </c>
      <c r="B961">
        <v>414</v>
      </c>
      <c r="C961">
        <v>424</v>
      </c>
      <c r="D961" t="s">
        <v>75</v>
      </c>
      <c r="G961">
        <v>9</v>
      </c>
      <c r="H961">
        <v>1288.7260000000001</v>
      </c>
      <c r="I961" t="s">
        <v>32</v>
      </c>
      <c r="J961">
        <v>5.0000000000000001E-3</v>
      </c>
      <c r="K961">
        <v>1291.6695050000001</v>
      </c>
      <c r="L961">
        <v>4.2436000000000001E-2</v>
      </c>
      <c r="M961">
        <v>2.2133440000000002</v>
      </c>
      <c r="N961">
        <v>4.2547000000000001E-2</v>
      </c>
      <c r="O961">
        <v>5.9750690000000004</v>
      </c>
      <c r="P961">
        <v>7.2449999999999997E-3</v>
      </c>
    </row>
    <row r="962" spans="1:16" x14ac:dyDescent="0.2">
      <c r="A962" t="s">
        <v>2</v>
      </c>
      <c r="B962">
        <v>414</v>
      </c>
      <c r="C962">
        <v>424</v>
      </c>
      <c r="D962" t="s">
        <v>75</v>
      </c>
      <c r="G962">
        <v>9</v>
      </c>
      <c r="H962">
        <v>1288.7260000000001</v>
      </c>
      <c r="I962" t="s">
        <v>32</v>
      </c>
      <c r="J962">
        <v>0.05</v>
      </c>
      <c r="K962">
        <v>1292.229437</v>
      </c>
      <c r="L962">
        <v>6.8824999999999997E-2</v>
      </c>
      <c r="M962">
        <v>2.7732770000000002</v>
      </c>
      <c r="N962">
        <v>6.8893999999999997E-2</v>
      </c>
      <c r="O962">
        <v>5.9740010000000003</v>
      </c>
      <c r="P962">
        <v>1.3856E-2</v>
      </c>
    </row>
    <row r="963" spans="1:16" x14ac:dyDescent="0.2">
      <c r="A963" t="s">
        <v>2</v>
      </c>
      <c r="B963">
        <v>414</v>
      </c>
      <c r="C963">
        <v>424</v>
      </c>
      <c r="D963" t="s">
        <v>75</v>
      </c>
      <c r="G963">
        <v>9</v>
      </c>
      <c r="H963">
        <v>1288.7260000000001</v>
      </c>
      <c r="I963" t="s">
        <v>32</v>
      </c>
      <c r="J963">
        <v>0.5</v>
      </c>
      <c r="K963">
        <v>1293.243917</v>
      </c>
      <c r="L963">
        <v>6.9258E-2</v>
      </c>
      <c r="M963">
        <v>3.7877559999999999</v>
      </c>
      <c r="N963">
        <v>6.9325999999999999E-2</v>
      </c>
      <c r="O963">
        <v>5.9882869999999997</v>
      </c>
      <c r="P963">
        <v>5.1479999999999998E-3</v>
      </c>
    </row>
    <row r="964" spans="1:16" x14ac:dyDescent="0.2">
      <c r="A964" t="s">
        <v>2</v>
      </c>
      <c r="B964">
        <v>414</v>
      </c>
      <c r="C964">
        <v>424</v>
      </c>
      <c r="D964" t="s">
        <v>75</v>
      </c>
      <c r="G964">
        <v>9</v>
      </c>
      <c r="H964">
        <v>1288.7260000000001</v>
      </c>
      <c r="I964" t="s">
        <v>32</v>
      </c>
      <c r="J964">
        <v>5</v>
      </c>
      <c r="K964">
        <v>1293.7748959999999</v>
      </c>
      <c r="L964">
        <v>4.5798999999999999E-2</v>
      </c>
      <c r="M964">
        <v>4.3187350000000002</v>
      </c>
      <c r="N964">
        <v>4.5901999999999998E-2</v>
      </c>
      <c r="O964">
        <v>5.9741689999999998</v>
      </c>
      <c r="P964">
        <v>1.4295E-2</v>
      </c>
    </row>
    <row r="965" spans="1:16" x14ac:dyDescent="0.2">
      <c r="A965" t="s">
        <v>2</v>
      </c>
      <c r="B965">
        <v>414</v>
      </c>
      <c r="C965">
        <v>424</v>
      </c>
      <c r="D965" t="s">
        <v>75</v>
      </c>
      <c r="G965">
        <v>9</v>
      </c>
      <c r="H965">
        <v>1288.7260000000001</v>
      </c>
      <c r="I965" t="s">
        <v>32</v>
      </c>
      <c r="J965">
        <v>50.000003999999997</v>
      </c>
      <c r="K965">
        <v>1294.2652849999999</v>
      </c>
      <c r="L965">
        <v>2.5651E-2</v>
      </c>
      <c r="M965">
        <v>4.8091239999999997</v>
      </c>
      <c r="N965">
        <v>2.5835E-2</v>
      </c>
      <c r="O965">
        <v>5.986313</v>
      </c>
      <c r="P965">
        <v>7.8379999999999995E-3</v>
      </c>
    </row>
    <row r="966" spans="1:16" x14ac:dyDescent="0.2">
      <c r="A966" t="s">
        <v>2</v>
      </c>
      <c r="B966">
        <v>414</v>
      </c>
      <c r="C966">
        <v>424</v>
      </c>
      <c r="D966" t="s">
        <v>75</v>
      </c>
      <c r="G966">
        <v>9</v>
      </c>
      <c r="H966">
        <v>1288.7260000000001</v>
      </c>
      <c r="I966" t="s">
        <v>33</v>
      </c>
      <c r="J966">
        <v>0</v>
      </c>
      <c r="K966">
        <v>1289.4561610000001</v>
      </c>
      <c r="L966">
        <v>3.0720000000000001E-3</v>
      </c>
      <c r="M966">
        <v>0</v>
      </c>
      <c r="N966">
        <v>0</v>
      </c>
      <c r="O966">
        <v>5.9822360000000003</v>
      </c>
      <c r="P966">
        <v>3.8430000000000001E-3</v>
      </c>
    </row>
    <row r="967" spans="1:16" x14ac:dyDescent="0.2">
      <c r="A967" t="s">
        <v>2</v>
      </c>
      <c r="B967">
        <v>414</v>
      </c>
      <c r="C967">
        <v>424</v>
      </c>
      <c r="D967" t="s">
        <v>75</v>
      </c>
      <c r="G967">
        <v>9</v>
      </c>
      <c r="H967">
        <v>1288.7260000000001</v>
      </c>
      <c r="I967" t="s">
        <v>33</v>
      </c>
      <c r="J967">
        <v>5.0000000000000001E-3</v>
      </c>
      <c r="K967">
        <v>1291.826485</v>
      </c>
      <c r="L967">
        <v>7.9381999999999994E-2</v>
      </c>
      <c r="M967">
        <v>2.3703240000000001</v>
      </c>
      <c r="N967">
        <v>7.9440999999999998E-2</v>
      </c>
      <c r="O967">
        <v>5.9540629999999997</v>
      </c>
      <c r="P967">
        <v>6.3229999999999996E-3</v>
      </c>
    </row>
    <row r="968" spans="1:16" x14ac:dyDescent="0.2">
      <c r="A968" t="s">
        <v>2</v>
      </c>
      <c r="B968">
        <v>414</v>
      </c>
      <c r="C968">
        <v>424</v>
      </c>
      <c r="D968" t="s">
        <v>75</v>
      </c>
      <c r="G968">
        <v>9</v>
      </c>
      <c r="H968">
        <v>1288.7260000000001</v>
      </c>
      <c r="I968" t="s">
        <v>33</v>
      </c>
      <c r="J968">
        <v>0.05</v>
      </c>
      <c r="K968">
        <v>1292.2643860000001</v>
      </c>
      <c r="L968">
        <v>9.3454999999999996E-2</v>
      </c>
      <c r="M968">
        <v>2.8082250000000002</v>
      </c>
      <c r="N968">
        <v>9.3505000000000005E-2</v>
      </c>
      <c r="O968">
        <v>5.9577340000000003</v>
      </c>
      <c r="P968">
        <v>1.1058E-2</v>
      </c>
    </row>
    <row r="969" spans="1:16" x14ac:dyDescent="0.2">
      <c r="A969" t="s">
        <v>2</v>
      </c>
      <c r="B969">
        <v>414</v>
      </c>
      <c r="C969">
        <v>424</v>
      </c>
      <c r="D969" t="s">
        <v>75</v>
      </c>
      <c r="G969">
        <v>9</v>
      </c>
      <c r="H969">
        <v>1288.7260000000001</v>
      </c>
      <c r="I969" t="s">
        <v>33</v>
      </c>
      <c r="J969">
        <v>0.5</v>
      </c>
      <c r="K969">
        <v>1293.2797499999999</v>
      </c>
      <c r="L969">
        <v>1.6049999999999998E-2</v>
      </c>
      <c r="M969">
        <v>3.8235890000000001</v>
      </c>
      <c r="N969">
        <v>1.6341000000000001E-2</v>
      </c>
      <c r="O969">
        <v>5.9444520000000001</v>
      </c>
      <c r="P969">
        <v>9.025E-3</v>
      </c>
    </row>
    <row r="970" spans="1:16" x14ac:dyDescent="0.2">
      <c r="A970" t="s">
        <v>2</v>
      </c>
      <c r="B970">
        <v>414</v>
      </c>
      <c r="C970">
        <v>424</v>
      </c>
      <c r="D970" t="s">
        <v>75</v>
      </c>
      <c r="G970">
        <v>9</v>
      </c>
      <c r="H970">
        <v>1288.7260000000001</v>
      </c>
      <c r="I970" t="s">
        <v>33</v>
      </c>
      <c r="J970">
        <v>5</v>
      </c>
      <c r="K970">
        <v>1293.788176</v>
      </c>
      <c r="L970">
        <v>5.5982999999999998E-2</v>
      </c>
      <c r="M970">
        <v>4.3320150000000002</v>
      </c>
      <c r="N970">
        <v>5.6068E-2</v>
      </c>
      <c r="O970">
        <v>5.9506220000000001</v>
      </c>
      <c r="P970">
        <v>2.9359999999999998E-3</v>
      </c>
    </row>
    <row r="971" spans="1:16" x14ac:dyDescent="0.2">
      <c r="A971" t="s">
        <v>2</v>
      </c>
      <c r="B971">
        <v>414</v>
      </c>
      <c r="C971">
        <v>424</v>
      </c>
      <c r="D971" t="s">
        <v>75</v>
      </c>
      <c r="G971">
        <v>9</v>
      </c>
      <c r="H971">
        <v>1288.7260000000001</v>
      </c>
      <c r="I971" t="s">
        <v>33</v>
      </c>
      <c r="J971">
        <v>50.000003999999997</v>
      </c>
      <c r="K971">
        <v>1294.333277</v>
      </c>
      <c r="L971">
        <v>5.2429999999999997E-2</v>
      </c>
      <c r="M971">
        <v>4.877116</v>
      </c>
      <c r="N971">
        <v>5.2519000000000003E-2</v>
      </c>
      <c r="O971">
        <v>5.9507760000000003</v>
      </c>
      <c r="P971">
        <v>1.8107999999999999E-2</v>
      </c>
    </row>
    <row r="972" spans="1:16" x14ac:dyDescent="0.2">
      <c r="A972" t="s">
        <v>2</v>
      </c>
      <c r="B972">
        <v>414</v>
      </c>
      <c r="C972">
        <v>424</v>
      </c>
      <c r="D972" t="s">
        <v>75</v>
      </c>
      <c r="G972">
        <v>9</v>
      </c>
      <c r="H972">
        <v>1288.7260000000001</v>
      </c>
      <c r="I972" t="s">
        <v>34</v>
      </c>
      <c r="J972">
        <v>0</v>
      </c>
      <c r="K972">
        <v>1289.4561610000001</v>
      </c>
      <c r="L972">
        <v>3.0720000000000001E-3</v>
      </c>
      <c r="M972">
        <v>0</v>
      </c>
      <c r="N972">
        <v>0</v>
      </c>
      <c r="O972">
        <v>5.9822360000000003</v>
      </c>
      <c r="P972">
        <v>3.8430000000000001E-3</v>
      </c>
    </row>
    <row r="973" spans="1:16" x14ac:dyDescent="0.2">
      <c r="A973" t="s">
        <v>2</v>
      </c>
      <c r="B973">
        <v>414</v>
      </c>
      <c r="C973">
        <v>424</v>
      </c>
      <c r="D973" t="s">
        <v>75</v>
      </c>
      <c r="G973">
        <v>9</v>
      </c>
      <c r="H973">
        <v>1288.7260000000001</v>
      </c>
      <c r="I973" t="s">
        <v>34</v>
      </c>
      <c r="J973">
        <v>5.0000000000000001E-3</v>
      </c>
      <c r="K973">
        <v>1291.6949440000001</v>
      </c>
      <c r="L973">
        <v>0.16100700000000001</v>
      </c>
      <c r="M973">
        <v>2.2387830000000002</v>
      </c>
      <c r="N973">
        <v>0.16103700000000001</v>
      </c>
      <c r="O973">
        <v>5.9732419999999999</v>
      </c>
      <c r="P973">
        <v>7.7809999999999997E-3</v>
      </c>
    </row>
    <row r="974" spans="1:16" x14ac:dyDescent="0.2">
      <c r="A974" t="s">
        <v>2</v>
      </c>
      <c r="B974">
        <v>414</v>
      </c>
      <c r="C974">
        <v>424</v>
      </c>
      <c r="D974" t="s">
        <v>75</v>
      </c>
      <c r="G974">
        <v>9</v>
      </c>
      <c r="H974">
        <v>1288.7260000000001</v>
      </c>
      <c r="I974" t="s">
        <v>34</v>
      </c>
      <c r="J974">
        <v>0.05</v>
      </c>
      <c r="K974">
        <v>1292.2431710000001</v>
      </c>
      <c r="L974">
        <v>5.8153000000000003E-2</v>
      </c>
      <c r="M974">
        <v>2.78701</v>
      </c>
      <c r="N974">
        <v>5.8234000000000001E-2</v>
      </c>
      <c r="O974">
        <v>5.9789779999999997</v>
      </c>
      <c r="P974">
        <v>3.4420000000000002E-3</v>
      </c>
    </row>
    <row r="975" spans="1:16" x14ac:dyDescent="0.2">
      <c r="A975" t="s">
        <v>2</v>
      </c>
      <c r="B975">
        <v>414</v>
      </c>
      <c r="C975">
        <v>424</v>
      </c>
      <c r="D975" t="s">
        <v>75</v>
      </c>
      <c r="G975">
        <v>9</v>
      </c>
      <c r="H975">
        <v>1288.7260000000001</v>
      </c>
      <c r="I975" t="s">
        <v>34</v>
      </c>
      <c r="J975">
        <v>0.5</v>
      </c>
      <c r="K975">
        <v>1293.1505999999999</v>
      </c>
      <c r="L975">
        <v>3.3651E-2</v>
      </c>
      <c r="M975">
        <v>3.694439</v>
      </c>
      <c r="N975">
        <v>3.3791000000000002E-2</v>
      </c>
      <c r="O975">
        <v>5.9714539999999996</v>
      </c>
      <c r="P975">
        <v>1.0082000000000001E-2</v>
      </c>
    </row>
    <row r="976" spans="1:16" x14ac:dyDescent="0.2">
      <c r="A976" t="s">
        <v>2</v>
      </c>
      <c r="B976">
        <v>414</v>
      </c>
      <c r="C976">
        <v>424</v>
      </c>
      <c r="D976" t="s">
        <v>75</v>
      </c>
      <c r="G976">
        <v>9</v>
      </c>
      <c r="H976">
        <v>1288.7260000000001</v>
      </c>
      <c r="I976" t="s">
        <v>34</v>
      </c>
      <c r="J976">
        <v>5</v>
      </c>
      <c r="K976">
        <v>1293.7740389999999</v>
      </c>
      <c r="L976">
        <v>3.721E-2</v>
      </c>
      <c r="M976">
        <v>4.3178780000000003</v>
      </c>
      <c r="N976">
        <v>3.7337000000000002E-2</v>
      </c>
      <c r="O976">
        <v>5.9725320000000002</v>
      </c>
      <c r="P976">
        <v>1.2333999999999999E-2</v>
      </c>
    </row>
    <row r="977" spans="1:16" x14ac:dyDescent="0.2">
      <c r="A977" t="s">
        <v>2</v>
      </c>
      <c r="B977">
        <v>414</v>
      </c>
      <c r="C977">
        <v>424</v>
      </c>
      <c r="D977" t="s">
        <v>75</v>
      </c>
      <c r="G977">
        <v>9</v>
      </c>
      <c r="H977">
        <v>1288.7260000000001</v>
      </c>
      <c r="I977" t="s">
        <v>34</v>
      </c>
      <c r="J977">
        <v>50.000003999999997</v>
      </c>
      <c r="K977">
        <v>1294.3008629999999</v>
      </c>
      <c r="L977">
        <v>2.7740999999999998E-2</v>
      </c>
      <c r="M977">
        <v>4.8447019999999998</v>
      </c>
      <c r="N977">
        <v>2.7910000000000001E-2</v>
      </c>
      <c r="O977">
        <v>5.9798410000000004</v>
      </c>
      <c r="P977">
        <v>3.7339999999999999E-3</v>
      </c>
    </row>
    <row r="978" spans="1:16" x14ac:dyDescent="0.2">
      <c r="A978" t="s">
        <v>2</v>
      </c>
      <c r="B978">
        <v>414</v>
      </c>
      <c r="C978">
        <v>424</v>
      </c>
      <c r="D978" t="s">
        <v>75</v>
      </c>
      <c r="G978">
        <v>9</v>
      </c>
      <c r="H978">
        <v>1288.7260000000001</v>
      </c>
      <c r="I978" t="s">
        <v>35</v>
      </c>
      <c r="J978">
        <v>0</v>
      </c>
      <c r="K978">
        <v>1289.4561610000001</v>
      </c>
      <c r="L978">
        <v>3.0720000000000001E-3</v>
      </c>
      <c r="M978">
        <v>0</v>
      </c>
      <c r="N978">
        <v>0</v>
      </c>
      <c r="O978">
        <v>5.9822360000000003</v>
      </c>
      <c r="P978">
        <v>3.8430000000000001E-3</v>
      </c>
    </row>
    <row r="979" spans="1:16" x14ac:dyDescent="0.2">
      <c r="A979" t="s">
        <v>2</v>
      </c>
      <c r="B979">
        <v>414</v>
      </c>
      <c r="C979">
        <v>424</v>
      </c>
      <c r="D979" t="s">
        <v>75</v>
      </c>
      <c r="G979">
        <v>9</v>
      </c>
      <c r="H979">
        <v>1288.7260000000001</v>
      </c>
      <c r="I979" t="s">
        <v>35</v>
      </c>
      <c r="J979">
        <v>5.0000000000000001E-3</v>
      </c>
      <c r="K979">
        <v>1291.809109</v>
      </c>
      <c r="L979">
        <v>5.0867000000000002E-2</v>
      </c>
      <c r="M979">
        <v>2.352948</v>
      </c>
      <c r="N979">
        <v>5.0958999999999997E-2</v>
      </c>
      <c r="O979">
        <v>5.9515539999999998</v>
      </c>
      <c r="P979">
        <v>1.8979999999999999E-3</v>
      </c>
    </row>
    <row r="980" spans="1:16" x14ac:dyDescent="0.2">
      <c r="A980" t="s">
        <v>2</v>
      </c>
      <c r="B980">
        <v>414</v>
      </c>
      <c r="C980">
        <v>424</v>
      </c>
      <c r="D980" t="s">
        <v>75</v>
      </c>
      <c r="G980">
        <v>9</v>
      </c>
      <c r="H980">
        <v>1288.7260000000001</v>
      </c>
      <c r="I980" t="s">
        <v>35</v>
      </c>
      <c r="J980">
        <v>0.05</v>
      </c>
      <c r="K980">
        <v>1292.3351660000001</v>
      </c>
      <c r="L980">
        <v>6.5365000000000006E-2</v>
      </c>
      <c r="M980">
        <v>2.8790049999999998</v>
      </c>
      <c r="N980">
        <v>6.5436999999999995E-2</v>
      </c>
      <c r="O980">
        <v>5.9523089999999996</v>
      </c>
      <c r="P980">
        <v>6.4159999999999998E-3</v>
      </c>
    </row>
    <row r="981" spans="1:16" x14ac:dyDescent="0.2">
      <c r="A981" t="s">
        <v>2</v>
      </c>
      <c r="B981">
        <v>414</v>
      </c>
      <c r="C981">
        <v>424</v>
      </c>
      <c r="D981" t="s">
        <v>75</v>
      </c>
      <c r="G981">
        <v>9</v>
      </c>
      <c r="H981">
        <v>1288.7260000000001</v>
      </c>
      <c r="I981" t="s">
        <v>35</v>
      </c>
      <c r="J981">
        <v>0.5</v>
      </c>
      <c r="K981">
        <v>1293.2493320000001</v>
      </c>
      <c r="L981">
        <v>5.7584999999999997E-2</v>
      </c>
      <c r="M981">
        <v>3.7931710000000001</v>
      </c>
      <c r="N981">
        <v>5.7667000000000003E-2</v>
      </c>
      <c r="O981">
        <v>5.946402</v>
      </c>
      <c r="P981">
        <v>9.1179999999999994E-3</v>
      </c>
    </row>
    <row r="982" spans="1:16" x14ac:dyDescent="0.2">
      <c r="A982" t="s">
        <v>2</v>
      </c>
      <c r="B982">
        <v>414</v>
      </c>
      <c r="C982">
        <v>424</v>
      </c>
      <c r="D982" t="s">
        <v>75</v>
      </c>
      <c r="G982">
        <v>9</v>
      </c>
      <c r="H982">
        <v>1288.7260000000001</v>
      </c>
      <c r="I982" t="s">
        <v>35</v>
      </c>
      <c r="J982">
        <v>5</v>
      </c>
      <c r="K982">
        <v>1293.8672859999999</v>
      </c>
      <c r="L982">
        <v>6.8259E-2</v>
      </c>
      <c r="M982">
        <v>4.4111250000000002</v>
      </c>
      <c r="N982">
        <v>6.8328E-2</v>
      </c>
      <c r="O982">
        <v>5.9524270000000001</v>
      </c>
      <c r="P982">
        <v>1.2160000000000001E-3</v>
      </c>
    </row>
    <row r="983" spans="1:16" x14ac:dyDescent="0.2">
      <c r="A983" t="s">
        <v>2</v>
      </c>
      <c r="B983">
        <v>414</v>
      </c>
      <c r="C983">
        <v>424</v>
      </c>
      <c r="D983" t="s">
        <v>75</v>
      </c>
      <c r="G983">
        <v>9</v>
      </c>
      <c r="H983">
        <v>1288.7260000000001</v>
      </c>
      <c r="I983" t="s">
        <v>35</v>
      </c>
      <c r="J983">
        <v>50.000003999999997</v>
      </c>
      <c r="K983">
        <v>1294.3438169999999</v>
      </c>
      <c r="L983">
        <v>3.0696999999999999E-2</v>
      </c>
      <c r="M983">
        <v>4.8876569999999999</v>
      </c>
      <c r="N983">
        <v>3.0851E-2</v>
      </c>
      <c r="O983">
        <v>5.9636069999999997</v>
      </c>
      <c r="P983">
        <v>1.5628E-2</v>
      </c>
    </row>
    <row r="984" spans="1:16" x14ac:dyDescent="0.2">
      <c r="A984" t="s">
        <v>2</v>
      </c>
      <c r="B984">
        <v>421</v>
      </c>
      <c r="C984">
        <v>435</v>
      </c>
      <c r="D984" t="s">
        <v>76</v>
      </c>
      <c r="G984">
        <v>13</v>
      </c>
      <c r="H984">
        <v>1823.9538</v>
      </c>
      <c r="I984" t="s">
        <v>32</v>
      </c>
      <c r="J984">
        <v>0</v>
      </c>
      <c r="K984">
        <v>1824.9724719999999</v>
      </c>
      <c r="L984">
        <v>2.3628E-2</v>
      </c>
      <c r="M984">
        <v>0</v>
      </c>
      <c r="N984">
        <v>0</v>
      </c>
      <c r="O984">
        <v>6.1856689999999999</v>
      </c>
      <c r="P984">
        <v>2.9329999999999998E-3</v>
      </c>
    </row>
    <row r="985" spans="1:16" x14ac:dyDescent="0.2">
      <c r="A985" t="s">
        <v>2</v>
      </c>
      <c r="B985">
        <v>421</v>
      </c>
      <c r="C985">
        <v>435</v>
      </c>
      <c r="D985" t="s">
        <v>76</v>
      </c>
      <c r="G985">
        <v>13</v>
      </c>
      <c r="H985">
        <v>1823.9538</v>
      </c>
      <c r="I985" t="s">
        <v>32</v>
      </c>
      <c r="J985">
        <v>5.0000000000000001E-3</v>
      </c>
      <c r="K985">
        <v>1827.952151</v>
      </c>
      <c r="L985">
        <v>0.142565</v>
      </c>
      <c r="M985">
        <v>2.979679</v>
      </c>
      <c r="N985">
        <v>0.144509</v>
      </c>
      <c r="O985">
        <v>6.1805380000000003</v>
      </c>
      <c r="P985">
        <v>1.2509999999999999E-3</v>
      </c>
    </row>
    <row r="986" spans="1:16" x14ac:dyDescent="0.2">
      <c r="A986" t="s">
        <v>2</v>
      </c>
      <c r="B986">
        <v>421</v>
      </c>
      <c r="C986">
        <v>435</v>
      </c>
      <c r="D986" t="s">
        <v>76</v>
      </c>
      <c r="G986">
        <v>13</v>
      </c>
      <c r="H986">
        <v>1823.9538</v>
      </c>
      <c r="I986" t="s">
        <v>32</v>
      </c>
      <c r="J986">
        <v>0.05</v>
      </c>
      <c r="K986">
        <v>1828.513258</v>
      </c>
      <c r="L986">
        <v>0.117534</v>
      </c>
      <c r="M986">
        <v>3.5407860000000002</v>
      </c>
      <c r="N986">
        <v>0.11988500000000001</v>
      </c>
      <c r="O986">
        <v>6.1814989999999996</v>
      </c>
      <c r="P986">
        <v>8.8620000000000001E-3</v>
      </c>
    </row>
    <row r="987" spans="1:16" x14ac:dyDescent="0.2">
      <c r="A987" t="s">
        <v>2</v>
      </c>
      <c r="B987">
        <v>421</v>
      </c>
      <c r="C987">
        <v>435</v>
      </c>
      <c r="D987" t="s">
        <v>76</v>
      </c>
      <c r="G987">
        <v>13</v>
      </c>
      <c r="H987">
        <v>1823.9538</v>
      </c>
      <c r="I987" t="s">
        <v>32</v>
      </c>
      <c r="J987">
        <v>0.5</v>
      </c>
      <c r="K987">
        <v>1829.197584</v>
      </c>
      <c r="L987">
        <v>2.9256000000000001E-2</v>
      </c>
      <c r="M987">
        <v>4.2251120000000002</v>
      </c>
      <c r="N987">
        <v>3.7606000000000001E-2</v>
      </c>
      <c r="O987">
        <v>6.1833660000000004</v>
      </c>
      <c r="P987">
        <v>4.6820000000000004E-3</v>
      </c>
    </row>
    <row r="988" spans="1:16" x14ac:dyDescent="0.2">
      <c r="A988" t="s">
        <v>2</v>
      </c>
      <c r="B988">
        <v>421</v>
      </c>
      <c r="C988">
        <v>435</v>
      </c>
      <c r="D988" t="s">
        <v>76</v>
      </c>
      <c r="G988">
        <v>13</v>
      </c>
      <c r="H988">
        <v>1823.9538</v>
      </c>
      <c r="I988" t="s">
        <v>32</v>
      </c>
      <c r="J988">
        <v>5</v>
      </c>
      <c r="K988">
        <v>1829.5534849999999</v>
      </c>
      <c r="L988">
        <v>0.14644299999999999</v>
      </c>
      <c r="M988">
        <v>4.5810129999999996</v>
      </c>
      <c r="N988">
        <v>0.148337</v>
      </c>
      <c r="O988">
        <v>6.1760320000000002</v>
      </c>
      <c r="P988">
        <v>1.004E-2</v>
      </c>
    </row>
    <row r="989" spans="1:16" x14ac:dyDescent="0.2">
      <c r="A989" t="s">
        <v>2</v>
      </c>
      <c r="B989">
        <v>421</v>
      </c>
      <c r="C989">
        <v>435</v>
      </c>
      <c r="D989" t="s">
        <v>76</v>
      </c>
      <c r="G989">
        <v>13</v>
      </c>
      <c r="H989">
        <v>1823.9538</v>
      </c>
      <c r="I989" t="s">
        <v>32</v>
      </c>
      <c r="J989">
        <v>50.000003999999997</v>
      </c>
      <c r="K989">
        <v>1830.1025549999999</v>
      </c>
      <c r="L989">
        <v>6.9519999999999998E-2</v>
      </c>
      <c r="M989">
        <v>5.1300829999999999</v>
      </c>
      <c r="N989">
        <v>7.3425000000000004E-2</v>
      </c>
      <c r="O989">
        <v>6.2004780000000004</v>
      </c>
      <c r="P989">
        <v>7.6810000000000003E-3</v>
      </c>
    </row>
    <row r="990" spans="1:16" x14ac:dyDescent="0.2">
      <c r="A990" t="s">
        <v>2</v>
      </c>
      <c r="B990">
        <v>421</v>
      </c>
      <c r="C990">
        <v>435</v>
      </c>
      <c r="D990" t="s">
        <v>76</v>
      </c>
      <c r="G990">
        <v>13</v>
      </c>
      <c r="H990">
        <v>1823.9538</v>
      </c>
      <c r="I990" t="s">
        <v>33</v>
      </c>
      <c r="J990">
        <v>0</v>
      </c>
      <c r="K990">
        <v>1824.9724719999999</v>
      </c>
      <c r="L990">
        <v>2.3628E-2</v>
      </c>
      <c r="M990">
        <v>0</v>
      </c>
      <c r="N990">
        <v>0</v>
      </c>
      <c r="O990">
        <v>6.1856689999999999</v>
      </c>
      <c r="P990">
        <v>2.9329999999999998E-3</v>
      </c>
    </row>
    <row r="991" spans="1:16" x14ac:dyDescent="0.2">
      <c r="A991" t="s">
        <v>2</v>
      </c>
      <c r="B991">
        <v>421</v>
      </c>
      <c r="C991">
        <v>435</v>
      </c>
      <c r="D991" t="s">
        <v>76</v>
      </c>
      <c r="G991">
        <v>13</v>
      </c>
      <c r="H991">
        <v>1823.9538</v>
      </c>
      <c r="I991" t="s">
        <v>33</v>
      </c>
      <c r="J991">
        <v>5.0000000000000001E-3</v>
      </c>
      <c r="K991">
        <v>1828.0130360000001</v>
      </c>
      <c r="L991">
        <v>0.13298099999999999</v>
      </c>
      <c r="M991">
        <v>3.0405639999999998</v>
      </c>
      <c r="N991">
        <v>0.13506399999999999</v>
      </c>
      <c r="O991">
        <v>6.1653169999999999</v>
      </c>
      <c r="P991">
        <v>4.1960000000000001E-3</v>
      </c>
    </row>
    <row r="992" spans="1:16" x14ac:dyDescent="0.2">
      <c r="A992" t="s">
        <v>2</v>
      </c>
      <c r="B992">
        <v>421</v>
      </c>
      <c r="C992">
        <v>435</v>
      </c>
      <c r="D992" t="s">
        <v>76</v>
      </c>
      <c r="G992">
        <v>13</v>
      </c>
      <c r="H992">
        <v>1823.9538</v>
      </c>
      <c r="I992" t="s">
        <v>33</v>
      </c>
      <c r="J992">
        <v>0.05</v>
      </c>
      <c r="K992">
        <v>1828.5238770000001</v>
      </c>
      <c r="L992">
        <v>0.11390599999999999</v>
      </c>
      <c r="M992">
        <v>3.5514049999999999</v>
      </c>
      <c r="N992">
        <v>0.116331</v>
      </c>
      <c r="O992">
        <v>6.1583600000000001</v>
      </c>
      <c r="P992">
        <v>6.3660000000000001E-3</v>
      </c>
    </row>
    <row r="993" spans="1:16" x14ac:dyDescent="0.2">
      <c r="A993" t="s">
        <v>2</v>
      </c>
      <c r="B993">
        <v>421</v>
      </c>
      <c r="C993">
        <v>435</v>
      </c>
      <c r="D993" t="s">
        <v>76</v>
      </c>
      <c r="G993">
        <v>13</v>
      </c>
      <c r="H993">
        <v>1823.9538</v>
      </c>
      <c r="I993" t="s">
        <v>33</v>
      </c>
      <c r="J993">
        <v>0.5</v>
      </c>
      <c r="K993">
        <v>1829.2405470000001</v>
      </c>
      <c r="L993">
        <v>9.0496999999999994E-2</v>
      </c>
      <c r="M993">
        <v>4.2680749999999996</v>
      </c>
      <c r="N993">
        <v>9.3531000000000003E-2</v>
      </c>
      <c r="O993">
        <v>6.1507959999999997</v>
      </c>
      <c r="P993">
        <v>9.0819999999999998E-3</v>
      </c>
    </row>
    <row r="994" spans="1:16" x14ac:dyDescent="0.2">
      <c r="A994" t="s">
        <v>2</v>
      </c>
      <c r="B994">
        <v>421</v>
      </c>
      <c r="C994">
        <v>435</v>
      </c>
      <c r="D994" t="s">
        <v>76</v>
      </c>
      <c r="G994">
        <v>13</v>
      </c>
      <c r="H994">
        <v>1823.9538</v>
      </c>
      <c r="I994" t="s">
        <v>33</v>
      </c>
      <c r="J994">
        <v>5</v>
      </c>
      <c r="K994">
        <v>1829.511984</v>
      </c>
      <c r="L994">
        <v>3.2939999999999997E-2</v>
      </c>
      <c r="M994">
        <v>4.5395120000000002</v>
      </c>
      <c r="N994">
        <v>4.0537999999999998E-2</v>
      </c>
      <c r="O994">
        <v>6.1574369999999998</v>
      </c>
      <c r="P994">
        <v>1.2960000000000001E-3</v>
      </c>
    </row>
    <row r="995" spans="1:16" x14ac:dyDescent="0.2">
      <c r="A995" t="s">
        <v>2</v>
      </c>
      <c r="B995">
        <v>421</v>
      </c>
      <c r="C995">
        <v>435</v>
      </c>
      <c r="D995" t="s">
        <v>76</v>
      </c>
      <c r="G995">
        <v>13</v>
      </c>
      <c r="H995">
        <v>1823.9538</v>
      </c>
      <c r="I995" t="s">
        <v>33</v>
      </c>
      <c r="J995">
        <v>50.000003999999997</v>
      </c>
      <c r="K995">
        <v>1830.24766</v>
      </c>
      <c r="L995">
        <v>0.182251</v>
      </c>
      <c r="M995">
        <v>5.275188</v>
      </c>
      <c r="N995">
        <v>0.18377599999999999</v>
      </c>
      <c r="O995">
        <v>6.1581039999999998</v>
      </c>
      <c r="P995">
        <v>8.6770000000000007E-3</v>
      </c>
    </row>
    <row r="996" spans="1:16" x14ac:dyDescent="0.2">
      <c r="A996" t="s">
        <v>2</v>
      </c>
      <c r="B996">
        <v>421</v>
      </c>
      <c r="C996">
        <v>435</v>
      </c>
      <c r="D996" t="s">
        <v>76</v>
      </c>
      <c r="G996">
        <v>13</v>
      </c>
      <c r="H996">
        <v>1823.9538</v>
      </c>
      <c r="I996" t="s">
        <v>34</v>
      </c>
      <c r="J996">
        <v>0</v>
      </c>
      <c r="K996">
        <v>1824.9724719999999</v>
      </c>
      <c r="L996">
        <v>2.3628E-2</v>
      </c>
      <c r="M996">
        <v>0</v>
      </c>
      <c r="N996">
        <v>0</v>
      </c>
      <c r="O996">
        <v>6.1856689999999999</v>
      </c>
      <c r="P996">
        <v>2.9329999999999998E-3</v>
      </c>
    </row>
    <row r="997" spans="1:16" x14ac:dyDescent="0.2">
      <c r="A997" t="s">
        <v>2</v>
      </c>
      <c r="B997">
        <v>421</v>
      </c>
      <c r="C997">
        <v>435</v>
      </c>
      <c r="D997" t="s">
        <v>76</v>
      </c>
      <c r="G997">
        <v>13</v>
      </c>
      <c r="H997">
        <v>1823.9538</v>
      </c>
      <c r="I997" t="s">
        <v>34</v>
      </c>
      <c r="J997">
        <v>5.0000000000000001E-3</v>
      </c>
      <c r="K997">
        <v>1827.94174</v>
      </c>
      <c r="L997">
        <v>0.12743599999999999</v>
      </c>
      <c r="M997">
        <v>2.969268</v>
      </c>
      <c r="N997">
        <v>0.129608</v>
      </c>
      <c r="O997">
        <v>6.1842360000000003</v>
      </c>
      <c r="P997">
        <v>2.2330000000000002E-3</v>
      </c>
    </row>
    <row r="998" spans="1:16" x14ac:dyDescent="0.2">
      <c r="A998" t="s">
        <v>2</v>
      </c>
      <c r="B998">
        <v>421</v>
      </c>
      <c r="C998">
        <v>435</v>
      </c>
      <c r="D998" t="s">
        <v>76</v>
      </c>
      <c r="G998">
        <v>13</v>
      </c>
      <c r="H998">
        <v>1823.9538</v>
      </c>
      <c r="I998" t="s">
        <v>34</v>
      </c>
      <c r="J998">
        <v>0.05</v>
      </c>
      <c r="K998">
        <v>1828.438778</v>
      </c>
      <c r="L998">
        <v>0.19206500000000001</v>
      </c>
      <c r="M998">
        <v>3.4663059999999999</v>
      </c>
      <c r="N998">
        <v>0.19351299999999999</v>
      </c>
      <c r="O998">
        <v>6.1816740000000001</v>
      </c>
      <c r="P998">
        <v>4.1799999999999997E-3</v>
      </c>
    </row>
    <row r="999" spans="1:16" x14ac:dyDescent="0.2">
      <c r="A999" t="s">
        <v>2</v>
      </c>
      <c r="B999">
        <v>421</v>
      </c>
      <c r="C999">
        <v>435</v>
      </c>
      <c r="D999" t="s">
        <v>76</v>
      </c>
      <c r="G999">
        <v>13</v>
      </c>
      <c r="H999">
        <v>1823.9538</v>
      </c>
      <c r="I999" t="s">
        <v>34</v>
      </c>
      <c r="J999">
        <v>0.5</v>
      </c>
      <c r="K999">
        <v>1829.1499020000001</v>
      </c>
      <c r="L999">
        <v>0.103342</v>
      </c>
      <c r="M999">
        <v>4.1774300000000002</v>
      </c>
      <c r="N999">
        <v>0.10600800000000001</v>
      </c>
      <c r="O999">
        <v>6.176437</v>
      </c>
      <c r="P999">
        <v>5.7419999999999997E-3</v>
      </c>
    </row>
    <row r="1000" spans="1:16" x14ac:dyDescent="0.2">
      <c r="A1000" t="s">
        <v>2</v>
      </c>
      <c r="B1000">
        <v>421</v>
      </c>
      <c r="C1000">
        <v>435</v>
      </c>
      <c r="D1000" t="s">
        <v>76</v>
      </c>
      <c r="G1000">
        <v>13</v>
      </c>
      <c r="H1000">
        <v>1823.9538</v>
      </c>
      <c r="I1000" t="s">
        <v>34</v>
      </c>
      <c r="J1000">
        <v>5</v>
      </c>
      <c r="K1000">
        <v>1829.494604</v>
      </c>
      <c r="L1000">
        <v>0.12271</v>
      </c>
      <c r="M1000">
        <v>4.522132</v>
      </c>
      <c r="N1000">
        <v>0.12496400000000001</v>
      </c>
      <c r="O1000">
        <v>6.179195</v>
      </c>
      <c r="P1000">
        <v>5.5669999999999999E-3</v>
      </c>
    </row>
    <row r="1001" spans="1:16" x14ac:dyDescent="0.2">
      <c r="A1001" t="s">
        <v>2</v>
      </c>
      <c r="B1001">
        <v>421</v>
      </c>
      <c r="C1001">
        <v>435</v>
      </c>
      <c r="D1001" t="s">
        <v>76</v>
      </c>
      <c r="G1001">
        <v>13</v>
      </c>
      <c r="H1001">
        <v>1823.9538</v>
      </c>
      <c r="I1001" t="s">
        <v>34</v>
      </c>
      <c r="J1001">
        <v>50.000003999999997</v>
      </c>
      <c r="K1001">
        <v>1830.1608900000001</v>
      </c>
      <c r="L1001">
        <v>0.18296799999999999</v>
      </c>
      <c r="M1001">
        <v>5.1884180000000004</v>
      </c>
      <c r="N1001">
        <v>0.18448700000000001</v>
      </c>
      <c r="O1001">
        <v>6.1811860000000003</v>
      </c>
      <c r="P1001">
        <v>2.8530000000000001E-3</v>
      </c>
    </row>
    <row r="1002" spans="1:16" x14ac:dyDescent="0.2">
      <c r="A1002" t="s">
        <v>2</v>
      </c>
      <c r="B1002">
        <v>421</v>
      </c>
      <c r="C1002">
        <v>435</v>
      </c>
      <c r="D1002" t="s">
        <v>76</v>
      </c>
      <c r="G1002">
        <v>13</v>
      </c>
      <c r="H1002">
        <v>1823.9538</v>
      </c>
      <c r="I1002" t="s">
        <v>35</v>
      </c>
      <c r="J1002">
        <v>0</v>
      </c>
      <c r="K1002">
        <v>1824.9724719999999</v>
      </c>
      <c r="L1002">
        <v>2.3628E-2</v>
      </c>
      <c r="M1002">
        <v>0</v>
      </c>
      <c r="N1002">
        <v>0</v>
      </c>
      <c r="O1002">
        <v>6.1856689999999999</v>
      </c>
      <c r="P1002">
        <v>2.9329999999999998E-3</v>
      </c>
    </row>
    <row r="1003" spans="1:16" x14ac:dyDescent="0.2">
      <c r="A1003" t="s">
        <v>2</v>
      </c>
      <c r="B1003">
        <v>421</v>
      </c>
      <c r="C1003">
        <v>435</v>
      </c>
      <c r="D1003" t="s">
        <v>76</v>
      </c>
      <c r="G1003">
        <v>13</v>
      </c>
      <c r="H1003">
        <v>1823.9538</v>
      </c>
      <c r="I1003" t="s">
        <v>35</v>
      </c>
      <c r="J1003">
        <v>5.0000000000000001E-3</v>
      </c>
      <c r="K1003">
        <v>1828.0289760000001</v>
      </c>
      <c r="L1003">
        <v>3.4248000000000001E-2</v>
      </c>
      <c r="M1003">
        <v>3.0565039999999999</v>
      </c>
      <c r="N1003">
        <v>4.1606999999999998E-2</v>
      </c>
      <c r="O1003">
        <v>6.1621810000000004</v>
      </c>
      <c r="P1003">
        <v>2.82E-3</v>
      </c>
    </row>
    <row r="1004" spans="1:16" x14ac:dyDescent="0.2">
      <c r="A1004" t="s">
        <v>2</v>
      </c>
      <c r="B1004">
        <v>421</v>
      </c>
      <c r="C1004">
        <v>435</v>
      </c>
      <c r="D1004" t="s">
        <v>76</v>
      </c>
      <c r="G1004">
        <v>13</v>
      </c>
      <c r="H1004">
        <v>1823.9538</v>
      </c>
      <c r="I1004" t="s">
        <v>35</v>
      </c>
      <c r="J1004">
        <v>0.05</v>
      </c>
      <c r="K1004">
        <v>1828.595869</v>
      </c>
      <c r="L1004">
        <v>9.0676000000000007E-2</v>
      </c>
      <c r="M1004">
        <v>3.6233970000000002</v>
      </c>
      <c r="N1004">
        <v>9.3703999999999996E-2</v>
      </c>
      <c r="O1004">
        <v>6.1626450000000004</v>
      </c>
      <c r="P1004">
        <v>6.6160000000000004E-3</v>
      </c>
    </row>
    <row r="1005" spans="1:16" x14ac:dyDescent="0.2">
      <c r="A1005" t="s">
        <v>2</v>
      </c>
      <c r="B1005">
        <v>421</v>
      </c>
      <c r="C1005">
        <v>435</v>
      </c>
      <c r="D1005" t="s">
        <v>76</v>
      </c>
      <c r="G1005">
        <v>13</v>
      </c>
      <c r="H1005">
        <v>1823.9538</v>
      </c>
      <c r="I1005" t="s">
        <v>35</v>
      </c>
      <c r="J1005">
        <v>0.5</v>
      </c>
      <c r="K1005">
        <v>1829.2663910000001</v>
      </c>
      <c r="L1005">
        <v>0.10256899999999999</v>
      </c>
      <c r="M1005">
        <v>4.2939189999999998</v>
      </c>
      <c r="N1005">
        <v>0.105256</v>
      </c>
      <c r="O1005">
        <v>6.1583199999999998</v>
      </c>
      <c r="P1005">
        <v>3.7580000000000001E-3</v>
      </c>
    </row>
    <row r="1006" spans="1:16" x14ac:dyDescent="0.2">
      <c r="A1006" t="s">
        <v>2</v>
      </c>
      <c r="B1006">
        <v>421</v>
      </c>
      <c r="C1006">
        <v>435</v>
      </c>
      <c r="D1006" t="s">
        <v>76</v>
      </c>
      <c r="G1006">
        <v>13</v>
      </c>
      <c r="H1006">
        <v>1823.9538</v>
      </c>
      <c r="I1006" t="s">
        <v>35</v>
      </c>
      <c r="J1006">
        <v>5</v>
      </c>
      <c r="K1006">
        <v>1829.581351</v>
      </c>
      <c r="L1006">
        <v>9.2934000000000003E-2</v>
      </c>
      <c r="M1006">
        <v>4.6088789999999999</v>
      </c>
      <c r="N1006">
        <v>9.5890000000000003E-2</v>
      </c>
      <c r="O1006">
        <v>6.1627549999999998</v>
      </c>
      <c r="P1006">
        <v>2.6710000000000002E-3</v>
      </c>
    </row>
    <row r="1007" spans="1:16" x14ac:dyDescent="0.2">
      <c r="A1007" t="s">
        <v>2</v>
      </c>
      <c r="B1007">
        <v>421</v>
      </c>
      <c r="C1007">
        <v>435</v>
      </c>
      <c r="D1007" t="s">
        <v>76</v>
      </c>
      <c r="G1007">
        <v>13</v>
      </c>
      <c r="H1007">
        <v>1823.9538</v>
      </c>
      <c r="I1007" t="s">
        <v>35</v>
      </c>
      <c r="J1007">
        <v>50.000003999999997</v>
      </c>
      <c r="K1007">
        <v>1829.9980880000001</v>
      </c>
      <c r="L1007">
        <v>5.2392000000000001E-2</v>
      </c>
      <c r="M1007">
        <v>5.0256160000000003</v>
      </c>
      <c r="N1007">
        <v>5.7473999999999997E-2</v>
      </c>
      <c r="O1007">
        <v>6.1723739999999996</v>
      </c>
      <c r="P1007">
        <v>8.2349999999999993E-3</v>
      </c>
    </row>
    <row r="1008" spans="1:16" x14ac:dyDescent="0.2">
      <c r="A1008" t="s">
        <v>2</v>
      </c>
      <c r="B1008">
        <v>436</v>
      </c>
      <c r="C1008">
        <v>456</v>
      </c>
      <c r="D1008" t="s">
        <v>77</v>
      </c>
      <c r="G1008">
        <v>20</v>
      </c>
      <c r="H1008">
        <v>2461.2721999999999</v>
      </c>
      <c r="I1008" t="s">
        <v>32</v>
      </c>
      <c r="J1008">
        <v>0</v>
      </c>
      <c r="K1008">
        <v>2462.653734</v>
      </c>
      <c r="L1008">
        <v>2.0034E-2</v>
      </c>
      <c r="M1008">
        <v>0</v>
      </c>
      <c r="N1008">
        <v>0</v>
      </c>
      <c r="O1008">
        <v>6.221673</v>
      </c>
      <c r="P1008">
        <v>3.826E-3</v>
      </c>
    </row>
    <row r="1009" spans="1:16" x14ac:dyDescent="0.2">
      <c r="A1009" t="s">
        <v>2</v>
      </c>
      <c r="B1009">
        <v>436</v>
      </c>
      <c r="C1009">
        <v>456</v>
      </c>
      <c r="D1009" t="s">
        <v>77</v>
      </c>
      <c r="G1009">
        <v>20</v>
      </c>
      <c r="H1009">
        <v>2461.2721999999999</v>
      </c>
      <c r="I1009" t="s">
        <v>32</v>
      </c>
      <c r="J1009">
        <v>5.0000000000000001E-3</v>
      </c>
      <c r="K1009">
        <v>2465.0900750000001</v>
      </c>
      <c r="L1009">
        <v>0.12382700000000001</v>
      </c>
      <c r="M1009">
        <v>2.43634</v>
      </c>
      <c r="N1009">
        <v>0.12543699999999999</v>
      </c>
      <c r="O1009">
        <v>6.2164359999999999</v>
      </c>
      <c r="P1009">
        <v>4.3090000000000003E-3</v>
      </c>
    </row>
    <row r="1010" spans="1:16" x14ac:dyDescent="0.2">
      <c r="A1010" t="s">
        <v>2</v>
      </c>
      <c r="B1010">
        <v>436</v>
      </c>
      <c r="C1010">
        <v>456</v>
      </c>
      <c r="D1010" t="s">
        <v>77</v>
      </c>
      <c r="G1010">
        <v>20</v>
      </c>
      <c r="H1010">
        <v>2461.2721999999999</v>
      </c>
      <c r="I1010" t="s">
        <v>32</v>
      </c>
      <c r="J1010">
        <v>0.05</v>
      </c>
      <c r="K1010">
        <v>2465.9512789999999</v>
      </c>
      <c r="L1010">
        <v>0.23255899999999999</v>
      </c>
      <c r="M1010">
        <v>3.2975449999999999</v>
      </c>
      <c r="N1010">
        <v>0.23341999999999999</v>
      </c>
      <c r="O1010">
        <v>6.210985</v>
      </c>
      <c r="P1010">
        <v>1.1315E-2</v>
      </c>
    </row>
    <row r="1011" spans="1:16" x14ac:dyDescent="0.2">
      <c r="A1011" t="s">
        <v>2</v>
      </c>
      <c r="B1011">
        <v>436</v>
      </c>
      <c r="C1011">
        <v>456</v>
      </c>
      <c r="D1011" t="s">
        <v>77</v>
      </c>
      <c r="G1011">
        <v>20</v>
      </c>
      <c r="H1011">
        <v>2461.2721999999999</v>
      </c>
      <c r="I1011" t="s">
        <v>32</v>
      </c>
      <c r="J1011">
        <v>0.5</v>
      </c>
      <c r="K1011">
        <v>2466.6710119999998</v>
      </c>
      <c r="L1011">
        <v>0.17552300000000001</v>
      </c>
      <c r="M1011">
        <v>4.0172780000000001</v>
      </c>
      <c r="N1011">
        <v>0.17666200000000001</v>
      </c>
      <c r="O1011">
        <v>6.2126169999999998</v>
      </c>
      <c r="P1011">
        <v>6.7939999999999997E-3</v>
      </c>
    </row>
    <row r="1012" spans="1:16" x14ac:dyDescent="0.2">
      <c r="A1012" t="s">
        <v>2</v>
      </c>
      <c r="B1012">
        <v>436</v>
      </c>
      <c r="C1012">
        <v>456</v>
      </c>
      <c r="D1012" t="s">
        <v>77</v>
      </c>
      <c r="G1012">
        <v>20</v>
      </c>
      <c r="H1012">
        <v>2461.2721999999999</v>
      </c>
      <c r="I1012" t="s">
        <v>32</v>
      </c>
      <c r="J1012">
        <v>50.000003999999997</v>
      </c>
      <c r="K1012">
        <v>2470.8678540000001</v>
      </c>
      <c r="L1012">
        <v>0</v>
      </c>
      <c r="M1012">
        <v>8.2141190000000002</v>
      </c>
      <c r="N1012">
        <v>2.0034E-2</v>
      </c>
      <c r="O1012">
        <v>6.1960220000000001</v>
      </c>
      <c r="P1012">
        <v>0</v>
      </c>
    </row>
    <row r="1013" spans="1:16" x14ac:dyDescent="0.2">
      <c r="A1013" t="s">
        <v>2</v>
      </c>
      <c r="B1013">
        <v>436</v>
      </c>
      <c r="C1013">
        <v>456</v>
      </c>
      <c r="D1013" t="s">
        <v>77</v>
      </c>
      <c r="G1013">
        <v>20</v>
      </c>
      <c r="H1013">
        <v>2461.2721999999999</v>
      </c>
      <c r="I1013" t="s">
        <v>33</v>
      </c>
      <c r="J1013">
        <v>0</v>
      </c>
      <c r="K1013">
        <v>2462.653734</v>
      </c>
      <c r="L1013">
        <v>2.0034E-2</v>
      </c>
      <c r="M1013">
        <v>0</v>
      </c>
      <c r="N1013">
        <v>0</v>
      </c>
      <c r="O1013">
        <v>6.221673</v>
      </c>
      <c r="P1013">
        <v>3.826E-3</v>
      </c>
    </row>
    <row r="1014" spans="1:16" x14ac:dyDescent="0.2">
      <c r="A1014" t="s">
        <v>2</v>
      </c>
      <c r="B1014">
        <v>436</v>
      </c>
      <c r="C1014">
        <v>456</v>
      </c>
      <c r="D1014" t="s">
        <v>77</v>
      </c>
      <c r="G1014">
        <v>20</v>
      </c>
      <c r="H1014">
        <v>2461.2721999999999</v>
      </c>
      <c r="I1014" t="s">
        <v>33</v>
      </c>
      <c r="J1014">
        <v>5.0000000000000001E-3</v>
      </c>
      <c r="K1014">
        <v>2465.3831030000001</v>
      </c>
      <c r="L1014">
        <v>0.172819</v>
      </c>
      <c r="M1014">
        <v>2.729368</v>
      </c>
      <c r="N1014">
        <v>0.17397599999999999</v>
      </c>
      <c r="O1014">
        <v>6.1930870000000002</v>
      </c>
      <c r="P1014">
        <v>4.8970000000000003E-3</v>
      </c>
    </row>
    <row r="1015" spans="1:16" x14ac:dyDescent="0.2">
      <c r="A1015" t="s">
        <v>2</v>
      </c>
      <c r="B1015">
        <v>436</v>
      </c>
      <c r="C1015">
        <v>456</v>
      </c>
      <c r="D1015" t="s">
        <v>77</v>
      </c>
      <c r="G1015">
        <v>20</v>
      </c>
      <c r="H1015">
        <v>2461.2721999999999</v>
      </c>
      <c r="I1015" t="s">
        <v>33</v>
      </c>
      <c r="J1015">
        <v>0.05</v>
      </c>
      <c r="K1015">
        <v>2465.894738</v>
      </c>
      <c r="L1015">
        <v>0.14690900000000001</v>
      </c>
      <c r="M1015">
        <v>3.2410040000000002</v>
      </c>
      <c r="N1015">
        <v>0.14826800000000001</v>
      </c>
      <c r="O1015">
        <v>6.183287</v>
      </c>
      <c r="P1015">
        <v>5.4469999999999996E-3</v>
      </c>
    </row>
    <row r="1016" spans="1:16" x14ac:dyDescent="0.2">
      <c r="A1016" t="s">
        <v>2</v>
      </c>
      <c r="B1016">
        <v>436</v>
      </c>
      <c r="C1016">
        <v>456</v>
      </c>
      <c r="D1016" t="s">
        <v>77</v>
      </c>
      <c r="G1016">
        <v>20</v>
      </c>
      <c r="H1016">
        <v>2461.2721999999999</v>
      </c>
      <c r="I1016" t="s">
        <v>33</v>
      </c>
      <c r="J1016">
        <v>0.5</v>
      </c>
      <c r="K1016">
        <v>2466.7086469999999</v>
      </c>
      <c r="L1016">
        <v>7.1500999999999995E-2</v>
      </c>
      <c r="M1016">
        <v>4.054913</v>
      </c>
      <c r="N1016">
        <v>7.4255000000000002E-2</v>
      </c>
      <c r="O1016">
        <v>6.1750579999999999</v>
      </c>
      <c r="P1016">
        <v>8.3510000000000008E-3</v>
      </c>
    </row>
    <row r="1017" spans="1:16" x14ac:dyDescent="0.2">
      <c r="A1017" t="s">
        <v>2</v>
      </c>
      <c r="B1017">
        <v>436</v>
      </c>
      <c r="C1017">
        <v>456</v>
      </c>
      <c r="D1017" t="s">
        <v>77</v>
      </c>
      <c r="G1017">
        <v>20</v>
      </c>
      <c r="H1017">
        <v>2461.2721999999999</v>
      </c>
      <c r="I1017" t="s">
        <v>33</v>
      </c>
      <c r="J1017">
        <v>5</v>
      </c>
      <c r="K1017">
        <v>2468.7304690000001</v>
      </c>
      <c r="L1017">
        <v>9.2675999999999994E-2</v>
      </c>
      <c r="M1017">
        <v>6.0767350000000002</v>
      </c>
      <c r="N1017">
        <v>9.4816999999999999E-2</v>
      </c>
      <c r="O1017">
        <v>6.1699409999999997</v>
      </c>
      <c r="P1017">
        <v>2.5539999999999998E-3</v>
      </c>
    </row>
    <row r="1018" spans="1:16" x14ac:dyDescent="0.2">
      <c r="A1018" t="s">
        <v>2</v>
      </c>
      <c r="B1018">
        <v>436</v>
      </c>
      <c r="C1018">
        <v>456</v>
      </c>
      <c r="D1018" t="s">
        <v>77</v>
      </c>
      <c r="G1018">
        <v>20</v>
      </c>
      <c r="H1018">
        <v>2461.2721999999999</v>
      </c>
      <c r="I1018" t="s">
        <v>33</v>
      </c>
      <c r="J1018">
        <v>50.000003999999997</v>
      </c>
      <c r="K1018">
        <v>2471.1266879999998</v>
      </c>
      <c r="L1018">
        <v>1.7084999999999999E-2</v>
      </c>
      <c r="M1018">
        <v>8.4729539999999997</v>
      </c>
      <c r="N1018">
        <v>2.6329999999999999E-2</v>
      </c>
      <c r="O1018">
        <v>6.1641000000000004</v>
      </c>
      <c r="P1018">
        <v>1.1253000000000001E-2</v>
      </c>
    </row>
    <row r="1019" spans="1:16" x14ac:dyDescent="0.2">
      <c r="A1019" t="s">
        <v>2</v>
      </c>
      <c r="B1019">
        <v>436</v>
      </c>
      <c r="C1019">
        <v>456</v>
      </c>
      <c r="D1019" t="s">
        <v>77</v>
      </c>
      <c r="G1019">
        <v>20</v>
      </c>
      <c r="H1019">
        <v>2461.2721999999999</v>
      </c>
      <c r="I1019" t="s">
        <v>34</v>
      </c>
      <c r="J1019">
        <v>0</v>
      </c>
      <c r="K1019">
        <v>2462.653734</v>
      </c>
      <c r="L1019">
        <v>2.0034E-2</v>
      </c>
      <c r="M1019">
        <v>0</v>
      </c>
      <c r="N1019">
        <v>0</v>
      </c>
      <c r="O1019">
        <v>6.221673</v>
      </c>
      <c r="P1019">
        <v>3.826E-3</v>
      </c>
    </row>
    <row r="1020" spans="1:16" x14ac:dyDescent="0.2">
      <c r="A1020" t="s">
        <v>2</v>
      </c>
      <c r="B1020">
        <v>436</v>
      </c>
      <c r="C1020">
        <v>456</v>
      </c>
      <c r="D1020" t="s">
        <v>77</v>
      </c>
      <c r="G1020">
        <v>20</v>
      </c>
      <c r="H1020">
        <v>2461.2721999999999</v>
      </c>
      <c r="I1020" t="s">
        <v>34</v>
      </c>
      <c r="J1020">
        <v>5.0000000000000001E-3</v>
      </c>
      <c r="K1020">
        <v>2465.0048409999999</v>
      </c>
      <c r="L1020">
        <v>0.175899</v>
      </c>
      <c r="M1020">
        <v>2.3511069999999998</v>
      </c>
      <c r="N1020">
        <v>0.177036</v>
      </c>
      <c r="O1020">
        <v>6.2185649999999999</v>
      </c>
      <c r="P1020">
        <v>1.0349999999999999E-3</v>
      </c>
    </row>
    <row r="1021" spans="1:16" x14ac:dyDescent="0.2">
      <c r="A1021" t="s">
        <v>2</v>
      </c>
      <c r="B1021">
        <v>436</v>
      </c>
      <c r="C1021">
        <v>456</v>
      </c>
      <c r="D1021" t="s">
        <v>77</v>
      </c>
      <c r="G1021">
        <v>20</v>
      </c>
      <c r="H1021">
        <v>2461.2721999999999</v>
      </c>
      <c r="I1021" t="s">
        <v>34</v>
      </c>
      <c r="J1021">
        <v>0.05</v>
      </c>
      <c r="K1021">
        <v>2465.8034360000001</v>
      </c>
      <c r="L1021">
        <v>5.5981000000000003E-2</v>
      </c>
      <c r="M1021">
        <v>3.1497009999999999</v>
      </c>
      <c r="N1021">
        <v>5.9457999999999997E-2</v>
      </c>
      <c r="O1021">
        <v>6.2113290000000001</v>
      </c>
      <c r="P1021">
        <v>2.0409999999999998E-3</v>
      </c>
    </row>
    <row r="1022" spans="1:16" x14ac:dyDescent="0.2">
      <c r="A1022" t="s">
        <v>2</v>
      </c>
      <c r="B1022">
        <v>436</v>
      </c>
      <c r="C1022">
        <v>456</v>
      </c>
      <c r="D1022" t="s">
        <v>77</v>
      </c>
      <c r="G1022">
        <v>20</v>
      </c>
      <c r="H1022">
        <v>2461.2721999999999</v>
      </c>
      <c r="I1022" t="s">
        <v>34</v>
      </c>
      <c r="J1022">
        <v>0.5</v>
      </c>
      <c r="K1022">
        <v>2466.4301390000001</v>
      </c>
      <c r="L1022">
        <v>0.114774</v>
      </c>
      <c r="M1022">
        <v>3.7764039999999999</v>
      </c>
      <c r="N1022">
        <v>0.116509</v>
      </c>
      <c r="O1022">
        <v>6.2083659999999998</v>
      </c>
      <c r="P1022">
        <v>5.267E-3</v>
      </c>
    </row>
    <row r="1023" spans="1:16" x14ac:dyDescent="0.2">
      <c r="A1023" t="s">
        <v>2</v>
      </c>
      <c r="B1023">
        <v>436</v>
      </c>
      <c r="C1023">
        <v>456</v>
      </c>
      <c r="D1023" t="s">
        <v>77</v>
      </c>
      <c r="G1023">
        <v>20</v>
      </c>
      <c r="H1023">
        <v>2461.2721999999999</v>
      </c>
      <c r="I1023" t="s">
        <v>34</v>
      </c>
      <c r="J1023">
        <v>5</v>
      </c>
      <c r="K1023">
        <v>2468.6357990000001</v>
      </c>
      <c r="L1023">
        <v>0.190773</v>
      </c>
      <c r="M1023">
        <v>5.9820640000000003</v>
      </c>
      <c r="N1023">
        <v>0.19182199999999999</v>
      </c>
      <c r="O1023">
        <v>6.1935669999999998</v>
      </c>
      <c r="P1023">
        <v>8.9510000000000006E-3</v>
      </c>
    </row>
    <row r="1024" spans="1:16" x14ac:dyDescent="0.2">
      <c r="A1024" t="s">
        <v>2</v>
      </c>
      <c r="B1024">
        <v>436</v>
      </c>
      <c r="C1024">
        <v>456</v>
      </c>
      <c r="D1024" t="s">
        <v>77</v>
      </c>
      <c r="G1024">
        <v>20</v>
      </c>
      <c r="H1024">
        <v>2461.2721999999999</v>
      </c>
      <c r="I1024" t="s">
        <v>34</v>
      </c>
      <c r="J1024">
        <v>50.000003999999997</v>
      </c>
      <c r="K1024">
        <v>2470.788634</v>
      </c>
      <c r="L1024">
        <v>9.0193999999999996E-2</v>
      </c>
      <c r="M1024">
        <v>8.1348990000000008</v>
      </c>
      <c r="N1024">
        <v>9.2392000000000002E-2</v>
      </c>
      <c r="O1024">
        <v>6.1887499999999998</v>
      </c>
      <c r="P1024">
        <v>1.2780000000000001E-3</v>
      </c>
    </row>
    <row r="1025" spans="1:16" x14ac:dyDescent="0.2">
      <c r="A1025" t="s">
        <v>2</v>
      </c>
      <c r="B1025">
        <v>436</v>
      </c>
      <c r="C1025">
        <v>456</v>
      </c>
      <c r="D1025" t="s">
        <v>77</v>
      </c>
      <c r="G1025">
        <v>20</v>
      </c>
      <c r="H1025">
        <v>2461.2721999999999</v>
      </c>
      <c r="I1025" t="s">
        <v>35</v>
      </c>
      <c r="J1025">
        <v>0</v>
      </c>
      <c r="K1025">
        <v>2462.653734</v>
      </c>
      <c r="L1025">
        <v>2.0034E-2</v>
      </c>
      <c r="M1025">
        <v>0</v>
      </c>
      <c r="N1025">
        <v>0</v>
      </c>
      <c r="O1025">
        <v>6.221673</v>
      </c>
      <c r="P1025">
        <v>3.826E-3</v>
      </c>
    </row>
    <row r="1026" spans="1:16" x14ac:dyDescent="0.2">
      <c r="A1026" t="s">
        <v>2</v>
      </c>
      <c r="B1026">
        <v>436</v>
      </c>
      <c r="C1026">
        <v>456</v>
      </c>
      <c r="D1026" t="s">
        <v>77</v>
      </c>
      <c r="G1026">
        <v>20</v>
      </c>
      <c r="H1026">
        <v>2461.2721999999999</v>
      </c>
      <c r="I1026" t="s">
        <v>35</v>
      </c>
      <c r="J1026">
        <v>5.0000000000000001E-3</v>
      </c>
      <c r="K1026">
        <v>2465.1822750000001</v>
      </c>
      <c r="L1026">
        <v>9.8074999999999996E-2</v>
      </c>
      <c r="M1026">
        <v>2.52854</v>
      </c>
      <c r="N1026">
        <v>0.100101</v>
      </c>
      <c r="O1026">
        <v>6.1940289999999996</v>
      </c>
      <c r="P1026">
        <v>3.0999999999999999E-3</v>
      </c>
    </row>
    <row r="1027" spans="1:16" x14ac:dyDescent="0.2">
      <c r="A1027" t="s">
        <v>2</v>
      </c>
      <c r="B1027">
        <v>436</v>
      </c>
      <c r="C1027">
        <v>456</v>
      </c>
      <c r="D1027" t="s">
        <v>77</v>
      </c>
      <c r="G1027">
        <v>20</v>
      </c>
      <c r="H1027">
        <v>2461.2721999999999</v>
      </c>
      <c r="I1027" t="s">
        <v>35</v>
      </c>
      <c r="J1027">
        <v>0.05</v>
      </c>
      <c r="K1027">
        <v>2465.980767</v>
      </c>
      <c r="L1027">
        <v>0.21837799999999999</v>
      </c>
      <c r="M1027">
        <v>3.327032</v>
      </c>
      <c r="N1027">
        <v>0.21929499999999999</v>
      </c>
      <c r="O1027">
        <v>6.1904539999999999</v>
      </c>
      <c r="P1027">
        <v>3.9090000000000001E-3</v>
      </c>
    </row>
    <row r="1028" spans="1:16" x14ac:dyDescent="0.2">
      <c r="A1028" t="s">
        <v>2</v>
      </c>
      <c r="B1028">
        <v>436</v>
      </c>
      <c r="C1028">
        <v>456</v>
      </c>
      <c r="D1028" t="s">
        <v>77</v>
      </c>
      <c r="G1028">
        <v>20</v>
      </c>
      <c r="H1028">
        <v>2461.2721999999999</v>
      </c>
      <c r="I1028" t="s">
        <v>35</v>
      </c>
      <c r="J1028">
        <v>0.5</v>
      </c>
      <c r="K1028">
        <v>2466.6076899999998</v>
      </c>
      <c r="L1028">
        <v>0.163965</v>
      </c>
      <c r="M1028">
        <v>3.9539559999999998</v>
      </c>
      <c r="N1028">
        <v>0.165184</v>
      </c>
      <c r="O1028">
        <v>6.1820009999999996</v>
      </c>
      <c r="P1028">
        <v>5.359E-3</v>
      </c>
    </row>
    <row r="1029" spans="1:16" x14ac:dyDescent="0.2">
      <c r="A1029" t="s">
        <v>2</v>
      </c>
      <c r="B1029">
        <v>436</v>
      </c>
      <c r="C1029">
        <v>456</v>
      </c>
      <c r="D1029" t="s">
        <v>77</v>
      </c>
      <c r="G1029">
        <v>20</v>
      </c>
      <c r="H1029">
        <v>2461.2721999999999</v>
      </c>
      <c r="I1029" t="s">
        <v>35</v>
      </c>
      <c r="J1029">
        <v>5</v>
      </c>
      <c r="K1029">
        <v>2468.642261</v>
      </c>
      <c r="L1029">
        <v>6.7276000000000002E-2</v>
      </c>
      <c r="M1029">
        <v>5.9885270000000004</v>
      </c>
      <c r="N1029">
        <v>7.0195999999999995E-2</v>
      </c>
      <c r="O1029">
        <v>6.1777110000000004</v>
      </c>
      <c r="P1029">
        <v>2.9139999999999999E-3</v>
      </c>
    </row>
    <row r="1030" spans="1:16" x14ac:dyDescent="0.2">
      <c r="A1030" t="s">
        <v>2</v>
      </c>
      <c r="B1030">
        <v>436</v>
      </c>
      <c r="C1030">
        <v>456</v>
      </c>
      <c r="D1030" t="s">
        <v>77</v>
      </c>
      <c r="G1030">
        <v>20</v>
      </c>
      <c r="H1030">
        <v>2461.2721999999999</v>
      </c>
      <c r="I1030" t="s">
        <v>35</v>
      </c>
      <c r="J1030">
        <v>50.000003999999997</v>
      </c>
      <c r="K1030">
        <v>2471.0420490000001</v>
      </c>
      <c r="L1030">
        <v>8.4658999999999998E-2</v>
      </c>
      <c r="M1030">
        <v>8.3883150000000004</v>
      </c>
      <c r="N1030">
        <v>8.6997000000000005E-2</v>
      </c>
      <c r="O1030">
        <v>6.1763490000000001</v>
      </c>
      <c r="P1030">
        <v>9.2259999999999998E-3</v>
      </c>
    </row>
    <row r="1031" spans="1:16" x14ac:dyDescent="0.2">
      <c r="A1031" t="s">
        <v>2</v>
      </c>
      <c r="B1031">
        <v>457</v>
      </c>
      <c r="C1031">
        <v>466</v>
      </c>
      <c r="D1031" t="s">
        <v>78</v>
      </c>
      <c r="G1031">
        <v>9</v>
      </c>
      <c r="H1031">
        <v>1323.6651999999999</v>
      </c>
      <c r="I1031" t="s">
        <v>32</v>
      </c>
      <c r="J1031">
        <v>0</v>
      </c>
      <c r="K1031">
        <v>1324.4100080000001</v>
      </c>
      <c r="L1031">
        <v>2.6901000000000001E-2</v>
      </c>
      <c r="M1031">
        <v>0</v>
      </c>
      <c r="N1031">
        <v>0</v>
      </c>
      <c r="O1031">
        <v>4.4656260000000003</v>
      </c>
      <c r="P1031">
        <v>4.6499999999999996E-3</v>
      </c>
    </row>
    <row r="1032" spans="1:16" x14ac:dyDescent="0.2">
      <c r="A1032" t="s">
        <v>2</v>
      </c>
      <c r="B1032">
        <v>457</v>
      </c>
      <c r="C1032">
        <v>466</v>
      </c>
      <c r="D1032" t="s">
        <v>78</v>
      </c>
      <c r="G1032">
        <v>9</v>
      </c>
      <c r="H1032">
        <v>1323.6651999999999</v>
      </c>
      <c r="I1032" t="s">
        <v>32</v>
      </c>
      <c r="J1032">
        <v>5.0000000000000001E-3</v>
      </c>
      <c r="K1032">
        <v>1324.674526</v>
      </c>
      <c r="L1032">
        <v>4.4519999999999997E-2</v>
      </c>
      <c r="M1032">
        <v>0.26451799999999998</v>
      </c>
      <c r="N1032">
        <v>5.2016E-2</v>
      </c>
      <c r="O1032">
        <v>4.4652430000000001</v>
      </c>
      <c r="P1032">
        <v>4.2880000000000001E-3</v>
      </c>
    </row>
    <row r="1033" spans="1:16" x14ac:dyDescent="0.2">
      <c r="A1033" t="s">
        <v>2</v>
      </c>
      <c r="B1033">
        <v>457</v>
      </c>
      <c r="C1033">
        <v>466</v>
      </c>
      <c r="D1033" t="s">
        <v>78</v>
      </c>
      <c r="G1033">
        <v>9</v>
      </c>
      <c r="H1033">
        <v>1323.6651999999999</v>
      </c>
      <c r="I1033" t="s">
        <v>32</v>
      </c>
      <c r="J1033">
        <v>0.05</v>
      </c>
      <c r="K1033">
        <v>1324.705087</v>
      </c>
      <c r="L1033">
        <v>4.0955999999999999E-2</v>
      </c>
      <c r="M1033">
        <v>0.29507899999999998</v>
      </c>
      <c r="N1033">
        <v>4.9001000000000003E-2</v>
      </c>
      <c r="O1033">
        <v>4.4737929999999997</v>
      </c>
      <c r="P1033">
        <v>1.9949999999999998E-3</v>
      </c>
    </row>
    <row r="1034" spans="1:16" x14ac:dyDescent="0.2">
      <c r="A1034" t="s">
        <v>2</v>
      </c>
      <c r="B1034">
        <v>457</v>
      </c>
      <c r="C1034">
        <v>466</v>
      </c>
      <c r="D1034" t="s">
        <v>78</v>
      </c>
      <c r="G1034">
        <v>9</v>
      </c>
      <c r="H1034">
        <v>1323.6651999999999</v>
      </c>
      <c r="I1034" t="s">
        <v>32</v>
      </c>
      <c r="J1034">
        <v>0.5</v>
      </c>
      <c r="K1034">
        <v>1324.781583</v>
      </c>
      <c r="L1034">
        <v>3.8304999999999999E-2</v>
      </c>
      <c r="M1034">
        <v>0.37157499999999999</v>
      </c>
      <c r="N1034">
        <v>4.6808000000000002E-2</v>
      </c>
      <c r="O1034">
        <v>4.4510319999999997</v>
      </c>
      <c r="P1034">
        <v>2.6141999999999999E-2</v>
      </c>
    </row>
    <row r="1035" spans="1:16" x14ac:dyDescent="0.2">
      <c r="A1035" t="s">
        <v>2</v>
      </c>
      <c r="B1035">
        <v>457</v>
      </c>
      <c r="C1035">
        <v>466</v>
      </c>
      <c r="D1035" t="s">
        <v>78</v>
      </c>
      <c r="G1035">
        <v>9</v>
      </c>
      <c r="H1035">
        <v>1323.6651999999999</v>
      </c>
      <c r="I1035" t="s">
        <v>32</v>
      </c>
      <c r="J1035">
        <v>5</v>
      </c>
      <c r="K1035">
        <v>1324.838679</v>
      </c>
      <c r="L1035">
        <v>2.2086999999999999E-2</v>
      </c>
      <c r="M1035">
        <v>0.42867100000000002</v>
      </c>
      <c r="N1035">
        <v>3.4806999999999998E-2</v>
      </c>
      <c r="O1035">
        <v>4.469659</v>
      </c>
      <c r="P1035">
        <v>5.8279999999999998E-3</v>
      </c>
    </row>
    <row r="1036" spans="1:16" x14ac:dyDescent="0.2">
      <c r="A1036" t="s">
        <v>2</v>
      </c>
      <c r="B1036">
        <v>457</v>
      </c>
      <c r="C1036">
        <v>466</v>
      </c>
      <c r="D1036" t="s">
        <v>78</v>
      </c>
      <c r="G1036">
        <v>9</v>
      </c>
      <c r="H1036">
        <v>1323.6651999999999</v>
      </c>
      <c r="I1036" t="s">
        <v>32</v>
      </c>
      <c r="J1036">
        <v>50.000003999999997</v>
      </c>
      <c r="K1036">
        <v>1325.3355799999999</v>
      </c>
      <c r="L1036">
        <v>4.6795000000000003E-2</v>
      </c>
      <c r="M1036">
        <v>0.92557199999999995</v>
      </c>
      <c r="N1036">
        <v>5.3976999999999997E-2</v>
      </c>
      <c r="O1036">
        <v>4.4729169999999998</v>
      </c>
      <c r="P1036">
        <v>2.0760000000000002E-3</v>
      </c>
    </row>
    <row r="1037" spans="1:16" x14ac:dyDescent="0.2">
      <c r="A1037" t="s">
        <v>2</v>
      </c>
      <c r="B1037">
        <v>457</v>
      </c>
      <c r="C1037">
        <v>466</v>
      </c>
      <c r="D1037" t="s">
        <v>78</v>
      </c>
      <c r="G1037">
        <v>9</v>
      </c>
      <c r="H1037">
        <v>1323.6651999999999</v>
      </c>
      <c r="I1037" t="s">
        <v>33</v>
      </c>
      <c r="J1037">
        <v>0</v>
      </c>
      <c r="K1037">
        <v>1324.4100080000001</v>
      </c>
      <c r="L1037">
        <v>2.6901000000000001E-2</v>
      </c>
      <c r="M1037">
        <v>0</v>
      </c>
      <c r="N1037">
        <v>0</v>
      </c>
      <c r="O1037">
        <v>4.4656260000000003</v>
      </c>
      <c r="P1037">
        <v>4.6499999999999996E-3</v>
      </c>
    </row>
    <row r="1038" spans="1:16" x14ac:dyDescent="0.2">
      <c r="A1038" t="s">
        <v>2</v>
      </c>
      <c r="B1038">
        <v>457</v>
      </c>
      <c r="C1038">
        <v>466</v>
      </c>
      <c r="D1038" t="s">
        <v>78</v>
      </c>
      <c r="G1038">
        <v>9</v>
      </c>
      <c r="H1038">
        <v>1323.6651999999999</v>
      </c>
      <c r="I1038" t="s">
        <v>33</v>
      </c>
      <c r="J1038">
        <v>5.0000000000000001E-3</v>
      </c>
      <c r="K1038">
        <v>1324.712575</v>
      </c>
      <c r="L1038">
        <v>1.5625E-2</v>
      </c>
      <c r="M1038">
        <v>0.30256699999999997</v>
      </c>
      <c r="N1038">
        <v>3.1109999999999999E-2</v>
      </c>
      <c r="O1038">
        <v>4.4110649999999998</v>
      </c>
      <c r="P1038">
        <v>1.3339999999999999E-3</v>
      </c>
    </row>
    <row r="1039" spans="1:16" x14ac:dyDescent="0.2">
      <c r="A1039" t="s">
        <v>2</v>
      </c>
      <c r="B1039">
        <v>457</v>
      </c>
      <c r="C1039">
        <v>466</v>
      </c>
      <c r="D1039" t="s">
        <v>78</v>
      </c>
      <c r="G1039">
        <v>9</v>
      </c>
      <c r="H1039">
        <v>1323.6651999999999</v>
      </c>
      <c r="I1039" t="s">
        <v>33</v>
      </c>
      <c r="J1039">
        <v>0.05</v>
      </c>
      <c r="K1039">
        <v>1324.741706</v>
      </c>
      <c r="L1039">
        <v>5.7886E-2</v>
      </c>
      <c r="M1039">
        <v>0.33169799999999999</v>
      </c>
      <c r="N1039">
        <v>6.3832E-2</v>
      </c>
      <c r="O1039">
        <v>4.4649229999999998</v>
      </c>
      <c r="P1039">
        <v>3.2759999999999998E-3</v>
      </c>
    </row>
    <row r="1040" spans="1:16" x14ac:dyDescent="0.2">
      <c r="A1040" t="s">
        <v>2</v>
      </c>
      <c r="B1040">
        <v>457</v>
      </c>
      <c r="C1040">
        <v>466</v>
      </c>
      <c r="D1040" t="s">
        <v>78</v>
      </c>
      <c r="G1040">
        <v>9</v>
      </c>
      <c r="H1040">
        <v>1323.6651999999999</v>
      </c>
      <c r="I1040" t="s">
        <v>33</v>
      </c>
      <c r="J1040">
        <v>0.5</v>
      </c>
      <c r="K1040">
        <v>1324.7533350000001</v>
      </c>
      <c r="L1040">
        <v>7.8987000000000002E-2</v>
      </c>
      <c r="M1040">
        <v>0.34332800000000002</v>
      </c>
      <c r="N1040">
        <v>8.3442000000000002E-2</v>
      </c>
      <c r="O1040">
        <v>4.470116</v>
      </c>
      <c r="P1040">
        <v>4.032E-3</v>
      </c>
    </row>
    <row r="1041" spans="1:16" x14ac:dyDescent="0.2">
      <c r="A1041" t="s">
        <v>2</v>
      </c>
      <c r="B1041">
        <v>457</v>
      </c>
      <c r="C1041">
        <v>466</v>
      </c>
      <c r="D1041" t="s">
        <v>78</v>
      </c>
      <c r="G1041">
        <v>9</v>
      </c>
      <c r="H1041">
        <v>1323.6651999999999</v>
      </c>
      <c r="I1041" t="s">
        <v>33</v>
      </c>
      <c r="J1041">
        <v>5</v>
      </c>
      <c r="K1041">
        <v>1324.9153590000001</v>
      </c>
      <c r="L1041">
        <v>2.5784000000000001E-2</v>
      </c>
      <c r="M1041">
        <v>0.50535099999999999</v>
      </c>
      <c r="N1041">
        <v>3.7262999999999998E-2</v>
      </c>
      <c r="O1041">
        <v>4.4650550000000004</v>
      </c>
      <c r="P1041">
        <v>1.2019999999999999E-3</v>
      </c>
    </row>
    <row r="1042" spans="1:16" x14ac:dyDescent="0.2">
      <c r="A1042" t="s">
        <v>2</v>
      </c>
      <c r="B1042">
        <v>457</v>
      </c>
      <c r="C1042">
        <v>466</v>
      </c>
      <c r="D1042" t="s">
        <v>78</v>
      </c>
      <c r="G1042">
        <v>9</v>
      </c>
      <c r="H1042">
        <v>1323.6651999999999</v>
      </c>
      <c r="I1042" t="s">
        <v>33</v>
      </c>
      <c r="J1042">
        <v>50.000003999999997</v>
      </c>
      <c r="K1042">
        <v>1325.4160059999999</v>
      </c>
      <c r="L1042">
        <v>9.2786999999999994E-2</v>
      </c>
      <c r="M1042">
        <v>1.0059979999999999</v>
      </c>
      <c r="N1042">
        <v>9.6607999999999999E-2</v>
      </c>
      <c r="O1042">
        <v>4.4688309999999998</v>
      </c>
      <c r="P1042">
        <v>7.3670000000000003E-3</v>
      </c>
    </row>
    <row r="1043" spans="1:16" x14ac:dyDescent="0.2">
      <c r="A1043" t="s">
        <v>2</v>
      </c>
      <c r="B1043">
        <v>457</v>
      </c>
      <c r="C1043">
        <v>466</v>
      </c>
      <c r="D1043" t="s">
        <v>78</v>
      </c>
      <c r="G1043">
        <v>9</v>
      </c>
      <c r="H1043">
        <v>1323.6651999999999</v>
      </c>
      <c r="I1043" t="s">
        <v>34</v>
      </c>
      <c r="J1043">
        <v>0</v>
      </c>
      <c r="K1043">
        <v>1324.4100080000001</v>
      </c>
      <c r="L1043">
        <v>2.6901000000000001E-2</v>
      </c>
      <c r="M1043">
        <v>0</v>
      </c>
      <c r="N1043">
        <v>0</v>
      </c>
      <c r="O1043">
        <v>4.4656260000000003</v>
      </c>
      <c r="P1043">
        <v>4.6499999999999996E-3</v>
      </c>
    </row>
    <row r="1044" spans="1:16" x14ac:dyDescent="0.2">
      <c r="A1044" t="s">
        <v>2</v>
      </c>
      <c r="B1044">
        <v>457</v>
      </c>
      <c r="C1044">
        <v>466</v>
      </c>
      <c r="D1044" t="s">
        <v>78</v>
      </c>
      <c r="G1044">
        <v>9</v>
      </c>
      <c r="H1044">
        <v>1323.6651999999999</v>
      </c>
      <c r="I1044" t="s">
        <v>34</v>
      </c>
      <c r="J1044">
        <v>5.0000000000000001E-3</v>
      </c>
      <c r="K1044">
        <v>1324.6916980000001</v>
      </c>
      <c r="L1044">
        <v>3.8868E-2</v>
      </c>
      <c r="M1044">
        <v>0.28169100000000002</v>
      </c>
      <c r="N1044">
        <v>4.727E-2</v>
      </c>
      <c r="O1044">
        <v>4.4711970000000001</v>
      </c>
      <c r="P1044">
        <v>1.0330000000000001E-3</v>
      </c>
    </row>
    <row r="1045" spans="1:16" x14ac:dyDescent="0.2">
      <c r="A1045" t="s">
        <v>2</v>
      </c>
      <c r="B1045">
        <v>457</v>
      </c>
      <c r="C1045">
        <v>466</v>
      </c>
      <c r="D1045" t="s">
        <v>78</v>
      </c>
      <c r="G1045">
        <v>9</v>
      </c>
      <c r="H1045">
        <v>1323.6651999999999</v>
      </c>
      <c r="I1045" t="s">
        <v>34</v>
      </c>
      <c r="J1045">
        <v>0.05</v>
      </c>
      <c r="K1045">
        <v>1324.7760900000001</v>
      </c>
      <c r="L1045">
        <v>2.9260000000000002E-3</v>
      </c>
      <c r="M1045">
        <v>0.36608200000000002</v>
      </c>
      <c r="N1045">
        <v>2.7060000000000001E-2</v>
      </c>
      <c r="O1045">
        <v>4.4714140000000002</v>
      </c>
      <c r="P1045">
        <v>9.2100000000000005E-4</v>
      </c>
    </row>
    <row r="1046" spans="1:16" x14ac:dyDescent="0.2">
      <c r="A1046" t="s">
        <v>2</v>
      </c>
      <c r="B1046">
        <v>457</v>
      </c>
      <c r="C1046">
        <v>466</v>
      </c>
      <c r="D1046" t="s">
        <v>78</v>
      </c>
      <c r="G1046">
        <v>9</v>
      </c>
      <c r="H1046">
        <v>1323.6651999999999</v>
      </c>
      <c r="I1046" t="s">
        <v>34</v>
      </c>
      <c r="J1046">
        <v>0.5</v>
      </c>
      <c r="K1046">
        <v>1324.689441</v>
      </c>
      <c r="L1046">
        <v>3.1494000000000001E-2</v>
      </c>
      <c r="M1046">
        <v>0.27943299999999999</v>
      </c>
      <c r="N1046">
        <v>4.1418999999999997E-2</v>
      </c>
      <c r="O1046">
        <v>4.470135</v>
      </c>
      <c r="P1046">
        <v>1.8469999999999999E-3</v>
      </c>
    </row>
    <row r="1047" spans="1:16" x14ac:dyDescent="0.2">
      <c r="A1047" t="s">
        <v>2</v>
      </c>
      <c r="B1047">
        <v>457</v>
      </c>
      <c r="C1047">
        <v>466</v>
      </c>
      <c r="D1047" t="s">
        <v>78</v>
      </c>
      <c r="G1047">
        <v>9</v>
      </c>
      <c r="H1047">
        <v>1323.6651999999999</v>
      </c>
      <c r="I1047" t="s">
        <v>34</v>
      </c>
      <c r="J1047">
        <v>5</v>
      </c>
      <c r="K1047">
        <v>1324.9984219999999</v>
      </c>
      <c r="L1047">
        <v>2.7206000000000001E-2</v>
      </c>
      <c r="M1047">
        <v>0.58841399999999999</v>
      </c>
      <c r="N1047">
        <v>3.8260000000000002E-2</v>
      </c>
      <c r="O1047">
        <v>4.4644310000000003</v>
      </c>
      <c r="P1047">
        <v>5.8630000000000002E-3</v>
      </c>
    </row>
    <row r="1048" spans="1:16" x14ac:dyDescent="0.2">
      <c r="A1048" t="s">
        <v>2</v>
      </c>
      <c r="B1048">
        <v>457</v>
      </c>
      <c r="C1048">
        <v>466</v>
      </c>
      <c r="D1048" t="s">
        <v>78</v>
      </c>
      <c r="G1048">
        <v>9</v>
      </c>
      <c r="H1048">
        <v>1323.6651999999999</v>
      </c>
      <c r="I1048" t="s">
        <v>34</v>
      </c>
      <c r="J1048">
        <v>50.000003999999997</v>
      </c>
      <c r="K1048">
        <v>1325.309307</v>
      </c>
      <c r="L1048">
        <v>4.4117000000000003E-2</v>
      </c>
      <c r="M1048">
        <v>0.89929899999999996</v>
      </c>
      <c r="N1048">
        <v>5.1672000000000003E-2</v>
      </c>
      <c r="O1048">
        <v>4.4682209999999998</v>
      </c>
      <c r="P1048">
        <v>2.7659999999999998E-3</v>
      </c>
    </row>
    <row r="1049" spans="1:16" x14ac:dyDescent="0.2">
      <c r="A1049" t="s">
        <v>2</v>
      </c>
      <c r="B1049">
        <v>457</v>
      </c>
      <c r="C1049">
        <v>466</v>
      </c>
      <c r="D1049" t="s">
        <v>78</v>
      </c>
      <c r="G1049">
        <v>9</v>
      </c>
      <c r="H1049">
        <v>1323.6651999999999</v>
      </c>
      <c r="I1049" t="s">
        <v>35</v>
      </c>
      <c r="J1049">
        <v>0</v>
      </c>
      <c r="K1049">
        <v>1324.4100080000001</v>
      </c>
      <c r="L1049">
        <v>2.6901000000000001E-2</v>
      </c>
      <c r="M1049">
        <v>0</v>
      </c>
      <c r="N1049">
        <v>0</v>
      </c>
      <c r="O1049">
        <v>4.4656260000000003</v>
      </c>
      <c r="P1049">
        <v>4.6499999999999996E-3</v>
      </c>
    </row>
    <row r="1050" spans="1:16" x14ac:dyDescent="0.2">
      <c r="A1050" t="s">
        <v>2</v>
      </c>
      <c r="B1050">
        <v>457</v>
      </c>
      <c r="C1050">
        <v>466</v>
      </c>
      <c r="D1050" t="s">
        <v>78</v>
      </c>
      <c r="G1050">
        <v>9</v>
      </c>
      <c r="H1050">
        <v>1323.6651999999999</v>
      </c>
      <c r="I1050" t="s">
        <v>35</v>
      </c>
      <c r="J1050">
        <v>5.0000000000000001E-3</v>
      </c>
      <c r="K1050">
        <v>1324.703452</v>
      </c>
      <c r="L1050">
        <v>1.7718999999999999E-2</v>
      </c>
      <c r="M1050">
        <v>0.29344399999999998</v>
      </c>
      <c r="N1050">
        <v>3.2211999999999998E-2</v>
      </c>
      <c r="O1050">
        <v>4.4645609999999998</v>
      </c>
      <c r="P1050">
        <v>7.097E-3</v>
      </c>
    </row>
    <row r="1051" spans="1:16" x14ac:dyDescent="0.2">
      <c r="A1051" t="s">
        <v>2</v>
      </c>
      <c r="B1051">
        <v>457</v>
      </c>
      <c r="C1051">
        <v>466</v>
      </c>
      <c r="D1051" t="s">
        <v>78</v>
      </c>
      <c r="G1051">
        <v>9</v>
      </c>
      <c r="H1051">
        <v>1323.6651999999999</v>
      </c>
      <c r="I1051" t="s">
        <v>35</v>
      </c>
      <c r="J1051">
        <v>0.05</v>
      </c>
      <c r="K1051">
        <v>1324.7911750000001</v>
      </c>
      <c r="L1051">
        <v>8.5075999999999999E-2</v>
      </c>
      <c r="M1051">
        <v>0.38116699999999998</v>
      </c>
      <c r="N1051">
        <v>8.9228000000000002E-2</v>
      </c>
      <c r="O1051">
        <v>4.4706809999999999</v>
      </c>
      <c r="P1051">
        <v>5.7489999999999998E-3</v>
      </c>
    </row>
    <row r="1052" spans="1:16" x14ac:dyDescent="0.2">
      <c r="A1052" t="s">
        <v>2</v>
      </c>
      <c r="B1052">
        <v>457</v>
      </c>
      <c r="C1052">
        <v>466</v>
      </c>
      <c r="D1052" t="s">
        <v>78</v>
      </c>
      <c r="G1052">
        <v>9</v>
      </c>
      <c r="H1052">
        <v>1323.6651999999999</v>
      </c>
      <c r="I1052" t="s">
        <v>35</v>
      </c>
      <c r="J1052">
        <v>0.5</v>
      </c>
      <c r="K1052">
        <v>1324.7807339999999</v>
      </c>
      <c r="L1052">
        <v>6.4255999999999994E-2</v>
      </c>
      <c r="M1052">
        <v>0.370726</v>
      </c>
      <c r="N1052">
        <v>6.966E-2</v>
      </c>
      <c r="O1052">
        <v>4.4679500000000001</v>
      </c>
      <c r="P1052">
        <v>7.7000000000000002E-3</v>
      </c>
    </row>
    <row r="1053" spans="1:16" x14ac:dyDescent="0.2">
      <c r="A1053" t="s">
        <v>2</v>
      </c>
      <c r="B1053">
        <v>457</v>
      </c>
      <c r="C1053">
        <v>466</v>
      </c>
      <c r="D1053" t="s">
        <v>78</v>
      </c>
      <c r="G1053">
        <v>9</v>
      </c>
      <c r="H1053">
        <v>1323.6651999999999</v>
      </c>
      <c r="I1053" t="s">
        <v>35</v>
      </c>
      <c r="J1053">
        <v>5</v>
      </c>
      <c r="K1053">
        <v>1324.890451</v>
      </c>
      <c r="L1053">
        <v>2.4368999999999998E-2</v>
      </c>
      <c r="M1053">
        <v>0.48044300000000001</v>
      </c>
      <c r="N1053">
        <v>3.6297999999999997E-2</v>
      </c>
      <c r="O1053">
        <v>4.469481</v>
      </c>
      <c r="P1053">
        <v>1.459E-3</v>
      </c>
    </row>
    <row r="1054" spans="1:16" x14ac:dyDescent="0.2">
      <c r="A1054" t="s">
        <v>2</v>
      </c>
      <c r="B1054">
        <v>457</v>
      </c>
      <c r="C1054">
        <v>466</v>
      </c>
      <c r="D1054" t="s">
        <v>78</v>
      </c>
      <c r="G1054">
        <v>9</v>
      </c>
      <c r="H1054">
        <v>1323.6651999999999</v>
      </c>
      <c r="I1054" t="s">
        <v>35</v>
      </c>
      <c r="J1054">
        <v>50.000003999999997</v>
      </c>
      <c r="K1054">
        <v>1325.387729</v>
      </c>
      <c r="L1054">
        <v>3.7497000000000003E-2</v>
      </c>
      <c r="M1054">
        <v>0.97772199999999998</v>
      </c>
      <c r="N1054">
        <v>4.6149000000000003E-2</v>
      </c>
      <c r="O1054">
        <v>4.4687330000000003</v>
      </c>
      <c r="P1054">
        <v>6.5199999999999998E-3</v>
      </c>
    </row>
    <row r="1055" spans="1:16" x14ac:dyDescent="0.2">
      <c r="A1055" t="s">
        <v>2</v>
      </c>
      <c r="B1055">
        <v>467</v>
      </c>
      <c r="C1055">
        <v>476</v>
      </c>
      <c r="D1055" t="s">
        <v>79</v>
      </c>
      <c r="G1055">
        <v>9</v>
      </c>
      <c r="H1055">
        <v>1305.5594000000001</v>
      </c>
      <c r="I1055" t="s">
        <v>32</v>
      </c>
      <c r="J1055">
        <v>0</v>
      </c>
      <c r="K1055">
        <v>1306.2724250000001</v>
      </c>
      <c r="L1055">
        <v>8.2450000000000006E-3</v>
      </c>
      <c r="M1055">
        <v>0</v>
      </c>
      <c r="N1055">
        <v>0</v>
      </c>
      <c r="O1055">
        <v>4.419251</v>
      </c>
      <c r="P1055">
        <v>3.712E-3</v>
      </c>
    </row>
    <row r="1056" spans="1:16" x14ac:dyDescent="0.2">
      <c r="A1056" t="s">
        <v>2</v>
      </c>
      <c r="B1056">
        <v>467</v>
      </c>
      <c r="C1056">
        <v>476</v>
      </c>
      <c r="D1056" t="s">
        <v>79</v>
      </c>
      <c r="G1056">
        <v>9</v>
      </c>
      <c r="H1056">
        <v>1305.5594000000001</v>
      </c>
      <c r="I1056" t="s">
        <v>32</v>
      </c>
      <c r="J1056">
        <v>5.0000000000000001E-3</v>
      </c>
      <c r="K1056">
        <v>1306.657778</v>
      </c>
      <c r="L1056">
        <v>3.7265E-2</v>
      </c>
      <c r="M1056">
        <v>0.385353</v>
      </c>
      <c r="N1056">
        <v>3.8165999999999999E-2</v>
      </c>
      <c r="O1056">
        <v>4.421278</v>
      </c>
      <c r="P1056" s="4">
        <v>1.3971659999999999E-5</v>
      </c>
    </row>
    <row r="1057" spans="1:16" x14ac:dyDescent="0.2">
      <c r="A1057" t="s">
        <v>2</v>
      </c>
      <c r="B1057">
        <v>467</v>
      </c>
      <c r="C1057">
        <v>476</v>
      </c>
      <c r="D1057" t="s">
        <v>79</v>
      </c>
      <c r="G1057">
        <v>9</v>
      </c>
      <c r="H1057">
        <v>1305.5594000000001</v>
      </c>
      <c r="I1057" t="s">
        <v>32</v>
      </c>
      <c r="J1057">
        <v>0.05</v>
      </c>
      <c r="K1057">
        <v>1306.699222</v>
      </c>
      <c r="L1057">
        <v>2.3689000000000002E-2</v>
      </c>
      <c r="M1057">
        <v>0.42679699999999998</v>
      </c>
      <c r="N1057">
        <v>2.5083000000000001E-2</v>
      </c>
      <c r="O1057">
        <v>4.4248599999999998</v>
      </c>
      <c r="P1057">
        <v>2.3839999999999998E-3</v>
      </c>
    </row>
    <row r="1058" spans="1:16" x14ac:dyDescent="0.2">
      <c r="A1058" t="s">
        <v>2</v>
      </c>
      <c r="B1058">
        <v>467</v>
      </c>
      <c r="C1058">
        <v>476</v>
      </c>
      <c r="D1058" t="s">
        <v>79</v>
      </c>
      <c r="G1058">
        <v>9</v>
      </c>
      <c r="H1058">
        <v>1305.5594000000001</v>
      </c>
      <c r="I1058" t="s">
        <v>32</v>
      </c>
      <c r="J1058">
        <v>0.5</v>
      </c>
      <c r="K1058">
        <v>1306.877892</v>
      </c>
      <c r="L1058">
        <v>6.2769000000000005E-2</v>
      </c>
      <c r="M1058">
        <v>0.60546699999999998</v>
      </c>
      <c r="N1058">
        <v>6.3308000000000003E-2</v>
      </c>
      <c r="O1058">
        <v>4.4299660000000003</v>
      </c>
      <c r="P1058">
        <v>2.0140000000000002E-3</v>
      </c>
    </row>
    <row r="1059" spans="1:16" x14ac:dyDescent="0.2">
      <c r="A1059" t="s">
        <v>2</v>
      </c>
      <c r="B1059">
        <v>467</v>
      </c>
      <c r="C1059">
        <v>476</v>
      </c>
      <c r="D1059" t="s">
        <v>79</v>
      </c>
      <c r="G1059">
        <v>9</v>
      </c>
      <c r="H1059">
        <v>1305.5594000000001</v>
      </c>
      <c r="I1059" t="s">
        <v>32</v>
      </c>
      <c r="J1059">
        <v>5</v>
      </c>
      <c r="K1059">
        <v>1307.7053579999999</v>
      </c>
      <c r="L1059">
        <v>2.4964E-2</v>
      </c>
      <c r="M1059">
        <v>1.432933</v>
      </c>
      <c r="N1059">
        <v>2.6290000000000001E-2</v>
      </c>
      <c r="O1059">
        <v>4.4216689999999996</v>
      </c>
      <c r="P1059">
        <v>4.725E-3</v>
      </c>
    </row>
    <row r="1060" spans="1:16" x14ac:dyDescent="0.2">
      <c r="A1060" t="s">
        <v>2</v>
      </c>
      <c r="B1060">
        <v>467</v>
      </c>
      <c r="C1060">
        <v>476</v>
      </c>
      <c r="D1060" t="s">
        <v>79</v>
      </c>
      <c r="G1060">
        <v>9</v>
      </c>
      <c r="H1060">
        <v>1305.5594000000001</v>
      </c>
      <c r="I1060" t="s">
        <v>32</v>
      </c>
      <c r="J1060">
        <v>50.000003999999997</v>
      </c>
      <c r="K1060">
        <v>1309.151263</v>
      </c>
      <c r="L1060">
        <v>3.0452E-2</v>
      </c>
      <c r="M1060">
        <v>2.8788369999999999</v>
      </c>
      <c r="N1060">
        <v>3.1549000000000001E-2</v>
      </c>
      <c r="O1060">
        <v>4.425173</v>
      </c>
      <c r="P1060">
        <v>6.7900000000000002E-4</v>
      </c>
    </row>
    <row r="1061" spans="1:16" x14ac:dyDescent="0.2">
      <c r="A1061" t="s">
        <v>2</v>
      </c>
      <c r="B1061">
        <v>467</v>
      </c>
      <c r="C1061">
        <v>476</v>
      </c>
      <c r="D1061" t="s">
        <v>79</v>
      </c>
      <c r="G1061">
        <v>9</v>
      </c>
      <c r="H1061">
        <v>1305.5594000000001</v>
      </c>
      <c r="I1061" t="s">
        <v>33</v>
      </c>
      <c r="J1061">
        <v>0</v>
      </c>
      <c r="K1061">
        <v>1306.2724250000001</v>
      </c>
      <c r="L1061">
        <v>8.2450000000000006E-3</v>
      </c>
      <c r="M1061">
        <v>0</v>
      </c>
      <c r="N1061">
        <v>0</v>
      </c>
      <c r="O1061">
        <v>4.419251</v>
      </c>
      <c r="P1061">
        <v>3.712E-3</v>
      </c>
    </row>
    <row r="1062" spans="1:16" x14ac:dyDescent="0.2">
      <c r="A1062" t="s">
        <v>2</v>
      </c>
      <c r="B1062">
        <v>467</v>
      </c>
      <c r="C1062">
        <v>476</v>
      </c>
      <c r="D1062" t="s">
        <v>79</v>
      </c>
      <c r="G1062">
        <v>9</v>
      </c>
      <c r="H1062">
        <v>1305.5594000000001</v>
      </c>
      <c r="I1062" t="s">
        <v>33</v>
      </c>
      <c r="J1062">
        <v>5.0000000000000001E-3</v>
      </c>
      <c r="K1062">
        <v>1306.772146</v>
      </c>
      <c r="L1062">
        <v>9.8577999999999999E-2</v>
      </c>
      <c r="M1062">
        <v>0.49972</v>
      </c>
      <c r="N1062">
        <v>9.8921999999999996E-2</v>
      </c>
      <c r="O1062">
        <v>4.3988800000000001</v>
      </c>
      <c r="P1062">
        <v>2.9090999999999999E-2</v>
      </c>
    </row>
    <row r="1063" spans="1:16" x14ac:dyDescent="0.2">
      <c r="A1063" t="s">
        <v>2</v>
      </c>
      <c r="B1063">
        <v>467</v>
      </c>
      <c r="C1063">
        <v>476</v>
      </c>
      <c r="D1063" t="s">
        <v>79</v>
      </c>
      <c r="G1063">
        <v>9</v>
      </c>
      <c r="H1063">
        <v>1305.5594000000001</v>
      </c>
      <c r="I1063" t="s">
        <v>33</v>
      </c>
      <c r="J1063">
        <v>0.05</v>
      </c>
      <c r="K1063">
        <v>1306.7420360000001</v>
      </c>
      <c r="L1063">
        <v>4.9690000000000003E-3</v>
      </c>
      <c r="M1063">
        <v>0.469611</v>
      </c>
      <c r="N1063">
        <v>9.6259999999999991E-3</v>
      </c>
      <c r="O1063">
        <v>4.4210370000000001</v>
      </c>
      <c r="P1063">
        <v>7.1510000000000002E-3</v>
      </c>
    </row>
    <row r="1064" spans="1:16" x14ac:dyDescent="0.2">
      <c r="A1064" t="s">
        <v>2</v>
      </c>
      <c r="B1064">
        <v>467</v>
      </c>
      <c r="C1064">
        <v>476</v>
      </c>
      <c r="D1064" t="s">
        <v>79</v>
      </c>
      <c r="G1064">
        <v>9</v>
      </c>
      <c r="H1064">
        <v>1305.5594000000001</v>
      </c>
      <c r="I1064" t="s">
        <v>33</v>
      </c>
      <c r="J1064">
        <v>0.5</v>
      </c>
      <c r="K1064">
        <v>1306.935379</v>
      </c>
      <c r="L1064">
        <v>3.7974000000000001E-2</v>
      </c>
      <c r="M1064">
        <v>0.66295300000000001</v>
      </c>
      <c r="N1064">
        <v>3.8858999999999998E-2</v>
      </c>
      <c r="O1064">
        <v>4.4243699999999997</v>
      </c>
      <c r="P1064">
        <v>2.1540000000000001E-3</v>
      </c>
    </row>
    <row r="1065" spans="1:16" x14ac:dyDescent="0.2">
      <c r="A1065" t="s">
        <v>2</v>
      </c>
      <c r="B1065">
        <v>467</v>
      </c>
      <c r="C1065">
        <v>476</v>
      </c>
      <c r="D1065" t="s">
        <v>79</v>
      </c>
      <c r="G1065">
        <v>9</v>
      </c>
      <c r="H1065">
        <v>1305.5594000000001</v>
      </c>
      <c r="I1065" t="s">
        <v>33</v>
      </c>
      <c r="J1065">
        <v>5</v>
      </c>
      <c r="K1065">
        <v>1307.780307</v>
      </c>
      <c r="L1065">
        <v>3.6819999999999999E-3</v>
      </c>
      <c r="M1065">
        <v>1.507881</v>
      </c>
      <c r="N1065">
        <v>9.0290000000000006E-3</v>
      </c>
      <c r="O1065">
        <v>4.4162290000000004</v>
      </c>
      <c r="P1065">
        <v>4.5690000000000001E-3</v>
      </c>
    </row>
    <row r="1066" spans="1:16" x14ac:dyDescent="0.2">
      <c r="A1066" t="s">
        <v>2</v>
      </c>
      <c r="B1066">
        <v>467</v>
      </c>
      <c r="C1066">
        <v>476</v>
      </c>
      <c r="D1066" t="s">
        <v>79</v>
      </c>
      <c r="G1066">
        <v>9</v>
      </c>
      <c r="H1066">
        <v>1305.5594000000001</v>
      </c>
      <c r="I1066" t="s">
        <v>33</v>
      </c>
      <c r="J1066">
        <v>50.000003999999997</v>
      </c>
      <c r="K1066">
        <v>1309.196271</v>
      </c>
      <c r="L1066">
        <v>2.0070999999999999E-2</v>
      </c>
      <c r="M1066">
        <v>2.9238460000000002</v>
      </c>
      <c r="N1066">
        <v>2.1699E-2</v>
      </c>
      <c r="O1066">
        <v>4.420871</v>
      </c>
      <c r="P1066">
        <v>7.1720000000000004E-3</v>
      </c>
    </row>
    <row r="1067" spans="1:16" x14ac:dyDescent="0.2">
      <c r="A1067" t="s">
        <v>2</v>
      </c>
      <c r="B1067">
        <v>467</v>
      </c>
      <c r="C1067">
        <v>476</v>
      </c>
      <c r="D1067" t="s">
        <v>79</v>
      </c>
      <c r="G1067">
        <v>9</v>
      </c>
      <c r="H1067">
        <v>1305.5594000000001</v>
      </c>
      <c r="I1067" t="s">
        <v>34</v>
      </c>
      <c r="J1067">
        <v>0</v>
      </c>
      <c r="K1067">
        <v>1306.2724250000001</v>
      </c>
      <c r="L1067">
        <v>8.2450000000000006E-3</v>
      </c>
      <c r="M1067">
        <v>0</v>
      </c>
      <c r="N1067">
        <v>0</v>
      </c>
      <c r="O1067">
        <v>4.419251</v>
      </c>
      <c r="P1067">
        <v>3.712E-3</v>
      </c>
    </row>
    <row r="1068" spans="1:16" x14ac:dyDescent="0.2">
      <c r="A1068" t="s">
        <v>2</v>
      </c>
      <c r="B1068">
        <v>467</v>
      </c>
      <c r="C1068">
        <v>476</v>
      </c>
      <c r="D1068" t="s">
        <v>79</v>
      </c>
      <c r="G1068">
        <v>9</v>
      </c>
      <c r="H1068">
        <v>1305.5594000000001</v>
      </c>
      <c r="I1068" t="s">
        <v>34</v>
      </c>
      <c r="J1068">
        <v>5.0000000000000001E-3</v>
      </c>
      <c r="K1068">
        <v>1306.6130250000001</v>
      </c>
      <c r="L1068">
        <v>5.0178E-2</v>
      </c>
      <c r="M1068">
        <v>0.34060000000000001</v>
      </c>
      <c r="N1068">
        <v>5.0851E-2</v>
      </c>
      <c r="O1068">
        <v>4.4253729999999996</v>
      </c>
      <c r="P1068">
        <v>1.3100000000000001E-4</v>
      </c>
    </row>
    <row r="1069" spans="1:16" x14ac:dyDescent="0.2">
      <c r="A1069" t="s">
        <v>2</v>
      </c>
      <c r="B1069">
        <v>467</v>
      </c>
      <c r="C1069">
        <v>476</v>
      </c>
      <c r="D1069" t="s">
        <v>79</v>
      </c>
      <c r="G1069">
        <v>9</v>
      </c>
      <c r="H1069">
        <v>1305.5594000000001</v>
      </c>
      <c r="I1069" t="s">
        <v>34</v>
      </c>
      <c r="J1069">
        <v>0.05</v>
      </c>
      <c r="K1069">
        <v>1306.7776590000001</v>
      </c>
      <c r="L1069">
        <v>4.9112999999999997E-2</v>
      </c>
      <c r="M1069">
        <v>0.50523399999999996</v>
      </c>
      <c r="N1069">
        <v>4.9799999999999997E-2</v>
      </c>
      <c r="O1069">
        <v>4.4262269999999999</v>
      </c>
      <c r="P1069">
        <v>1.4200000000000001E-4</v>
      </c>
    </row>
    <row r="1070" spans="1:16" x14ac:dyDescent="0.2">
      <c r="A1070" t="s">
        <v>2</v>
      </c>
      <c r="B1070">
        <v>467</v>
      </c>
      <c r="C1070">
        <v>476</v>
      </c>
      <c r="D1070" t="s">
        <v>79</v>
      </c>
      <c r="G1070">
        <v>9</v>
      </c>
      <c r="H1070">
        <v>1305.5594000000001</v>
      </c>
      <c r="I1070" t="s">
        <v>34</v>
      </c>
      <c r="J1070">
        <v>0.5</v>
      </c>
      <c r="K1070">
        <v>1306.869719</v>
      </c>
      <c r="L1070">
        <v>4.0585000000000003E-2</v>
      </c>
      <c r="M1070">
        <v>0.59729399999999999</v>
      </c>
      <c r="N1070">
        <v>4.1413999999999999E-2</v>
      </c>
      <c r="O1070">
        <v>4.4218849999999996</v>
      </c>
      <c r="P1070">
        <v>8.2700000000000004E-4</v>
      </c>
    </row>
    <row r="1071" spans="1:16" x14ac:dyDescent="0.2">
      <c r="A1071" t="s">
        <v>2</v>
      </c>
      <c r="B1071">
        <v>467</v>
      </c>
      <c r="C1071">
        <v>476</v>
      </c>
      <c r="D1071" t="s">
        <v>79</v>
      </c>
      <c r="G1071">
        <v>9</v>
      </c>
      <c r="H1071">
        <v>1305.5594000000001</v>
      </c>
      <c r="I1071" t="s">
        <v>34</v>
      </c>
      <c r="J1071">
        <v>5</v>
      </c>
      <c r="K1071">
        <v>1307.8271749999999</v>
      </c>
      <c r="L1071">
        <v>3.1460000000000002E-2</v>
      </c>
      <c r="M1071">
        <v>1.5547489999999999</v>
      </c>
      <c r="N1071">
        <v>3.2522000000000002E-2</v>
      </c>
      <c r="O1071">
        <v>4.4164580000000004</v>
      </c>
      <c r="P1071">
        <v>6.0039999999999998E-3</v>
      </c>
    </row>
    <row r="1072" spans="1:16" x14ac:dyDescent="0.2">
      <c r="A1072" t="s">
        <v>2</v>
      </c>
      <c r="B1072">
        <v>467</v>
      </c>
      <c r="C1072">
        <v>476</v>
      </c>
      <c r="D1072" t="s">
        <v>79</v>
      </c>
      <c r="G1072">
        <v>9</v>
      </c>
      <c r="H1072">
        <v>1305.5594000000001</v>
      </c>
      <c r="I1072" t="s">
        <v>34</v>
      </c>
      <c r="J1072">
        <v>50.000003999999997</v>
      </c>
      <c r="K1072">
        <v>1309.216508</v>
      </c>
      <c r="L1072">
        <v>1.9531E-2</v>
      </c>
      <c r="M1072">
        <v>2.944083</v>
      </c>
      <c r="N1072">
        <v>2.12E-2</v>
      </c>
      <c r="O1072">
        <v>4.4186719999999999</v>
      </c>
      <c r="P1072">
        <v>2.6900000000000001E-3</v>
      </c>
    </row>
    <row r="1073" spans="1:16" x14ac:dyDescent="0.2">
      <c r="A1073" t="s">
        <v>2</v>
      </c>
      <c r="B1073">
        <v>467</v>
      </c>
      <c r="C1073">
        <v>476</v>
      </c>
      <c r="D1073" t="s">
        <v>79</v>
      </c>
      <c r="G1073">
        <v>9</v>
      </c>
      <c r="H1073">
        <v>1305.5594000000001</v>
      </c>
      <c r="I1073" t="s">
        <v>35</v>
      </c>
      <c r="J1073">
        <v>0</v>
      </c>
      <c r="K1073">
        <v>1306.2724250000001</v>
      </c>
      <c r="L1073">
        <v>8.2450000000000006E-3</v>
      </c>
      <c r="M1073">
        <v>0</v>
      </c>
      <c r="N1073">
        <v>0</v>
      </c>
      <c r="O1073">
        <v>4.419251</v>
      </c>
      <c r="P1073">
        <v>3.712E-3</v>
      </c>
    </row>
    <row r="1074" spans="1:16" x14ac:dyDescent="0.2">
      <c r="A1074" t="s">
        <v>2</v>
      </c>
      <c r="B1074">
        <v>467</v>
      </c>
      <c r="C1074">
        <v>476</v>
      </c>
      <c r="D1074" t="s">
        <v>79</v>
      </c>
      <c r="G1074">
        <v>9</v>
      </c>
      <c r="H1074">
        <v>1305.5594000000001</v>
      </c>
      <c r="I1074" t="s">
        <v>35</v>
      </c>
      <c r="J1074">
        <v>5.0000000000000001E-3</v>
      </c>
      <c r="K1074">
        <v>1306.6428880000001</v>
      </c>
      <c r="L1074">
        <v>1.0021E-2</v>
      </c>
      <c r="M1074">
        <v>0.37046299999999999</v>
      </c>
      <c r="N1074">
        <v>1.2977000000000001E-2</v>
      </c>
      <c r="O1074">
        <v>4.419333</v>
      </c>
      <c r="P1074">
        <v>7.4070000000000004E-3</v>
      </c>
    </row>
    <row r="1075" spans="1:16" x14ac:dyDescent="0.2">
      <c r="A1075" t="s">
        <v>2</v>
      </c>
      <c r="B1075">
        <v>467</v>
      </c>
      <c r="C1075">
        <v>476</v>
      </c>
      <c r="D1075" t="s">
        <v>79</v>
      </c>
      <c r="G1075">
        <v>9</v>
      </c>
      <c r="H1075">
        <v>1305.5594000000001</v>
      </c>
      <c r="I1075" t="s">
        <v>35</v>
      </c>
      <c r="J1075">
        <v>0.05</v>
      </c>
      <c r="K1075">
        <v>1306.772946</v>
      </c>
      <c r="L1075">
        <v>0.101275</v>
      </c>
      <c r="M1075">
        <v>0.50052099999999999</v>
      </c>
      <c r="N1075">
        <v>0.10161000000000001</v>
      </c>
      <c r="O1075">
        <v>4.4250879999999997</v>
      </c>
      <c r="P1075">
        <v>6.5839999999999996E-3</v>
      </c>
    </row>
    <row r="1076" spans="1:16" x14ac:dyDescent="0.2">
      <c r="A1076" t="s">
        <v>2</v>
      </c>
      <c r="B1076">
        <v>467</v>
      </c>
      <c r="C1076">
        <v>476</v>
      </c>
      <c r="D1076" t="s">
        <v>79</v>
      </c>
      <c r="G1076">
        <v>9</v>
      </c>
      <c r="H1076">
        <v>1305.5594000000001</v>
      </c>
      <c r="I1076" t="s">
        <v>35</v>
      </c>
      <c r="J1076">
        <v>0.5</v>
      </c>
      <c r="K1076">
        <v>1306.932016</v>
      </c>
      <c r="L1076">
        <v>9.4244999999999995E-2</v>
      </c>
      <c r="M1076">
        <v>0.65959000000000001</v>
      </c>
      <c r="N1076">
        <v>9.4604999999999995E-2</v>
      </c>
      <c r="O1076">
        <v>4.4219710000000001</v>
      </c>
      <c r="P1076">
        <v>6.0819999999999997E-3</v>
      </c>
    </row>
    <row r="1077" spans="1:16" x14ac:dyDescent="0.2">
      <c r="A1077" t="s">
        <v>2</v>
      </c>
      <c r="B1077">
        <v>467</v>
      </c>
      <c r="C1077">
        <v>476</v>
      </c>
      <c r="D1077" t="s">
        <v>79</v>
      </c>
      <c r="G1077">
        <v>9</v>
      </c>
      <c r="H1077">
        <v>1305.5594000000001</v>
      </c>
      <c r="I1077" t="s">
        <v>35</v>
      </c>
      <c r="J1077">
        <v>5</v>
      </c>
      <c r="K1077">
        <v>1307.76225</v>
      </c>
      <c r="L1077">
        <v>3.2805000000000001E-2</v>
      </c>
      <c r="M1077">
        <v>1.489825</v>
      </c>
      <c r="N1077">
        <v>3.3826000000000002E-2</v>
      </c>
      <c r="O1077">
        <v>4.4228459999999998</v>
      </c>
      <c r="P1077">
        <v>1.583E-3</v>
      </c>
    </row>
    <row r="1078" spans="1:16" x14ac:dyDescent="0.2">
      <c r="A1078" t="s">
        <v>2</v>
      </c>
      <c r="B1078">
        <v>467</v>
      </c>
      <c r="C1078">
        <v>476</v>
      </c>
      <c r="D1078" t="s">
        <v>79</v>
      </c>
      <c r="G1078">
        <v>9</v>
      </c>
      <c r="H1078">
        <v>1305.5594000000001</v>
      </c>
      <c r="I1078" t="s">
        <v>35</v>
      </c>
      <c r="J1078">
        <v>50.000003999999997</v>
      </c>
      <c r="K1078">
        <v>1309.2356279999999</v>
      </c>
      <c r="L1078">
        <v>3.2499999999999999E-4</v>
      </c>
      <c r="M1078">
        <v>2.963203</v>
      </c>
      <c r="N1078">
        <v>8.2509999999999997E-3</v>
      </c>
      <c r="O1078">
        <v>4.4173799999999996</v>
      </c>
      <c r="P1078">
        <v>5.2940000000000001E-3</v>
      </c>
    </row>
    <row r="1079" spans="1:16" x14ac:dyDescent="0.2">
      <c r="A1079" t="s">
        <v>2</v>
      </c>
      <c r="B1079">
        <v>477</v>
      </c>
      <c r="C1079">
        <v>486</v>
      </c>
      <c r="D1079" t="s">
        <v>80</v>
      </c>
      <c r="G1079">
        <v>9</v>
      </c>
      <c r="H1079">
        <v>1160.6456000000001</v>
      </c>
      <c r="I1079" t="s">
        <v>32</v>
      </c>
      <c r="J1079">
        <v>0</v>
      </c>
      <c r="K1079">
        <v>1161.3283429999999</v>
      </c>
      <c r="L1079">
        <v>3.2739999999999998E-2</v>
      </c>
      <c r="M1079">
        <v>0</v>
      </c>
      <c r="N1079">
        <v>0</v>
      </c>
      <c r="O1079">
        <v>4.7213919999999998</v>
      </c>
      <c r="P1079">
        <v>4.0130000000000001E-3</v>
      </c>
    </row>
    <row r="1080" spans="1:16" x14ac:dyDescent="0.2">
      <c r="A1080" t="s">
        <v>2</v>
      </c>
      <c r="B1080">
        <v>477</v>
      </c>
      <c r="C1080">
        <v>486</v>
      </c>
      <c r="D1080" t="s">
        <v>80</v>
      </c>
      <c r="G1080">
        <v>9</v>
      </c>
      <c r="H1080">
        <v>1160.6456000000001</v>
      </c>
      <c r="I1080" t="s">
        <v>32</v>
      </c>
      <c r="J1080">
        <v>5.0000000000000001E-3</v>
      </c>
      <c r="K1080">
        <v>1161.515703</v>
      </c>
      <c r="L1080">
        <v>1.3703999999999999E-2</v>
      </c>
      <c r="M1080">
        <v>0.18736</v>
      </c>
      <c r="N1080">
        <v>3.5492000000000003E-2</v>
      </c>
      <c r="O1080">
        <v>4.721489</v>
      </c>
      <c r="P1080">
        <v>3.0990000000000002E-3</v>
      </c>
    </row>
    <row r="1081" spans="1:16" x14ac:dyDescent="0.2">
      <c r="A1081" t="s">
        <v>2</v>
      </c>
      <c r="B1081">
        <v>477</v>
      </c>
      <c r="C1081">
        <v>486</v>
      </c>
      <c r="D1081" t="s">
        <v>80</v>
      </c>
      <c r="G1081">
        <v>9</v>
      </c>
      <c r="H1081">
        <v>1160.6456000000001</v>
      </c>
      <c r="I1081" t="s">
        <v>32</v>
      </c>
      <c r="J1081">
        <v>0.05</v>
      </c>
      <c r="K1081">
        <v>1161.648833</v>
      </c>
      <c r="L1081">
        <v>0.122715</v>
      </c>
      <c r="M1081">
        <v>0.32049</v>
      </c>
      <c r="N1081">
        <v>0.12700800000000001</v>
      </c>
      <c r="O1081">
        <v>4.7188309999999998</v>
      </c>
      <c r="P1081">
        <v>1.0883E-2</v>
      </c>
    </row>
    <row r="1082" spans="1:16" x14ac:dyDescent="0.2">
      <c r="A1082" t="s">
        <v>2</v>
      </c>
      <c r="B1082">
        <v>477</v>
      </c>
      <c r="C1082">
        <v>486</v>
      </c>
      <c r="D1082" t="s">
        <v>80</v>
      </c>
      <c r="G1082">
        <v>9</v>
      </c>
      <c r="H1082">
        <v>1160.6456000000001</v>
      </c>
      <c r="I1082" t="s">
        <v>32</v>
      </c>
      <c r="J1082">
        <v>0.5</v>
      </c>
      <c r="K1082">
        <v>1161.605894</v>
      </c>
      <c r="L1082">
        <v>4.8242E-2</v>
      </c>
      <c r="M1082">
        <v>0.27755099999999999</v>
      </c>
      <c r="N1082">
        <v>5.8302E-2</v>
      </c>
      <c r="O1082">
        <v>4.72403</v>
      </c>
      <c r="P1082">
        <v>6.711E-3</v>
      </c>
    </row>
    <row r="1083" spans="1:16" x14ac:dyDescent="0.2">
      <c r="A1083" t="s">
        <v>2</v>
      </c>
      <c r="B1083">
        <v>477</v>
      </c>
      <c r="C1083">
        <v>486</v>
      </c>
      <c r="D1083" t="s">
        <v>80</v>
      </c>
      <c r="G1083">
        <v>9</v>
      </c>
      <c r="H1083">
        <v>1160.6456000000001</v>
      </c>
      <c r="I1083" t="s">
        <v>32</v>
      </c>
      <c r="J1083">
        <v>5</v>
      </c>
      <c r="K1083">
        <v>1161.7741020000001</v>
      </c>
      <c r="L1083">
        <v>5.5671999999999999E-2</v>
      </c>
      <c r="M1083">
        <v>0.44575900000000002</v>
      </c>
      <c r="N1083">
        <v>6.4585000000000004E-2</v>
      </c>
      <c r="O1083">
        <v>4.7197509999999996</v>
      </c>
      <c r="P1083">
        <v>7.4840000000000002E-3</v>
      </c>
    </row>
    <row r="1084" spans="1:16" x14ac:dyDescent="0.2">
      <c r="A1084" t="s">
        <v>2</v>
      </c>
      <c r="B1084">
        <v>477</v>
      </c>
      <c r="C1084">
        <v>486</v>
      </c>
      <c r="D1084" t="s">
        <v>80</v>
      </c>
      <c r="G1084">
        <v>9</v>
      </c>
      <c r="H1084">
        <v>1160.6456000000001</v>
      </c>
      <c r="I1084" t="s">
        <v>32</v>
      </c>
      <c r="J1084">
        <v>50.000003999999997</v>
      </c>
      <c r="K1084">
        <v>1162.519319</v>
      </c>
      <c r="L1084">
        <v>1.9019000000000001E-2</v>
      </c>
      <c r="M1084">
        <v>1.190976</v>
      </c>
      <c r="N1084">
        <v>3.7863000000000001E-2</v>
      </c>
      <c r="O1084">
        <v>4.7289060000000003</v>
      </c>
      <c r="P1084">
        <v>2.82E-3</v>
      </c>
    </row>
    <row r="1085" spans="1:16" x14ac:dyDescent="0.2">
      <c r="A1085" t="s">
        <v>2</v>
      </c>
      <c r="B1085">
        <v>477</v>
      </c>
      <c r="C1085">
        <v>486</v>
      </c>
      <c r="D1085" t="s">
        <v>80</v>
      </c>
      <c r="G1085">
        <v>9</v>
      </c>
      <c r="H1085">
        <v>1160.6456000000001</v>
      </c>
      <c r="I1085" t="s">
        <v>33</v>
      </c>
      <c r="J1085">
        <v>0</v>
      </c>
      <c r="K1085">
        <v>1161.3283429999999</v>
      </c>
      <c r="L1085">
        <v>3.2739999999999998E-2</v>
      </c>
      <c r="M1085">
        <v>0</v>
      </c>
      <c r="N1085">
        <v>0</v>
      </c>
      <c r="O1085">
        <v>4.7213919999999998</v>
      </c>
      <c r="P1085">
        <v>4.0130000000000001E-3</v>
      </c>
    </row>
    <row r="1086" spans="1:16" x14ac:dyDescent="0.2">
      <c r="A1086" t="s">
        <v>2</v>
      </c>
      <c r="B1086">
        <v>477</v>
      </c>
      <c r="C1086">
        <v>486</v>
      </c>
      <c r="D1086" t="s">
        <v>80</v>
      </c>
      <c r="G1086">
        <v>9</v>
      </c>
      <c r="H1086">
        <v>1160.6456000000001</v>
      </c>
      <c r="I1086" t="s">
        <v>33</v>
      </c>
      <c r="J1086">
        <v>5.0000000000000001E-3</v>
      </c>
      <c r="K1086">
        <v>1161.6444300000001</v>
      </c>
      <c r="L1086">
        <v>5.5004999999999998E-2</v>
      </c>
      <c r="M1086">
        <v>0.31608700000000001</v>
      </c>
      <c r="N1086">
        <v>6.4010999999999998E-2</v>
      </c>
      <c r="O1086">
        <v>4.7340809999999998</v>
      </c>
      <c r="P1086">
        <v>1.3061E-2</v>
      </c>
    </row>
    <row r="1087" spans="1:16" x14ac:dyDescent="0.2">
      <c r="A1087" t="s">
        <v>2</v>
      </c>
      <c r="B1087">
        <v>477</v>
      </c>
      <c r="C1087">
        <v>486</v>
      </c>
      <c r="D1087" t="s">
        <v>80</v>
      </c>
      <c r="G1087">
        <v>9</v>
      </c>
      <c r="H1087">
        <v>1160.6456000000001</v>
      </c>
      <c r="I1087" t="s">
        <v>33</v>
      </c>
      <c r="J1087">
        <v>0.05</v>
      </c>
      <c r="K1087">
        <v>1161.633691</v>
      </c>
      <c r="L1087">
        <v>0.12349400000000001</v>
      </c>
      <c r="M1087">
        <v>0.30534800000000001</v>
      </c>
      <c r="N1087">
        <v>0.12776000000000001</v>
      </c>
      <c r="O1087">
        <v>4.7344499999999998</v>
      </c>
      <c r="P1087">
        <v>1.6774000000000001E-2</v>
      </c>
    </row>
    <row r="1088" spans="1:16" x14ac:dyDescent="0.2">
      <c r="A1088" t="s">
        <v>2</v>
      </c>
      <c r="B1088">
        <v>477</v>
      </c>
      <c r="C1088">
        <v>486</v>
      </c>
      <c r="D1088" t="s">
        <v>80</v>
      </c>
      <c r="G1088">
        <v>9</v>
      </c>
      <c r="H1088">
        <v>1160.6456000000001</v>
      </c>
      <c r="I1088" t="s">
        <v>33</v>
      </c>
      <c r="J1088">
        <v>0.5</v>
      </c>
      <c r="K1088">
        <v>1161.5792280000001</v>
      </c>
      <c r="L1088">
        <v>3.4119999999999998E-2</v>
      </c>
      <c r="M1088">
        <v>0.25088500000000002</v>
      </c>
      <c r="N1088">
        <v>4.7287000000000003E-2</v>
      </c>
      <c r="O1088">
        <v>4.7310449999999999</v>
      </c>
      <c r="P1088">
        <v>1.8634999999999999E-2</v>
      </c>
    </row>
    <row r="1089" spans="1:16" x14ac:dyDescent="0.2">
      <c r="A1089" t="s">
        <v>2</v>
      </c>
      <c r="B1089">
        <v>477</v>
      </c>
      <c r="C1089">
        <v>486</v>
      </c>
      <c r="D1089" t="s">
        <v>80</v>
      </c>
      <c r="G1089">
        <v>9</v>
      </c>
      <c r="H1089">
        <v>1160.6456000000001</v>
      </c>
      <c r="I1089" t="s">
        <v>33</v>
      </c>
      <c r="J1089">
        <v>5</v>
      </c>
      <c r="K1089">
        <v>1161.7815949999999</v>
      </c>
      <c r="L1089">
        <v>2.8135E-2</v>
      </c>
      <c r="M1089">
        <v>0.45325100000000001</v>
      </c>
      <c r="N1089">
        <v>4.3167999999999998E-2</v>
      </c>
      <c r="O1089">
        <v>4.7224329999999997</v>
      </c>
      <c r="P1089">
        <v>1.3860000000000001E-3</v>
      </c>
    </row>
    <row r="1090" spans="1:16" x14ac:dyDescent="0.2">
      <c r="A1090" t="s">
        <v>2</v>
      </c>
      <c r="B1090">
        <v>477</v>
      </c>
      <c r="C1090">
        <v>486</v>
      </c>
      <c r="D1090" t="s">
        <v>80</v>
      </c>
      <c r="G1090">
        <v>9</v>
      </c>
      <c r="H1090">
        <v>1160.6456000000001</v>
      </c>
      <c r="I1090" t="s">
        <v>33</v>
      </c>
      <c r="J1090">
        <v>50.000003999999997</v>
      </c>
      <c r="K1090">
        <v>1162.516359</v>
      </c>
      <c r="L1090">
        <v>6.8554000000000004E-2</v>
      </c>
      <c r="M1090">
        <v>1.188015</v>
      </c>
      <c r="N1090">
        <v>7.5970999999999997E-2</v>
      </c>
      <c r="O1090">
        <v>4.7253660000000002</v>
      </c>
      <c r="P1090">
        <v>6.2269999999999999E-3</v>
      </c>
    </row>
    <row r="1091" spans="1:16" x14ac:dyDescent="0.2">
      <c r="A1091" t="s">
        <v>2</v>
      </c>
      <c r="B1091">
        <v>477</v>
      </c>
      <c r="C1091">
        <v>486</v>
      </c>
      <c r="D1091" t="s">
        <v>80</v>
      </c>
      <c r="G1091">
        <v>9</v>
      </c>
      <c r="H1091">
        <v>1160.6456000000001</v>
      </c>
      <c r="I1091" t="s">
        <v>34</v>
      </c>
      <c r="J1091">
        <v>0</v>
      </c>
      <c r="K1091">
        <v>1161.3283429999999</v>
      </c>
      <c r="L1091">
        <v>3.2739999999999998E-2</v>
      </c>
      <c r="M1091">
        <v>0</v>
      </c>
      <c r="N1091">
        <v>0</v>
      </c>
      <c r="O1091">
        <v>4.7213919999999998</v>
      </c>
      <c r="P1091">
        <v>4.0130000000000001E-3</v>
      </c>
    </row>
    <row r="1092" spans="1:16" x14ac:dyDescent="0.2">
      <c r="A1092" t="s">
        <v>2</v>
      </c>
      <c r="B1092">
        <v>477</v>
      </c>
      <c r="C1092">
        <v>486</v>
      </c>
      <c r="D1092" t="s">
        <v>80</v>
      </c>
      <c r="G1092">
        <v>9</v>
      </c>
      <c r="H1092">
        <v>1160.6456000000001</v>
      </c>
      <c r="I1092" t="s">
        <v>34</v>
      </c>
      <c r="J1092">
        <v>5.0000000000000001E-3</v>
      </c>
      <c r="K1092">
        <v>1161.499024</v>
      </c>
      <c r="L1092">
        <v>2.7411999999999999E-2</v>
      </c>
      <c r="M1092">
        <v>0.170681</v>
      </c>
      <c r="N1092">
        <v>4.2700000000000002E-2</v>
      </c>
      <c r="O1092">
        <v>4.7231180000000004</v>
      </c>
      <c r="P1092">
        <v>4.9750000000000003E-3</v>
      </c>
    </row>
    <row r="1093" spans="1:16" x14ac:dyDescent="0.2">
      <c r="A1093" t="s">
        <v>2</v>
      </c>
      <c r="B1093">
        <v>477</v>
      </c>
      <c r="C1093">
        <v>486</v>
      </c>
      <c r="D1093" t="s">
        <v>80</v>
      </c>
      <c r="G1093">
        <v>9</v>
      </c>
      <c r="H1093">
        <v>1160.6456000000001</v>
      </c>
      <c r="I1093" t="s">
        <v>34</v>
      </c>
      <c r="J1093">
        <v>0.05</v>
      </c>
      <c r="K1093">
        <v>1161.55873</v>
      </c>
      <c r="L1093">
        <v>1.9866000000000002E-2</v>
      </c>
      <c r="M1093">
        <v>0.23038700000000001</v>
      </c>
      <c r="N1093">
        <v>3.8295000000000003E-2</v>
      </c>
      <c r="O1093">
        <v>4.7247029999999999</v>
      </c>
      <c r="P1093">
        <v>4.1240000000000001E-3</v>
      </c>
    </row>
    <row r="1094" spans="1:16" x14ac:dyDescent="0.2">
      <c r="A1094" t="s">
        <v>2</v>
      </c>
      <c r="B1094">
        <v>477</v>
      </c>
      <c r="C1094">
        <v>486</v>
      </c>
      <c r="D1094" t="s">
        <v>80</v>
      </c>
      <c r="G1094">
        <v>9</v>
      </c>
      <c r="H1094">
        <v>1160.6456000000001</v>
      </c>
      <c r="I1094" t="s">
        <v>34</v>
      </c>
      <c r="J1094">
        <v>0.5</v>
      </c>
      <c r="K1094">
        <v>1161.5339959999999</v>
      </c>
      <c r="L1094">
        <v>2.9682E-2</v>
      </c>
      <c r="M1094">
        <v>0.205653</v>
      </c>
      <c r="N1094">
        <v>4.4192000000000002E-2</v>
      </c>
      <c r="O1094">
        <v>4.7218390000000001</v>
      </c>
      <c r="P1094">
        <v>3.3839999999999999E-3</v>
      </c>
    </row>
    <row r="1095" spans="1:16" x14ac:dyDescent="0.2">
      <c r="A1095" t="s">
        <v>2</v>
      </c>
      <c r="B1095">
        <v>477</v>
      </c>
      <c r="C1095">
        <v>486</v>
      </c>
      <c r="D1095" t="s">
        <v>80</v>
      </c>
      <c r="G1095">
        <v>9</v>
      </c>
      <c r="H1095">
        <v>1160.6456000000001</v>
      </c>
      <c r="I1095" t="s">
        <v>34</v>
      </c>
      <c r="J1095">
        <v>5</v>
      </c>
      <c r="K1095">
        <v>1161.870539</v>
      </c>
      <c r="L1095">
        <v>2.2748999999999998E-2</v>
      </c>
      <c r="M1095">
        <v>0.54219600000000001</v>
      </c>
      <c r="N1095">
        <v>3.9867E-2</v>
      </c>
      <c r="O1095">
        <v>4.7210330000000003</v>
      </c>
      <c r="P1095">
        <v>4.065E-3</v>
      </c>
    </row>
    <row r="1096" spans="1:16" x14ac:dyDescent="0.2">
      <c r="A1096" t="s">
        <v>2</v>
      </c>
      <c r="B1096">
        <v>477</v>
      </c>
      <c r="C1096">
        <v>486</v>
      </c>
      <c r="D1096" t="s">
        <v>80</v>
      </c>
      <c r="G1096">
        <v>9</v>
      </c>
      <c r="H1096">
        <v>1160.6456000000001</v>
      </c>
      <c r="I1096" t="s">
        <v>34</v>
      </c>
      <c r="J1096">
        <v>50.000003999999997</v>
      </c>
      <c r="K1096">
        <v>1162.505991</v>
      </c>
      <c r="L1096">
        <v>2.9784000000000001E-2</v>
      </c>
      <c r="M1096">
        <v>1.177648</v>
      </c>
      <c r="N1096">
        <v>4.4260000000000001E-2</v>
      </c>
      <c r="O1096">
        <v>4.7225210000000004</v>
      </c>
      <c r="P1096">
        <v>1.4289999999999999E-3</v>
      </c>
    </row>
    <row r="1097" spans="1:16" x14ac:dyDescent="0.2">
      <c r="A1097" t="s">
        <v>2</v>
      </c>
      <c r="B1097">
        <v>477</v>
      </c>
      <c r="C1097">
        <v>486</v>
      </c>
      <c r="D1097" t="s">
        <v>80</v>
      </c>
      <c r="G1097">
        <v>9</v>
      </c>
      <c r="H1097">
        <v>1160.6456000000001</v>
      </c>
      <c r="I1097" t="s">
        <v>35</v>
      </c>
      <c r="J1097">
        <v>0</v>
      </c>
      <c r="K1097">
        <v>1161.3283429999999</v>
      </c>
      <c r="L1097">
        <v>3.2739999999999998E-2</v>
      </c>
      <c r="M1097">
        <v>0</v>
      </c>
      <c r="N1097">
        <v>0</v>
      </c>
      <c r="O1097">
        <v>4.7213919999999998</v>
      </c>
      <c r="P1097">
        <v>4.0130000000000001E-3</v>
      </c>
    </row>
    <row r="1098" spans="1:16" x14ac:dyDescent="0.2">
      <c r="A1098" t="s">
        <v>2</v>
      </c>
      <c r="B1098">
        <v>477</v>
      </c>
      <c r="C1098">
        <v>486</v>
      </c>
      <c r="D1098" t="s">
        <v>80</v>
      </c>
      <c r="G1098">
        <v>9</v>
      </c>
      <c r="H1098">
        <v>1160.6456000000001</v>
      </c>
      <c r="I1098" t="s">
        <v>35</v>
      </c>
      <c r="J1098">
        <v>5.0000000000000001E-3</v>
      </c>
      <c r="K1098">
        <v>1161.539037</v>
      </c>
      <c r="L1098">
        <v>5.0984000000000002E-2</v>
      </c>
      <c r="M1098">
        <v>0.21069399999999999</v>
      </c>
      <c r="N1098">
        <v>6.0589999999999998E-2</v>
      </c>
      <c r="O1098">
        <v>4.7288269999999999</v>
      </c>
      <c r="P1098">
        <v>1.0244E-2</v>
      </c>
    </row>
    <row r="1099" spans="1:16" x14ac:dyDescent="0.2">
      <c r="A1099" t="s">
        <v>2</v>
      </c>
      <c r="B1099">
        <v>477</v>
      </c>
      <c r="C1099">
        <v>486</v>
      </c>
      <c r="D1099" t="s">
        <v>80</v>
      </c>
      <c r="G1099">
        <v>9</v>
      </c>
      <c r="H1099">
        <v>1160.6456000000001</v>
      </c>
      <c r="I1099" t="s">
        <v>35</v>
      </c>
      <c r="J1099">
        <v>0.05</v>
      </c>
      <c r="K1099">
        <v>1161.5529919999999</v>
      </c>
      <c r="L1099">
        <v>7.4444999999999997E-2</v>
      </c>
      <c r="M1099">
        <v>0.22464799999999999</v>
      </c>
      <c r="N1099">
        <v>8.1325999999999996E-2</v>
      </c>
      <c r="O1099">
        <v>4.7280350000000002</v>
      </c>
      <c r="P1099">
        <v>5.7850000000000002E-3</v>
      </c>
    </row>
    <row r="1100" spans="1:16" x14ac:dyDescent="0.2">
      <c r="A1100" t="s">
        <v>2</v>
      </c>
      <c r="B1100">
        <v>477</v>
      </c>
      <c r="C1100">
        <v>486</v>
      </c>
      <c r="D1100" t="s">
        <v>80</v>
      </c>
      <c r="G1100">
        <v>9</v>
      </c>
      <c r="H1100">
        <v>1160.6456000000001</v>
      </c>
      <c r="I1100" t="s">
        <v>35</v>
      </c>
      <c r="J1100">
        <v>0.5</v>
      </c>
      <c r="K1100">
        <v>1161.5667599999999</v>
      </c>
      <c r="L1100">
        <v>5.9041000000000003E-2</v>
      </c>
      <c r="M1100">
        <v>0.23841699999999999</v>
      </c>
      <c r="N1100">
        <v>6.7511000000000002E-2</v>
      </c>
      <c r="O1100">
        <v>4.7225960000000002</v>
      </c>
      <c r="P1100">
        <v>5.071E-3</v>
      </c>
    </row>
    <row r="1101" spans="1:16" x14ac:dyDescent="0.2">
      <c r="A1101" t="s">
        <v>2</v>
      </c>
      <c r="B1101">
        <v>477</v>
      </c>
      <c r="C1101">
        <v>486</v>
      </c>
      <c r="D1101" t="s">
        <v>80</v>
      </c>
      <c r="G1101">
        <v>9</v>
      </c>
      <c r="H1101">
        <v>1160.6456000000001</v>
      </c>
      <c r="I1101" t="s">
        <v>35</v>
      </c>
      <c r="J1101">
        <v>5</v>
      </c>
      <c r="K1101">
        <v>1161.748595</v>
      </c>
      <c r="L1101">
        <v>2.6301999999999999E-2</v>
      </c>
      <c r="M1101">
        <v>0.42025200000000001</v>
      </c>
      <c r="N1101">
        <v>4.1995999999999999E-2</v>
      </c>
      <c r="O1101">
        <v>4.7250240000000003</v>
      </c>
      <c r="P1101">
        <v>1.268E-3</v>
      </c>
    </row>
    <row r="1102" spans="1:16" x14ac:dyDescent="0.2">
      <c r="A1102" t="s">
        <v>2</v>
      </c>
      <c r="B1102">
        <v>477</v>
      </c>
      <c r="C1102">
        <v>486</v>
      </c>
      <c r="D1102" t="s">
        <v>80</v>
      </c>
      <c r="G1102">
        <v>9</v>
      </c>
      <c r="H1102">
        <v>1160.6456000000001</v>
      </c>
      <c r="I1102" t="s">
        <v>35</v>
      </c>
      <c r="J1102">
        <v>50.000003999999997</v>
      </c>
      <c r="K1102">
        <v>1162.532749</v>
      </c>
      <c r="L1102">
        <v>1.1705999999999999E-2</v>
      </c>
      <c r="M1102">
        <v>1.2044049999999999</v>
      </c>
      <c r="N1102">
        <v>3.4769000000000001E-2</v>
      </c>
      <c r="O1102">
        <v>4.7276170000000004</v>
      </c>
      <c r="P1102">
        <v>6.9560000000000004E-3</v>
      </c>
    </row>
    <row r="1103" spans="1:16" x14ac:dyDescent="0.2">
      <c r="A1103" t="s">
        <v>2</v>
      </c>
      <c r="B1103">
        <v>487</v>
      </c>
      <c r="C1103">
        <v>495</v>
      </c>
      <c r="D1103" t="s">
        <v>81</v>
      </c>
      <c r="G1103">
        <v>8</v>
      </c>
      <c r="H1103">
        <v>1140.5935999999999</v>
      </c>
      <c r="I1103" t="s">
        <v>32</v>
      </c>
      <c r="J1103">
        <v>0</v>
      </c>
      <c r="K1103">
        <v>1141.233152</v>
      </c>
      <c r="L1103">
        <v>4.254E-3</v>
      </c>
      <c r="M1103">
        <v>0</v>
      </c>
      <c r="N1103">
        <v>0</v>
      </c>
      <c r="O1103">
        <v>7.3201809999999998</v>
      </c>
      <c r="P1103">
        <v>2.8219999999999999E-3</v>
      </c>
    </row>
    <row r="1104" spans="1:16" x14ac:dyDescent="0.2">
      <c r="A1104" t="s">
        <v>2</v>
      </c>
      <c r="B1104">
        <v>487</v>
      </c>
      <c r="C1104">
        <v>495</v>
      </c>
      <c r="D1104" t="s">
        <v>81</v>
      </c>
      <c r="G1104">
        <v>8</v>
      </c>
      <c r="H1104">
        <v>1140.5935999999999</v>
      </c>
      <c r="I1104" t="s">
        <v>32</v>
      </c>
      <c r="J1104">
        <v>5.0000000000000001E-3</v>
      </c>
      <c r="K1104">
        <v>1141.356681</v>
      </c>
      <c r="L1104">
        <v>5.0304000000000001E-2</v>
      </c>
      <c r="M1104">
        <v>0.12353</v>
      </c>
      <c r="N1104">
        <v>5.0483E-2</v>
      </c>
      <c r="O1104">
        <v>7.3211760000000004</v>
      </c>
      <c r="P1104">
        <v>3.467E-3</v>
      </c>
    </row>
    <row r="1105" spans="1:16" x14ac:dyDescent="0.2">
      <c r="A1105" t="s">
        <v>2</v>
      </c>
      <c r="B1105">
        <v>487</v>
      </c>
      <c r="C1105">
        <v>495</v>
      </c>
      <c r="D1105" t="s">
        <v>81</v>
      </c>
      <c r="G1105">
        <v>8</v>
      </c>
      <c r="H1105">
        <v>1140.5935999999999</v>
      </c>
      <c r="I1105" t="s">
        <v>32</v>
      </c>
      <c r="J1105">
        <v>0.05</v>
      </c>
      <c r="K1105">
        <v>1141.408641</v>
      </c>
      <c r="L1105">
        <v>4.07E-2</v>
      </c>
      <c r="M1105">
        <v>0.17548900000000001</v>
      </c>
      <c r="N1105">
        <v>4.0922E-2</v>
      </c>
      <c r="O1105">
        <v>7.3201710000000002</v>
      </c>
      <c r="P1105">
        <v>9.3640000000000008E-3</v>
      </c>
    </row>
    <row r="1106" spans="1:16" x14ac:dyDescent="0.2">
      <c r="A1106" t="s">
        <v>2</v>
      </c>
      <c r="B1106">
        <v>487</v>
      </c>
      <c r="C1106">
        <v>495</v>
      </c>
      <c r="D1106" t="s">
        <v>81</v>
      </c>
      <c r="G1106">
        <v>8</v>
      </c>
      <c r="H1106">
        <v>1140.5935999999999</v>
      </c>
      <c r="I1106" t="s">
        <v>32</v>
      </c>
      <c r="J1106">
        <v>0.5</v>
      </c>
      <c r="K1106">
        <v>1141.3813929999999</v>
      </c>
      <c r="L1106">
        <v>1.1610000000000001E-2</v>
      </c>
      <c r="M1106">
        <v>0.14824100000000001</v>
      </c>
      <c r="N1106">
        <v>1.2364999999999999E-2</v>
      </c>
      <c r="O1106">
        <v>7.3264519999999997</v>
      </c>
      <c r="P1106">
        <v>3.8500000000000001E-3</v>
      </c>
    </row>
    <row r="1107" spans="1:16" x14ac:dyDescent="0.2">
      <c r="A1107" t="s">
        <v>2</v>
      </c>
      <c r="B1107">
        <v>487</v>
      </c>
      <c r="C1107">
        <v>495</v>
      </c>
      <c r="D1107" t="s">
        <v>81</v>
      </c>
      <c r="G1107">
        <v>8</v>
      </c>
      <c r="H1107">
        <v>1140.5935999999999</v>
      </c>
      <c r="I1107" t="s">
        <v>32</v>
      </c>
      <c r="J1107">
        <v>5</v>
      </c>
      <c r="K1107">
        <v>1141.3544400000001</v>
      </c>
      <c r="L1107">
        <v>0.159853</v>
      </c>
      <c r="M1107">
        <v>0.12128800000000001</v>
      </c>
      <c r="N1107">
        <v>0.15991</v>
      </c>
      <c r="O1107">
        <v>7.3248129999999998</v>
      </c>
      <c r="P1107">
        <v>5.7999999999999996E-3</v>
      </c>
    </row>
    <row r="1108" spans="1:16" x14ac:dyDescent="0.2">
      <c r="A1108" t="s">
        <v>2</v>
      </c>
      <c r="B1108">
        <v>487</v>
      </c>
      <c r="C1108">
        <v>495</v>
      </c>
      <c r="D1108" t="s">
        <v>81</v>
      </c>
      <c r="G1108">
        <v>8</v>
      </c>
      <c r="H1108">
        <v>1140.5935999999999</v>
      </c>
      <c r="I1108" t="s">
        <v>32</v>
      </c>
      <c r="J1108">
        <v>50.000003999999997</v>
      </c>
      <c r="K1108">
        <v>1141.4613899999999</v>
      </c>
      <c r="L1108">
        <v>4.1717999999999998E-2</v>
      </c>
      <c r="M1108">
        <v>0.228238</v>
      </c>
      <c r="N1108">
        <v>4.1935E-2</v>
      </c>
      <c r="O1108">
        <v>7.3279740000000002</v>
      </c>
      <c r="P1108">
        <v>3.8630000000000001E-3</v>
      </c>
    </row>
    <row r="1109" spans="1:16" x14ac:dyDescent="0.2">
      <c r="A1109" t="s">
        <v>2</v>
      </c>
      <c r="B1109">
        <v>487</v>
      </c>
      <c r="C1109">
        <v>495</v>
      </c>
      <c r="D1109" t="s">
        <v>81</v>
      </c>
      <c r="G1109">
        <v>8</v>
      </c>
      <c r="H1109">
        <v>1140.5935999999999</v>
      </c>
      <c r="I1109" t="s">
        <v>33</v>
      </c>
      <c r="J1109">
        <v>0</v>
      </c>
      <c r="K1109">
        <v>1141.233152</v>
      </c>
      <c r="L1109">
        <v>4.254E-3</v>
      </c>
      <c r="M1109">
        <v>0</v>
      </c>
      <c r="N1109">
        <v>0</v>
      </c>
      <c r="O1109">
        <v>7.3201809999999998</v>
      </c>
      <c r="P1109">
        <v>2.8219999999999999E-3</v>
      </c>
    </row>
    <row r="1110" spans="1:16" x14ac:dyDescent="0.2">
      <c r="A1110" t="s">
        <v>2</v>
      </c>
      <c r="B1110">
        <v>487</v>
      </c>
      <c r="C1110">
        <v>495</v>
      </c>
      <c r="D1110" t="s">
        <v>81</v>
      </c>
      <c r="G1110">
        <v>8</v>
      </c>
      <c r="H1110">
        <v>1140.5935999999999</v>
      </c>
      <c r="I1110" t="s">
        <v>33</v>
      </c>
      <c r="J1110">
        <v>5.0000000000000001E-3</v>
      </c>
      <c r="K1110">
        <v>1141.410799</v>
      </c>
      <c r="L1110">
        <v>7.2119000000000003E-2</v>
      </c>
      <c r="M1110">
        <v>0.177647</v>
      </c>
      <c r="N1110">
        <v>7.2244000000000003E-2</v>
      </c>
      <c r="O1110">
        <v>7.3261640000000003</v>
      </c>
      <c r="P1110">
        <v>3.4280000000000001E-3</v>
      </c>
    </row>
    <row r="1111" spans="1:16" x14ac:dyDescent="0.2">
      <c r="A1111" t="s">
        <v>2</v>
      </c>
      <c r="B1111">
        <v>487</v>
      </c>
      <c r="C1111">
        <v>495</v>
      </c>
      <c r="D1111" t="s">
        <v>81</v>
      </c>
      <c r="G1111">
        <v>8</v>
      </c>
      <c r="H1111">
        <v>1140.5935999999999</v>
      </c>
      <c r="I1111" t="s">
        <v>33</v>
      </c>
      <c r="J1111">
        <v>0.05</v>
      </c>
      <c r="K1111">
        <v>1141.3781859999999</v>
      </c>
      <c r="L1111">
        <v>1.8859999999999998E-2</v>
      </c>
      <c r="M1111">
        <v>0.145035</v>
      </c>
      <c r="N1111">
        <v>1.9332999999999999E-2</v>
      </c>
      <c r="O1111">
        <v>7.3235099999999997</v>
      </c>
      <c r="P1111">
        <v>4.9480000000000001E-3</v>
      </c>
    </row>
    <row r="1112" spans="1:16" x14ac:dyDescent="0.2">
      <c r="A1112" t="s">
        <v>2</v>
      </c>
      <c r="B1112">
        <v>487</v>
      </c>
      <c r="C1112">
        <v>495</v>
      </c>
      <c r="D1112" t="s">
        <v>81</v>
      </c>
      <c r="G1112">
        <v>8</v>
      </c>
      <c r="H1112">
        <v>1140.5935999999999</v>
      </c>
      <c r="I1112" t="s">
        <v>33</v>
      </c>
      <c r="J1112">
        <v>0.5</v>
      </c>
      <c r="K1112">
        <v>1141.3805609999999</v>
      </c>
      <c r="L1112">
        <v>8.7410000000000005E-3</v>
      </c>
      <c r="M1112">
        <v>0.14740900000000001</v>
      </c>
      <c r="N1112">
        <v>9.7210000000000005E-3</v>
      </c>
      <c r="O1112">
        <v>7.324948</v>
      </c>
      <c r="P1112">
        <v>1.3300000000000001E-4</v>
      </c>
    </row>
    <row r="1113" spans="1:16" x14ac:dyDescent="0.2">
      <c r="A1113" t="s">
        <v>2</v>
      </c>
      <c r="B1113">
        <v>487</v>
      </c>
      <c r="C1113">
        <v>495</v>
      </c>
      <c r="D1113" t="s">
        <v>81</v>
      </c>
      <c r="G1113">
        <v>8</v>
      </c>
      <c r="H1113">
        <v>1140.5935999999999</v>
      </c>
      <c r="I1113" t="s">
        <v>33</v>
      </c>
      <c r="J1113">
        <v>5</v>
      </c>
      <c r="K1113">
        <v>1141.4118570000001</v>
      </c>
      <c r="L1113">
        <v>3.3111000000000002E-2</v>
      </c>
      <c r="M1113">
        <v>0.178706</v>
      </c>
      <c r="N1113">
        <v>3.3383000000000003E-2</v>
      </c>
      <c r="O1113">
        <v>7.3206930000000003</v>
      </c>
      <c r="P1113">
        <v>4.4099999999999999E-4</v>
      </c>
    </row>
    <row r="1114" spans="1:16" x14ac:dyDescent="0.2">
      <c r="A1114" t="s">
        <v>2</v>
      </c>
      <c r="B1114">
        <v>487</v>
      </c>
      <c r="C1114">
        <v>495</v>
      </c>
      <c r="D1114" t="s">
        <v>81</v>
      </c>
      <c r="G1114">
        <v>8</v>
      </c>
      <c r="H1114">
        <v>1140.5935999999999</v>
      </c>
      <c r="I1114" t="s">
        <v>33</v>
      </c>
      <c r="J1114">
        <v>50.000003999999997</v>
      </c>
      <c r="K1114">
        <v>1141.476134</v>
      </c>
      <c r="L1114">
        <v>5.2874999999999998E-2</v>
      </c>
      <c r="M1114">
        <v>0.242982</v>
      </c>
      <c r="N1114">
        <v>5.3046000000000003E-2</v>
      </c>
      <c r="O1114">
        <v>7.3253399999999997</v>
      </c>
      <c r="P1114">
        <v>7.26E-3</v>
      </c>
    </row>
    <row r="1115" spans="1:16" x14ac:dyDescent="0.2">
      <c r="A1115" t="s">
        <v>2</v>
      </c>
      <c r="B1115">
        <v>487</v>
      </c>
      <c r="C1115">
        <v>495</v>
      </c>
      <c r="D1115" t="s">
        <v>81</v>
      </c>
      <c r="G1115">
        <v>8</v>
      </c>
      <c r="H1115">
        <v>1140.5935999999999</v>
      </c>
      <c r="I1115" t="s">
        <v>34</v>
      </c>
      <c r="J1115">
        <v>0</v>
      </c>
      <c r="K1115">
        <v>1141.233152</v>
      </c>
      <c r="L1115">
        <v>4.254E-3</v>
      </c>
      <c r="M1115">
        <v>0</v>
      </c>
      <c r="N1115">
        <v>0</v>
      </c>
      <c r="O1115">
        <v>7.3201809999999998</v>
      </c>
      <c r="P1115">
        <v>2.8219999999999999E-3</v>
      </c>
    </row>
    <row r="1116" spans="1:16" x14ac:dyDescent="0.2">
      <c r="A1116" t="s">
        <v>2</v>
      </c>
      <c r="B1116">
        <v>487</v>
      </c>
      <c r="C1116">
        <v>495</v>
      </c>
      <c r="D1116" t="s">
        <v>81</v>
      </c>
      <c r="G1116">
        <v>8</v>
      </c>
      <c r="H1116">
        <v>1140.5935999999999</v>
      </c>
      <c r="I1116" t="s">
        <v>34</v>
      </c>
      <c r="J1116">
        <v>5.0000000000000001E-3</v>
      </c>
      <c r="K1116">
        <v>1141.3402759999999</v>
      </c>
      <c r="L1116">
        <v>2.6346000000000001E-2</v>
      </c>
      <c r="M1116">
        <v>0.107125</v>
      </c>
      <c r="N1116">
        <v>2.6686999999999999E-2</v>
      </c>
      <c r="O1116">
        <v>7.32524</v>
      </c>
      <c r="P1116">
        <v>1.3860000000000001E-3</v>
      </c>
    </row>
    <row r="1117" spans="1:16" x14ac:dyDescent="0.2">
      <c r="A1117" t="s">
        <v>2</v>
      </c>
      <c r="B1117">
        <v>487</v>
      </c>
      <c r="C1117">
        <v>495</v>
      </c>
      <c r="D1117" t="s">
        <v>81</v>
      </c>
      <c r="G1117">
        <v>8</v>
      </c>
      <c r="H1117">
        <v>1140.5935999999999</v>
      </c>
      <c r="I1117" t="s">
        <v>34</v>
      </c>
      <c r="J1117">
        <v>0.05</v>
      </c>
      <c r="K1117">
        <v>1141.398811</v>
      </c>
      <c r="L1117">
        <v>2.7698E-2</v>
      </c>
      <c r="M1117">
        <v>0.16566</v>
      </c>
      <c r="N1117">
        <v>2.8021999999999998E-2</v>
      </c>
      <c r="O1117">
        <v>7.3230700000000004</v>
      </c>
      <c r="P1117">
        <v>2.8679999999999999E-3</v>
      </c>
    </row>
    <row r="1118" spans="1:16" x14ac:dyDescent="0.2">
      <c r="A1118" t="s">
        <v>2</v>
      </c>
      <c r="B1118">
        <v>487</v>
      </c>
      <c r="C1118">
        <v>495</v>
      </c>
      <c r="D1118" t="s">
        <v>81</v>
      </c>
      <c r="G1118">
        <v>8</v>
      </c>
      <c r="H1118">
        <v>1140.5935999999999</v>
      </c>
      <c r="I1118" t="s">
        <v>34</v>
      </c>
      <c r="J1118">
        <v>0.5</v>
      </c>
      <c r="K1118">
        <v>1141.364988</v>
      </c>
      <c r="L1118">
        <v>2.3993E-2</v>
      </c>
      <c r="M1118">
        <v>0.13183600000000001</v>
      </c>
      <c r="N1118">
        <v>2.4367E-2</v>
      </c>
      <c r="O1118">
        <v>7.3197559999999999</v>
      </c>
      <c r="P1118">
        <v>4.8630000000000001E-3</v>
      </c>
    </row>
    <row r="1119" spans="1:16" x14ac:dyDescent="0.2">
      <c r="A1119" t="s">
        <v>2</v>
      </c>
      <c r="B1119">
        <v>487</v>
      </c>
      <c r="C1119">
        <v>495</v>
      </c>
      <c r="D1119" t="s">
        <v>81</v>
      </c>
      <c r="G1119">
        <v>8</v>
      </c>
      <c r="H1119">
        <v>1140.5935999999999</v>
      </c>
      <c r="I1119" t="s">
        <v>34</v>
      </c>
      <c r="J1119">
        <v>5</v>
      </c>
      <c r="K1119">
        <v>1141.4812179999999</v>
      </c>
      <c r="L1119">
        <v>4.6487000000000001E-2</v>
      </c>
      <c r="M1119">
        <v>0.24806700000000001</v>
      </c>
      <c r="N1119">
        <v>4.6681E-2</v>
      </c>
      <c r="O1119">
        <v>7.3199620000000003</v>
      </c>
      <c r="P1119">
        <v>4.5659999999999997E-3</v>
      </c>
    </row>
    <row r="1120" spans="1:16" x14ac:dyDescent="0.2">
      <c r="A1120" t="s">
        <v>2</v>
      </c>
      <c r="B1120">
        <v>487</v>
      </c>
      <c r="C1120">
        <v>495</v>
      </c>
      <c r="D1120" t="s">
        <v>81</v>
      </c>
      <c r="G1120">
        <v>8</v>
      </c>
      <c r="H1120">
        <v>1140.5935999999999</v>
      </c>
      <c r="I1120" t="s">
        <v>34</v>
      </c>
      <c r="J1120">
        <v>50.000003999999997</v>
      </c>
      <c r="K1120">
        <v>1141.4222239999999</v>
      </c>
      <c r="L1120">
        <v>3.3221000000000001E-2</v>
      </c>
      <c r="M1120">
        <v>0.18907199999999999</v>
      </c>
      <c r="N1120">
        <v>3.3492000000000001E-2</v>
      </c>
      <c r="O1120">
        <v>7.3226420000000001</v>
      </c>
      <c r="P1120">
        <v>9.0300000000000005E-4</v>
      </c>
    </row>
    <row r="1121" spans="1:16" x14ac:dyDescent="0.2">
      <c r="A1121" t="s">
        <v>2</v>
      </c>
      <c r="B1121">
        <v>487</v>
      </c>
      <c r="C1121">
        <v>495</v>
      </c>
      <c r="D1121" t="s">
        <v>81</v>
      </c>
      <c r="G1121">
        <v>8</v>
      </c>
      <c r="H1121">
        <v>1140.5935999999999</v>
      </c>
      <c r="I1121" t="s">
        <v>35</v>
      </c>
      <c r="J1121">
        <v>0</v>
      </c>
      <c r="K1121">
        <v>1141.233152</v>
      </c>
      <c r="L1121">
        <v>4.254E-3</v>
      </c>
      <c r="M1121">
        <v>0</v>
      </c>
      <c r="N1121">
        <v>0</v>
      </c>
      <c r="O1121">
        <v>7.3201809999999998</v>
      </c>
      <c r="P1121">
        <v>2.8219999999999999E-3</v>
      </c>
    </row>
    <row r="1122" spans="1:16" x14ac:dyDescent="0.2">
      <c r="A1122" t="s">
        <v>2</v>
      </c>
      <c r="B1122">
        <v>487</v>
      </c>
      <c r="C1122">
        <v>495</v>
      </c>
      <c r="D1122" t="s">
        <v>81</v>
      </c>
      <c r="G1122">
        <v>8</v>
      </c>
      <c r="H1122">
        <v>1140.5935999999999</v>
      </c>
      <c r="I1122" t="s">
        <v>35</v>
      </c>
      <c r="J1122">
        <v>5.0000000000000001E-3</v>
      </c>
      <c r="K1122">
        <v>1141.3853489999999</v>
      </c>
      <c r="L1122">
        <v>1.8792E-2</v>
      </c>
      <c r="M1122">
        <v>0.152197</v>
      </c>
      <c r="N1122">
        <v>1.9268E-2</v>
      </c>
      <c r="O1122">
        <v>7.3228669999999996</v>
      </c>
      <c r="P1122">
        <v>3.0920000000000001E-3</v>
      </c>
    </row>
    <row r="1123" spans="1:16" x14ac:dyDescent="0.2">
      <c r="A1123" t="s">
        <v>2</v>
      </c>
      <c r="B1123">
        <v>487</v>
      </c>
      <c r="C1123">
        <v>495</v>
      </c>
      <c r="D1123" t="s">
        <v>81</v>
      </c>
      <c r="G1123">
        <v>8</v>
      </c>
      <c r="H1123">
        <v>1140.5935999999999</v>
      </c>
      <c r="I1123" t="s">
        <v>35</v>
      </c>
      <c r="J1123">
        <v>0.05</v>
      </c>
      <c r="K1123">
        <v>1141.417074</v>
      </c>
      <c r="L1123">
        <v>5.5261999999999999E-2</v>
      </c>
      <c r="M1123">
        <v>0.183922</v>
      </c>
      <c r="N1123">
        <v>5.5426000000000003E-2</v>
      </c>
      <c r="O1123">
        <v>7.3273659999999996</v>
      </c>
      <c r="P1123">
        <v>3.493E-3</v>
      </c>
    </row>
    <row r="1124" spans="1:16" x14ac:dyDescent="0.2">
      <c r="A1124" t="s">
        <v>2</v>
      </c>
      <c r="B1124">
        <v>487</v>
      </c>
      <c r="C1124">
        <v>495</v>
      </c>
      <c r="D1124" t="s">
        <v>81</v>
      </c>
      <c r="G1124">
        <v>8</v>
      </c>
      <c r="H1124">
        <v>1140.5935999999999</v>
      </c>
      <c r="I1124" t="s">
        <v>35</v>
      </c>
      <c r="J1124">
        <v>0.5</v>
      </c>
      <c r="K1124">
        <v>1141.3973289999999</v>
      </c>
      <c r="L1124">
        <v>5.0043999999999998E-2</v>
      </c>
      <c r="M1124">
        <v>0.16417699999999999</v>
      </c>
      <c r="N1124">
        <v>5.0223999999999998E-2</v>
      </c>
      <c r="O1124">
        <v>7.3227950000000002</v>
      </c>
      <c r="P1124">
        <v>4.9150000000000001E-3</v>
      </c>
    </row>
    <row r="1125" spans="1:16" x14ac:dyDescent="0.2">
      <c r="A1125" t="s">
        <v>2</v>
      </c>
      <c r="B1125">
        <v>487</v>
      </c>
      <c r="C1125">
        <v>495</v>
      </c>
      <c r="D1125" t="s">
        <v>81</v>
      </c>
      <c r="G1125">
        <v>8</v>
      </c>
      <c r="H1125">
        <v>1140.5935999999999</v>
      </c>
      <c r="I1125" t="s">
        <v>35</v>
      </c>
      <c r="J1125">
        <v>5</v>
      </c>
      <c r="K1125">
        <v>1141.42192</v>
      </c>
      <c r="L1125">
        <v>3.8162000000000001E-2</v>
      </c>
      <c r="M1125">
        <v>0.18876899999999999</v>
      </c>
      <c r="N1125">
        <v>3.8398000000000002E-2</v>
      </c>
      <c r="O1125">
        <v>7.324039</v>
      </c>
      <c r="P1125">
        <v>2.7999999999999998E-4</v>
      </c>
    </row>
    <row r="1126" spans="1:16" x14ac:dyDescent="0.2">
      <c r="A1126" t="s">
        <v>2</v>
      </c>
      <c r="B1126">
        <v>487</v>
      </c>
      <c r="C1126">
        <v>495</v>
      </c>
      <c r="D1126" t="s">
        <v>81</v>
      </c>
      <c r="G1126">
        <v>8</v>
      </c>
      <c r="H1126">
        <v>1140.5935999999999</v>
      </c>
      <c r="I1126" t="s">
        <v>35</v>
      </c>
      <c r="J1126">
        <v>50.000003999999997</v>
      </c>
      <c r="K1126">
        <v>1141.499028</v>
      </c>
      <c r="L1126">
        <v>1.6538000000000001E-2</v>
      </c>
      <c r="M1126">
        <v>0.265876</v>
      </c>
      <c r="N1126">
        <v>1.7076000000000001E-2</v>
      </c>
      <c r="O1126">
        <v>7.3283420000000001</v>
      </c>
      <c r="P1126">
        <v>6.8389999999999996E-3</v>
      </c>
    </row>
    <row r="1127" spans="1:16" x14ac:dyDescent="0.2">
      <c r="A1127" t="s">
        <v>2</v>
      </c>
      <c r="B1127">
        <v>487</v>
      </c>
      <c r="C1127">
        <v>498</v>
      </c>
      <c r="D1127" t="s">
        <v>82</v>
      </c>
      <c r="G1127">
        <v>11</v>
      </c>
      <c r="H1127">
        <v>1500.7039</v>
      </c>
      <c r="I1127" t="s">
        <v>32</v>
      </c>
      <c r="J1127">
        <v>0</v>
      </c>
      <c r="K1127">
        <v>1501.5776510000001</v>
      </c>
      <c r="L1127">
        <v>1.5087E-2</v>
      </c>
      <c r="M1127">
        <v>0</v>
      </c>
      <c r="N1127">
        <v>0</v>
      </c>
      <c r="O1127">
        <v>7.5387430000000002</v>
      </c>
      <c r="P1127">
        <v>2.9750000000000002E-3</v>
      </c>
    </row>
    <row r="1128" spans="1:16" x14ac:dyDescent="0.2">
      <c r="A1128" t="s">
        <v>2</v>
      </c>
      <c r="B1128">
        <v>487</v>
      </c>
      <c r="C1128">
        <v>498</v>
      </c>
      <c r="D1128" t="s">
        <v>82</v>
      </c>
      <c r="G1128">
        <v>11</v>
      </c>
      <c r="H1128">
        <v>1500.7039</v>
      </c>
      <c r="I1128" t="s">
        <v>32</v>
      </c>
      <c r="J1128">
        <v>5.0000000000000001E-3</v>
      </c>
      <c r="K1128">
        <v>1501.728032</v>
      </c>
      <c r="L1128">
        <v>7.3010000000000002E-3</v>
      </c>
      <c r="M1128">
        <v>0.15038099999999999</v>
      </c>
      <c r="N1128">
        <v>1.6761000000000002E-2</v>
      </c>
      <c r="O1128">
        <v>7.5433399999999997</v>
      </c>
      <c r="P1128">
        <v>1.678E-3</v>
      </c>
    </row>
    <row r="1129" spans="1:16" x14ac:dyDescent="0.2">
      <c r="A1129" t="s">
        <v>2</v>
      </c>
      <c r="B1129">
        <v>487</v>
      </c>
      <c r="C1129">
        <v>498</v>
      </c>
      <c r="D1129" t="s">
        <v>82</v>
      </c>
      <c r="G1129">
        <v>11</v>
      </c>
      <c r="H1129">
        <v>1500.7039</v>
      </c>
      <c r="I1129" t="s">
        <v>32</v>
      </c>
      <c r="J1129">
        <v>0.05</v>
      </c>
      <c r="K1129">
        <v>1501.744684</v>
      </c>
      <c r="L1129">
        <v>1.6409E-2</v>
      </c>
      <c r="M1129">
        <v>0.16703299999999999</v>
      </c>
      <c r="N1129">
        <v>2.2290999999999998E-2</v>
      </c>
      <c r="O1129">
        <v>7.5504939999999996</v>
      </c>
      <c r="P1129">
        <v>1.0009999999999999E-3</v>
      </c>
    </row>
    <row r="1130" spans="1:16" x14ac:dyDescent="0.2">
      <c r="A1130" t="s">
        <v>2</v>
      </c>
      <c r="B1130">
        <v>487</v>
      </c>
      <c r="C1130">
        <v>498</v>
      </c>
      <c r="D1130" t="s">
        <v>82</v>
      </c>
      <c r="G1130">
        <v>11</v>
      </c>
      <c r="H1130">
        <v>1500.7039</v>
      </c>
      <c r="I1130" t="s">
        <v>32</v>
      </c>
      <c r="J1130">
        <v>0.5</v>
      </c>
      <c r="K1130">
        <v>1501.850336</v>
      </c>
      <c r="L1130">
        <v>6.4506999999999995E-2</v>
      </c>
      <c r="M1130">
        <v>0.27268500000000001</v>
      </c>
      <c r="N1130">
        <v>6.6247E-2</v>
      </c>
      <c r="O1130">
        <v>7.5462930000000004</v>
      </c>
      <c r="P1130">
        <v>4.914E-3</v>
      </c>
    </row>
    <row r="1131" spans="1:16" x14ac:dyDescent="0.2">
      <c r="A1131" t="s">
        <v>2</v>
      </c>
      <c r="B1131">
        <v>487</v>
      </c>
      <c r="C1131">
        <v>498</v>
      </c>
      <c r="D1131" t="s">
        <v>82</v>
      </c>
      <c r="G1131">
        <v>11</v>
      </c>
      <c r="H1131">
        <v>1500.7039</v>
      </c>
      <c r="I1131" t="s">
        <v>32</v>
      </c>
      <c r="J1131">
        <v>5</v>
      </c>
      <c r="K1131">
        <v>1502.162636</v>
      </c>
      <c r="L1131">
        <v>4.0836999999999998E-2</v>
      </c>
      <c r="M1131">
        <v>0.58498499999999998</v>
      </c>
      <c r="N1131">
        <v>4.3534999999999997E-2</v>
      </c>
      <c r="O1131">
        <v>7.5446489999999997</v>
      </c>
      <c r="P1131">
        <v>5.9750000000000003E-3</v>
      </c>
    </row>
    <row r="1132" spans="1:16" x14ac:dyDescent="0.2">
      <c r="A1132" t="s">
        <v>2</v>
      </c>
      <c r="B1132">
        <v>487</v>
      </c>
      <c r="C1132">
        <v>498</v>
      </c>
      <c r="D1132" t="s">
        <v>82</v>
      </c>
      <c r="G1132">
        <v>11</v>
      </c>
      <c r="H1132">
        <v>1500.7039</v>
      </c>
      <c r="I1132" t="s">
        <v>32</v>
      </c>
      <c r="J1132">
        <v>50.000003999999997</v>
      </c>
      <c r="K1132">
        <v>1503.1459970000001</v>
      </c>
      <c r="L1132">
        <v>9.0246000000000007E-2</v>
      </c>
      <c r="M1132">
        <v>1.568346</v>
      </c>
      <c r="N1132">
        <v>9.1498999999999997E-2</v>
      </c>
      <c r="O1132">
        <v>7.55037</v>
      </c>
      <c r="P1132">
        <v>6.5399999999999996E-4</v>
      </c>
    </row>
    <row r="1133" spans="1:16" x14ac:dyDescent="0.2">
      <c r="A1133" t="s">
        <v>2</v>
      </c>
      <c r="B1133">
        <v>487</v>
      </c>
      <c r="C1133">
        <v>498</v>
      </c>
      <c r="D1133" t="s">
        <v>82</v>
      </c>
      <c r="G1133">
        <v>11</v>
      </c>
      <c r="H1133">
        <v>1500.7039</v>
      </c>
      <c r="I1133" t="s">
        <v>33</v>
      </c>
      <c r="J1133">
        <v>0</v>
      </c>
      <c r="K1133">
        <v>1501.5776510000001</v>
      </c>
      <c r="L1133">
        <v>1.5087E-2</v>
      </c>
      <c r="M1133">
        <v>0</v>
      </c>
      <c r="N1133">
        <v>0</v>
      </c>
      <c r="O1133">
        <v>7.5387430000000002</v>
      </c>
      <c r="P1133">
        <v>2.9750000000000002E-3</v>
      </c>
    </row>
    <row r="1134" spans="1:16" x14ac:dyDescent="0.2">
      <c r="A1134" t="s">
        <v>2</v>
      </c>
      <c r="B1134">
        <v>487</v>
      </c>
      <c r="C1134">
        <v>498</v>
      </c>
      <c r="D1134" t="s">
        <v>82</v>
      </c>
      <c r="G1134">
        <v>11</v>
      </c>
      <c r="H1134">
        <v>1500.7039</v>
      </c>
      <c r="I1134" t="s">
        <v>33</v>
      </c>
      <c r="J1134">
        <v>5.0000000000000001E-3</v>
      </c>
      <c r="K1134">
        <v>1501.751853</v>
      </c>
      <c r="L1134">
        <v>4.4735999999999998E-2</v>
      </c>
      <c r="M1134">
        <v>0.174202</v>
      </c>
      <c r="N1134">
        <v>4.7211999999999997E-2</v>
      </c>
      <c r="O1134">
        <v>7.5480409999999996</v>
      </c>
      <c r="P1134">
        <v>1.5809999999999999E-3</v>
      </c>
    </row>
    <row r="1135" spans="1:16" x14ac:dyDescent="0.2">
      <c r="A1135" t="s">
        <v>2</v>
      </c>
      <c r="B1135">
        <v>487</v>
      </c>
      <c r="C1135">
        <v>498</v>
      </c>
      <c r="D1135" t="s">
        <v>82</v>
      </c>
      <c r="G1135">
        <v>11</v>
      </c>
      <c r="H1135">
        <v>1500.7039</v>
      </c>
      <c r="I1135" t="s">
        <v>33</v>
      </c>
      <c r="J1135">
        <v>0.05</v>
      </c>
      <c r="K1135">
        <v>1501.7894470000001</v>
      </c>
      <c r="L1135">
        <v>1.8619E-2</v>
      </c>
      <c r="M1135">
        <v>0.21179600000000001</v>
      </c>
      <c r="N1135">
        <v>2.3963999999999999E-2</v>
      </c>
      <c r="O1135">
        <v>7.5417129999999997</v>
      </c>
      <c r="P1135">
        <v>6.2269999999999999E-3</v>
      </c>
    </row>
    <row r="1136" spans="1:16" x14ac:dyDescent="0.2">
      <c r="A1136" t="s">
        <v>2</v>
      </c>
      <c r="B1136">
        <v>487</v>
      </c>
      <c r="C1136">
        <v>498</v>
      </c>
      <c r="D1136" t="s">
        <v>82</v>
      </c>
      <c r="G1136">
        <v>11</v>
      </c>
      <c r="H1136">
        <v>1500.7039</v>
      </c>
      <c r="I1136" t="s">
        <v>33</v>
      </c>
      <c r="J1136">
        <v>0.5</v>
      </c>
      <c r="K1136">
        <v>1501.8328140000001</v>
      </c>
      <c r="L1136">
        <v>8.0488000000000004E-2</v>
      </c>
      <c r="M1136">
        <v>0.25516299999999997</v>
      </c>
      <c r="N1136">
        <v>8.1889000000000003E-2</v>
      </c>
      <c r="O1136">
        <v>7.5451629999999996</v>
      </c>
      <c r="P1136">
        <v>6.9099999999999999E-4</v>
      </c>
    </row>
    <row r="1137" spans="1:16" x14ac:dyDescent="0.2">
      <c r="A1137" t="s">
        <v>2</v>
      </c>
      <c r="B1137">
        <v>487</v>
      </c>
      <c r="C1137">
        <v>498</v>
      </c>
      <c r="D1137" t="s">
        <v>82</v>
      </c>
      <c r="G1137">
        <v>11</v>
      </c>
      <c r="H1137">
        <v>1500.7039</v>
      </c>
      <c r="I1137" t="s">
        <v>33</v>
      </c>
      <c r="J1137">
        <v>5</v>
      </c>
      <c r="K1137">
        <v>1502.2598459999999</v>
      </c>
      <c r="L1137">
        <v>3.5806999999999999E-2</v>
      </c>
      <c r="M1137">
        <v>0.682195</v>
      </c>
      <c r="N1137">
        <v>3.8856000000000002E-2</v>
      </c>
      <c r="O1137">
        <v>7.5402979999999999</v>
      </c>
      <c r="P1137">
        <v>9.1600000000000004E-4</v>
      </c>
    </row>
    <row r="1138" spans="1:16" x14ac:dyDescent="0.2">
      <c r="A1138" t="s">
        <v>2</v>
      </c>
      <c r="B1138">
        <v>487</v>
      </c>
      <c r="C1138">
        <v>498</v>
      </c>
      <c r="D1138" t="s">
        <v>82</v>
      </c>
      <c r="G1138">
        <v>11</v>
      </c>
      <c r="H1138">
        <v>1500.7039</v>
      </c>
      <c r="I1138" t="s">
        <v>33</v>
      </c>
      <c r="J1138">
        <v>50.000003999999997</v>
      </c>
      <c r="K1138">
        <v>1503.1819290000001</v>
      </c>
      <c r="L1138">
        <v>0.10233299999999999</v>
      </c>
      <c r="M1138">
        <v>1.6042780000000001</v>
      </c>
      <c r="N1138">
        <v>0.10344</v>
      </c>
      <c r="O1138">
        <v>7.5497420000000002</v>
      </c>
      <c r="P1138">
        <v>4.1859999999999996E-3</v>
      </c>
    </row>
    <row r="1139" spans="1:16" x14ac:dyDescent="0.2">
      <c r="A1139" t="s">
        <v>2</v>
      </c>
      <c r="B1139">
        <v>487</v>
      </c>
      <c r="C1139">
        <v>498</v>
      </c>
      <c r="D1139" t="s">
        <v>82</v>
      </c>
      <c r="G1139">
        <v>11</v>
      </c>
      <c r="H1139">
        <v>1500.7039</v>
      </c>
      <c r="I1139" t="s">
        <v>34</v>
      </c>
      <c r="J1139">
        <v>0</v>
      </c>
      <c r="K1139">
        <v>1501.5776510000001</v>
      </c>
      <c r="L1139">
        <v>1.5087E-2</v>
      </c>
      <c r="M1139">
        <v>0</v>
      </c>
      <c r="N1139">
        <v>0</v>
      </c>
      <c r="O1139">
        <v>7.5387430000000002</v>
      </c>
      <c r="P1139">
        <v>2.9750000000000002E-3</v>
      </c>
    </row>
    <row r="1140" spans="1:16" x14ac:dyDescent="0.2">
      <c r="A1140" t="s">
        <v>2</v>
      </c>
      <c r="B1140">
        <v>487</v>
      </c>
      <c r="C1140">
        <v>498</v>
      </c>
      <c r="D1140" t="s">
        <v>82</v>
      </c>
      <c r="G1140">
        <v>11</v>
      </c>
      <c r="H1140">
        <v>1500.7039</v>
      </c>
      <c r="I1140" t="s">
        <v>34</v>
      </c>
      <c r="J1140">
        <v>5.0000000000000001E-3</v>
      </c>
      <c r="K1140">
        <v>1501.716134</v>
      </c>
      <c r="L1140">
        <v>5.6538999999999999E-2</v>
      </c>
      <c r="M1140">
        <v>0.13848299999999999</v>
      </c>
      <c r="N1140">
        <v>5.8517E-2</v>
      </c>
      <c r="O1140">
        <v>7.5447639999999998</v>
      </c>
      <c r="P1140">
        <v>1.062E-3</v>
      </c>
    </row>
    <row r="1141" spans="1:16" x14ac:dyDescent="0.2">
      <c r="A1141" t="s">
        <v>2</v>
      </c>
      <c r="B1141">
        <v>487</v>
      </c>
      <c r="C1141">
        <v>498</v>
      </c>
      <c r="D1141" t="s">
        <v>82</v>
      </c>
      <c r="G1141">
        <v>11</v>
      </c>
      <c r="H1141">
        <v>1500.7039</v>
      </c>
      <c r="I1141" t="s">
        <v>34</v>
      </c>
      <c r="J1141">
        <v>0.05</v>
      </c>
      <c r="K1141">
        <v>1501.818111</v>
      </c>
      <c r="L1141">
        <v>4.3595000000000002E-2</v>
      </c>
      <c r="M1141">
        <v>0.24046000000000001</v>
      </c>
      <c r="N1141">
        <v>4.6130999999999998E-2</v>
      </c>
      <c r="O1141">
        <v>7.5429700000000004</v>
      </c>
      <c r="P1141">
        <v>3.6029999999999999E-3</v>
      </c>
    </row>
    <row r="1142" spans="1:16" x14ac:dyDescent="0.2">
      <c r="A1142" t="s">
        <v>2</v>
      </c>
      <c r="B1142">
        <v>487</v>
      </c>
      <c r="C1142">
        <v>498</v>
      </c>
      <c r="D1142" t="s">
        <v>82</v>
      </c>
      <c r="G1142">
        <v>11</v>
      </c>
      <c r="H1142">
        <v>1500.7039</v>
      </c>
      <c r="I1142" t="s">
        <v>34</v>
      </c>
      <c r="J1142">
        <v>0.5</v>
      </c>
      <c r="K1142">
        <v>1501.8023410000001</v>
      </c>
      <c r="L1142">
        <v>2.6505000000000001E-2</v>
      </c>
      <c r="M1142">
        <v>0.22469</v>
      </c>
      <c r="N1142">
        <v>3.0498000000000001E-2</v>
      </c>
      <c r="O1142">
        <v>7.5400349999999996</v>
      </c>
      <c r="P1142">
        <v>4.8989999999999997E-3</v>
      </c>
    </row>
    <row r="1143" spans="1:16" x14ac:dyDescent="0.2">
      <c r="A1143" t="s">
        <v>2</v>
      </c>
      <c r="B1143">
        <v>487</v>
      </c>
      <c r="C1143">
        <v>498</v>
      </c>
      <c r="D1143" t="s">
        <v>82</v>
      </c>
      <c r="G1143">
        <v>11</v>
      </c>
      <c r="H1143">
        <v>1500.7039</v>
      </c>
      <c r="I1143" t="s">
        <v>34</v>
      </c>
      <c r="J1143">
        <v>5</v>
      </c>
      <c r="K1143">
        <v>1502.3449860000001</v>
      </c>
      <c r="L1143">
        <v>4.9008000000000003E-2</v>
      </c>
      <c r="M1143">
        <v>0.76733499999999999</v>
      </c>
      <c r="N1143">
        <v>5.1277000000000003E-2</v>
      </c>
      <c r="O1143">
        <v>7.5419900000000002</v>
      </c>
      <c r="P1143">
        <v>4.0210000000000003E-3</v>
      </c>
    </row>
    <row r="1144" spans="1:16" x14ac:dyDescent="0.2">
      <c r="A1144" t="s">
        <v>2</v>
      </c>
      <c r="B1144">
        <v>487</v>
      </c>
      <c r="C1144">
        <v>498</v>
      </c>
      <c r="D1144" t="s">
        <v>82</v>
      </c>
      <c r="G1144">
        <v>11</v>
      </c>
      <c r="H1144">
        <v>1500.7039</v>
      </c>
      <c r="I1144" t="s">
        <v>34</v>
      </c>
      <c r="J1144">
        <v>50.000003999999997</v>
      </c>
      <c r="K1144">
        <v>1503.171726</v>
      </c>
      <c r="L1144">
        <v>0.103632</v>
      </c>
      <c r="M1144">
        <v>1.5940749999999999</v>
      </c>
      <c r="N1144">
        <v>0.104724</v>
      </c>
      <c r="O1144">
        <v>7.5402659999999999</v>
      </c>
      <c r="P1144">
        <v>8.1099999999999998E-4</v>
      </c>
    </row>
    <row r="1145" spans="1:16" x14ac:dyDescent="0.2">
      <c r="A1145" t="s">
        <v>2</v>
      </c>
      <c r="B1145">
        <v>487</v>
      </c>
      <c r="C1145">
        <v>498</v>
      </c>
      <c r="D1145" t="s">
        <v>82</v>
      </c>
      <c r="G1145">
        <v>11</v>
      </c>
      <c r="H1145">
        <v>1500.7039</v>
      </c>
      <c r="I1145" t="s">
        <v>35</v>
      </c>
      <c r="J1145">
        <v>0</v>
      </c>
      <c r="K1145">
        <v>1501.5776510000001</v>
      </c>
      <c r="L1145">
        <v>1.5087E-2</v>
      </c>
      <c r="M1145">
        <v>0</v>
      </c>
      <c r="N1145">
        <v>0</v>
      </c>
      <c r="O1145">
        <v>7.5387430000000002</v>
      </c>
      <c r="P1145">
        <v>2.9750000000000002E-3</v>
      </c>
    </row>
    <row r="1146" spans="1:16" x14ac:dyDescent="0.2">
      <c r="A1146" t="s">
        <v>2</v>
      </c>
      <c r="B1146">
        <v>487</v>
      </c>
      <c r="C1146">
        <v>498</v>
      </c>
      <c r="D1146" t="s">
        <v>82</v>
      </c>
      <c r="G1146">
        <v>11</v>
      </c>
      <c r="H1146">
        <v>1500.7039</v>
      </c>
      <c r="I1146" t="s">
        <v>35</v>
      </c>
      <c r="J1146">
        <v>5.0000000000000001E-3</v>
      </c>
      <c r="K1146">
        <v>1501.752913</v>
      </c>
      <c r="L1146">
        <v>6.0009E-2</v>
      </c>
      <c r="M1146">
        <v>0.175262</v>
      </c>
      <c r="N1146">
        <v>6.1876E-2</v>
      </c>
      <c r="O1146">
        <v>7.5401340000000001</v>
      </c>
      <c r="P1146">
        <v>2.4870000000000001E-3</v>
      </c>
    </row>
    <row r="1147" spans="1:16" x14ac:dyDescent="0.2">
      <c r="A1147" t="s">
        <v>2</v>
      </c>
      <c r="B1147">
        <v>487</v>
      </c>
      <c r="C1147">
        <v>498</v>
      </c>
      <c r="D1147" t="s">
        <v>82</v>
      </c>
      <c r="G1147">
        <v>11</v>
      </c>
      <c r="H1147">
        <v>1500.7039</v>
      </c>
      <c r="I1147" t="s">
        <v>35</v>
      </c>
      <c r="J1147">
        <v>0.05</v>
      </c>
      <c r="K1147">
        <v>1501.831269</v>
      </c>
      <c r="L1147">
        <v>9.4638E-2</v>
      </c>
      <c r="M1147">
        <v>0.25361800000000001</v>
      </c>
      <c r="N1147">
        <v>9.5833000000000002E-2</v>
      </c>
      <c r="O1147">
        <v>7.5465600000000004</v>
      </c>
      <c r="P1147">
        <v>3.473E-3</v>
      </c>
    </row>
    <row r="1148" spans="1:16" x14ac:dyDescent="0.2">
      <c r="A1148" t="s">
        <v>2</v>
      </c>
      <c r="B1148">
        <v>487</v>
      </c>
      <c r="C1148">
        <v>498</v>
      </c>
      <c r="D1148" t="s">
        <v>82</v>
      </c>
      <c r="G1148">
        <v>11</v>
      </c>
      <c r="H1148">
        <v>1500.7039</v>
      </c>
      <c r="I1148" t="s">
        <v>35</v>
      </c>
      <c r="J1148">
        <v>0.5</v>
      </c>
      <c r="K1148">
        <v>1501.857379</v>
      </c>
      <c r="L1148">
        <v>5.4275999999999998E-2</v>
      </c>
      <c r="M1148">
        <v>0.27972900000000001</v>
      </c>
      <c r="N1148">
        <v>5.6334000000000002E-2</v>
      </c>
      <c r="O1148">
        <v>7.5426450000000003</v>
      </c>
      <c r="P1148">
        <v>5.5339999999999999E-3</v>
      </c>
    </row>
    <row r="1149" spans="1:16" x14ac:dyDescent="0.2">
      <c r="A1149" t="s">
        <v>2</v>
      </c>
      <c r="B1149">
        <v>487</v>
      </c>
      <c r="C1149">
        <v>498</v>
      </c>
      <c r="D1149" t="s">
        <v>82</v>
      </c>
      <c r="G1149">
        <v>11</v>
      </c>
      <c r="H1149">
        <v>1500.7039</v>
      </c>
      <c r="I1149" t="s">
        <v>35</v>
      </c>
      <c r="J1149">
        <v>5</v>
      </c>
      <c r="K1149">
        <v>1502.245486</v>
      </c>
      <c r="L1149">
        <v>5.8127999999999999E-2</v>
      </c>
      <c r="M1149">
        <v>0.66783499999999996</v>
      </c>
      <c r="N1149">
        <v>6.0054000000000003E-2</v>
      </c>
      <c r="O1149">
        <v>7.5425899999999997</v>
      </c>
      <c r="P1149">
        <v>1.217E-3</v>
      </c>
    </row>
    <row r="1150" spans="1:16" x14ac:dyDescent="0.2">
      <c r="A1150" t="s">
        <v>2</v>
      </c>
      <c r="B1150">
        <v>487</v>
      </c>
      <c r="C1150">
        <v>498</v>
      </c>
      <c r="D1150" t="s">
        <v>82</v>
      </c>
      <c r="G1150">
        <v>11</v>
      </c>
      <c r="H1150">
        <v>1500.7039</v>
      </c>
      <c r="I1150" t="s">
        <v>35</v>
      </c>
      <c r="J1150">
        <v>50.000003999999997</v>
      </c>
      <c r="K1150">
        <v>1503.2311199999999</v>
      </c>
      <c r="L1150">
        <v>0.101433</v>
      </c>
      <c r="M1150">
        <v>1.6534690000000001</v>
      </c>
      <c r="N1150">
        <v>0.102548</v>
      </c>
      <c r="O1150">
        <v>7.545191</v>
      </c>
      <c r="P1150">
        <v>6.5430000000000002E-3</v>
      </c>
    </row>
    <row r="1151" spans="1:16" x14ac:dyDescent="0.2">
      <c r="A1151" t="s">
        <v>2</v>
      </c>
      <c r="B1151">
        <v>496</v>
      </c>
      <c r="C1151">
        <v>507</v>
      </c>
      <c r="D1151" t="s">
        <v>83</v>
      </c>
      <c r="G1151">
        <v>11</v>
      </c>
      <c r="H1151">
        <v>1528.6695999999999</v>
      </c>
      <c r="I1151" t="s">
        <v>32</v>
      </c>
      <c r="J1151">
        <v>0</v>
      </c>
      <c r="K1151">
        <v>1529.5190809999999</v>
      </c>
      <c r="L1151">
        <v>1.3544E-2</v>
      </c>
      <c r="M1151">
        <v>0</v>
      </c>
      <c r="N1151">
        <v>0</v>
      </c>
      <c r="O1151">
        <v>2.6728779999999999</v>
      </c>
      <c r="P1151">
        <v>8.6639999999999998E-3</v>
      </c>
    </row>
    <row r="1152" spans="1:16" x14ac:dyDescent="0.2">
      <c r="A1152" t="s">
        <v>2</v>
      </c>
      <c r="B1152">
        <v>496</v>
      </c>
      <c r="C1152">
        <v>507</v>
      </c>
      <c r="D1152" t="s">
        <v>83</v>
      </c>
      <c r="G1152">
        <v>11</v>
      </c>
      <c r="H1152">
        <v>1528.6695999999999</v>
      </c>
      <c r="I1152" t="s">
        <v>32</v>
      </c>
      <c r="J1152">
        <v>5.0000000000000001E-3</v>
      </c>
      <c r="K1152">
        <v>1531.165733</v>
      </c>
      <c r="L1152">
        <v>6.5481999999999999E-2</v>
      </c>
      <c r="M1152">
        <v>1.646652</v>
      </c>
      <c r="N1152">
        <v>6.6867999999999997E-2</v>
      </c>
      <c r="O1152">
        <v>2.6693929999999999</v>
      </c>
      <c r="P1152">
        <v>1.0548999999999999E-2</v>
      </c>
    </row>
    <row r="1153" spans="1:16" x14ac:dyDescent="0.2">
      <c r="A1153" t="s">
        <v>2</v>
      </c>
      <c r="B1153">
        <v>496</v>
      </c>
      <c r="C1153">
        <v>507</v>
      </c>
      <c r="D1153" t="s">
        <v>83</v>
      </c>
      <c r="G1153">
        <v>11</v>
      </c>
      <c r="H1153">
        <v>1528.6695999999999</v>
      </c>
      <c r="I1153" t="s">
        <v>32</v>
      </c>
      <c r="J1153">
        <v>0.05</v>
      </c>
      <c r="K1153">
        <v>1532.2664219999999</v>
      </c>
      <c r="L1153">
        <v>0.11720700000000001</v>
      </c>
      <c r="M1153">
        <v>2.7473420000000002</v>
      </c>
      <c r="N1153">
        <v>0.11798699999999999</v>
      </c>
      <c r="O1153">
        <v>2.6822889999999999</v>
      </c>
      <c r="P1153">
        <v>7.9240000000000005E-3</v>
      </c>
    </row>
    <row r="1154" spans="1:16" x14ac:dyDescent="0.2">
      <c r="A1154" t="s">
        <v>2</v>
      </c>
      <c r="B1154">
        <v>496</v>
      </c>
      <c r="C1154">
        <v>507</v>
      </c>
      <c r="D1154" t="s">
        <v>83</v>
      </c>
      <c r="G1154">
        <v>11</v>
      </c>
      <c r="H1154">
        <v>1528.6695999999999</v>
      </c>
      <c r="I1154" t="s">
        <v>32</v>
      </c>
      <c r="J1154">
        <v>0.5</v>
      </c>
      <c r="K1154">
        <v>1534.014598</v>
      </c>
      <c r="L1154">
        <v>8.9798000000000003E-2</v>
      </c>
      <c r="M1154">
        <v>4.4955170000000004</v>
      </c>
      <c r="N1154">
        <v>9.0814000000000006E-2</v>
      </c>
      <c r="O1154">
        <v>2.685219</v>
      </c>
      <c r="P1154">
        <v>8.3160000000000005E-3</v>
      </c>
    </row>
    <row r="1155" spans="1:16" x14ac:dyDescent="0.2">
      <c r="A1155" t="s">
        <v>2</v>
      </c>
      <c r="B1155">
        <v>496</v>
      </c>
      <c r="C1155">
        <v>507</v>
      </c>
      <c r="D1155" t="s">
        <v>83</v>
      </c>
      <c r="G1155">
        <v>11</v>
      </c>
      <c r="H1155">
        <v>1528.6695999999999</v>
      </c>
      <c r="I1155" t="s">
        <v>32</v>
      </c>
      <c r="J1155">
        <v>5</v>
      </c>
      <c r="K1155">
        <v>1534.868774</v>
      </c>
      <c r="L1155">
        <v>7.6492000000000004E-2</v>
      </c>
      <c r="M1155">
        <v>5.3496930000000003</v>
      </c>
      <c r="N1155">
        <v>7.7682000000000001E-2</v>
      </c>
      <c r="O1155">
        <v>2.6693820000000001</v>
      </c>
      <c r="P1155">
        <v>9.7479999999999997E-3</v>
      </c>
    </row>
    <row r="1156" spans="1:16" x14ac:dyDescent="0.2">
      <c r="A1156" t="s">
        <v>2</v>
      </c>
      <c r="B1156">
        <v>496</v>
      </c>
      <c r="C1156">
        <v>507</v>
      </c>
      <c r="D1156" t="s">
        <v>83</v>
      </c>
      <c r="G1156">
        <v>11</v>
      </c>
      <c r="H1156">
        <v>1528.6695999999999</v>
      </c>
      <c r="I1156" t="s">
        <v>32</v>
      </c>
      <c r="J1156">
        <v>50.000003999999997</v>
      </c>
      <c r="K1156">
        <v>1534.9531710000001</v>
      </c>
      <c r="L1156">
        <v>9.6100000000000005E-2</v>
      </c>
      <c r="M1156">
        <v>5.4340900000000003</v>
      </c>
      <c r="N1156">
        <v>9.7048999999999996E-2</v>
      </c>
      <c r="O1156">
        <v>2.6835420000000001</v>
      </c>
      <c r="P1156">
        <v>6.4019999999999997E-3</v>
      </c>
    </row>
    <row r="1157" spans="1:16" x14ac:dyDescent="0.2">
      <c r="A1157" t="s">
        <v>2</v>
      </c>
      <c r="B1157">
        <v>496</v>
      </c>
      <c r="C1157">
        <v>507</v>
      </c>
      <c r="D1157" t="s">
        <v>83</v>
      </c>
      <c r="G1157">
        <v>11</v>
      </c>
      <c r="H1157">
        <v>1528.6695999999999</v>
      </c>
      <c r="I1157" t="s">
        <v>33</v>
      </c>
      <c r="J1157">
        <v>0</v>
      </c>
      <c r="K1157">
        <v>1529.5190809999999</v>
      </c>
      <c r="L1157">
        <v>1.3544E-2</v>
      </c>
      <c r="M1157">
        <v>0</v>
      </c>
      <c r="N1157">
        <v>0</v>
      </c>
      <c r="O1157">
        <v>2.6728779999999999</v>
      </c>
      <c r="P1157">
        <v>8.6639999999999998E-3</v>
      </c>
    </row>
    <row r="1158" spans="1:16" x14ac:dyDescent="0.2">
      <c r="A1158" t="s">
        <v>2</v>
      </c>
      <c r="B1158">
        <v>496</v>
      </c>
      <c r="C1158">
        <v>507</v>
      </c>
      <c r="D1158" t="s">
        <v>83</v>
      </c>
      <c r="G1158">
        <v>11</v>
      </c>
      <c r="H1158">
        <v>1528.6695999999999</v>
      </c>
      <c r="I1158" t="s">
        <v>33</v>
      </c>
      <c r="J1158">
        <v>5.0000000000000001E-3</v>
      </c>
      <c r="K1158">
        <v>1531.3360729999999</v>
      </c>
      <c r="L1158">
        <v>0.12808</v>
      </c>
      <c r="M1158">
        <v>1.8169919999999999</v>
      </c>
      <c r="N1158">
        <v>0.12879399999999999</v>
      </c>
      <c r="O1158">
        <v>2.679576</v>
      </c>
      <c r="P1158">
        <v>1.0774000000000001E-2</v>
      </c>
    </row>
    <row r="1159" spans="1:16" x14ac:dyDescent="0.2">
      <c r="A1159" t="s">
        <v>2</v>
      </c>
      <c r="B1159">
        <v>496</v>
      </c>
      <c r="C1159">
        <v>507</v>
      </c>
      <c r="D1159" t="s">
        <v>83</v>
      </c>
      <c r="G1159">
        <v>11</v>
      </c>
      <c r="H1159">
        <v>1528.6695999999999</v>
      </c>
      <c r="I1159" t="s">
        <v>33</v>
      </c>
      <c r="J1159">
        <v>0.05</v>
      </c>
      <c r="K1159">
        <v>1532.223655</v>
      </c>
      <c r="L1159">
        <v>0.14025799999999999</v>
      </c>
      <c r="M1159">
        <v>2.704574</v>
      </c>
      <c r="N1159">
        <v>0.14091000000000001</v>
      </c>
      <c r="O1159">
        <v>2.6768890000000001</v>
      </c>
      <c r="P1159">
        <v>9.2069999999999999E-3</v>
      </c>
    </row>
    <row r="1160" spans="1:16" x14ac:dyDescent="0.2">
      <c r="A1160" t="s">
        <v>2</v>
      </c>
      <c r="B1160">
        <v>496</v>
      </c>
      <c r="C1160">
        <v>507</v>
      </c>
      <c r="D1160" t="s">
        <v>83</v>
      </c>
      <c r="G1160">
        <v>11</v>
      </c>
      <c r="H1160">
        <v>1528.6695999999999</v>
      </c>
      <c r="I1160" t="s">
        <v>33</v>
      </c>
      <c r="J1160">
        <v>0.5</v>
      </c>
      <c r="K1160">
        <v>1533.9667420000001</v>
      </c>
      <c r="L1160">
        <v>0.158024</v>
      </c>
      <c r="M1160">
        <v>4.4476610000000001</v>
      </c>
      <c r="N1160">
        <v>0.15860399999999999</v>
      </c>
      <c r="O1160">
        <v>2.675684</v>
      </c>
      <c r="P1160">
        <v>1.0016000000000001E-2</v>
      </c>
    </row>
    <row r="1161" spans="1:16" x14ac:dyDescent="0.2">
      <c r="A1161" t="s">
        <v>2</v>
      </c>
      <c r="B1161">
        <v>496</v>
      </c>
      <c r="C1161">
        <v>507</v>
      </c>
      <c r="D1161" t="s">
        <v>83</v>
      </c>
      <c r="G1161">
        <v>11</v>
      </c>
      <c r="H1161">
        <v>1528.6695999999999</v>
      </c>
      <c r="I1161" t="s">
        <v>33</v>
      </c>
      <c r="J1161">
        <v>5</v>
      </c>
      <c r="K1161">
        <v>1534.8081629999999</v>
      </c>
      <c r="L1161">
        <v>6.3929E-2</v>
      </c>
      <c r="M1161">
        <v>5.2890829999999998</v>
      </c>
      <c r="N1161">
        <v>6.5348000000000003E-2</v>
      </c>
      <c r="O1161">
        <v>2.6664690000000002</v>
      </c>
      <c r="P1161">
        <v>9.0620000000000006E-3</v>
      </c>
    </row>
    <row r="1162" spans="1:16" x14ac:dyDescent="0.2">
      <c r="A1162" t="s">
        <v>2</v>
      </c>
      <c r="B1162">
        <v>496</v>
      </c>
      <c r="C1162">
        <v>507</v>
      </c>
      <c r="D1162" t="s">
        <v>83</v>
      </c>
      <c r="G1162">
        <v>11</v>
      </c>
      <c r="H1162">
        <v>1528.6695999999999</v>
      </c>
      <c r="I1162" t="s">
        <v>33</v>
      </c>
      <c r="J1162">
        <v>50.000003999999997</v>
      </c>
      <c r="K1162">
        <v>1534.941129</v>
      </c>
      <c r="L1162">
        <v>2.248E-2</v>
      </c>
      <c r="M1162">
        <v>5.4220480000000002</v>
      </c>
      <c r="N1162">
        <v>2.6245000000000001E-2</v>
      </c>
      <c r="O1162">
        <v>2.6723370000000002</v>
      </c>
      <c r="P1162">
        <v>1.2534E-2</v>
      </c>
    </row>
    <row r="1163" spans="1:16" x14ac:dyDescent="0.2">
      <c r="A1163" t="s">
        <v>2</v>
      </c>
      <c r="B1163">
        <v>496</v>
      </c>
      <c r="C1163">
        <v>507</v>
      </c>
      <c r="D1163" t="s">
        <v>83</v>
      </c>
      <c r="G1163">
        <v>11</v>
      </c>
      <c r="H1163">
        <v>1528.6695999999999</v>
      </c>
      <c r="I1163" t="s">
        <v>34</v>
      </c>
      <c r="J1163">
        <v>0</v>
      </c>
      <c r="K1163">
        <v>1529.5190809999999</v>
      </c>
      <c r="L1163">
        <v>1.3544E-2</v>
      </c>
      <c r="M1163">
        <v>0</v>
      </c>
      <c r="N1163">
        <v>0</v>
      </c>
      <c r="O1163">
        <v>2.6728779999999999</v>
      </c>
      <c r="P1163">
        <v>8.6639999999999998E-3</v>
      </c>
    </row>
    <row r="1164" spans="1:16" x14ac:dyDescent="0.2">
      <c r="A1164" t="s">
        <v>2</v>
      </c>
      <c r="B1164">
        <v>496</v>
      </c>
      <c r="C1164">
        <v>507</v>
      </c>
      <c r="D1164" t="s">
        <v>83</v>
      </c>
      <c r="G1164">
        <v>11</v>
      </c>
      <c r="H1164">
        <v>1528.6695999999999</v>
      </c>
      <c r="I1164" t="s">
        <v>34</v>
      </c>
      <c r="J1164">
        <v>5.0000000000000001E-3</v>
      </c>
      <c r="K1164">
        <v>1531.2397249999999</v>
      </c>
      <c r="L1164">
        <v>0.18082500000000001</v>
      </c>
      <c r="M1164">
        <v>1.7206440000000001</v>
      </c>
      <c r="N1164">
        <v>0.18133199999999999</v>
      </c>
      <c r="O1164">
        <v>2.6788970000000001</v>
      </c>
      <c r="P1164">
        <v>1.1133000000000001E-2</v>
      </c>
    </row>
    <row r="1165" spans="1:16" x14ac:dyDescent="0.2">
      <c r="A1165" t="s">
        <v>2</v>
      </c>
      <c r="B1165">
        <v>496</v>
      </c>
      <c r="C1165">
        <v>507</v>
      </c>
      <c r="D1165" t="s">
        <v>83</v>
      </c>
      <c r="G1165">
        <v>11</v>
      </c>
      <c r="H1165">
        <v>1528.6695999999999</v>
      </c>
      <c r="I1165" t="s">
        <v>34</v>
      </c>
      <c r="J1165">
        <v>0.05</v>
      </c>
      <c r="K1165">
        <v>1532.277611</v>
      </c>
      <c r="L1165">
        <v>9.7378000000000006E-2</v>
      </c>
      <c r="M1165">
        <v>2.7585299999999999</v>
      </c>
      <c r="N1165">
        <v>9.8316000000000001E-2</v>
      </c>
      <c r="O1165">
        <v>2.6767479999999999</v>
      </c>
      <c r="P1165">
        <v>1.1589E-2</v>
      </c>
    </row>
    <row r="1166" spans="1:16" x14ac:dyDescent="0.2">
      <c r="A1166" t="s">
        <v>2</v>
      </c>
      <c r="B1166">
        <v>496</v>
      </c>
      <c r="C1166">
        <v>507</v>
      </c>
      <c r="D1166" t="s">
        <v>83</v>
      </c>
      <c r="G1166">
        <v>11</v>
      </c>
      <c r="H1166">
        <v>1528.6695999999999</v>
      </c>
      <c r="I1166" t="s">
        <v>34</v>
      </c>
      <c r="J1166">
        <v>0.5</v>
      </c>
      <c r="K1166">
        <v>1533.943591</v>
      </c>
      <c r="L1166">
        <v>4.2196999999999998E-2</v>
      </c>
      <c r="M1166">
        <v>4.4245099999999997</v>
      </c>
      <c r="N1166">
        <v>4.4317000000000002E-2</v>
      </c>
      <c r="O1166">
        <v>2.6652529999999999</v>
      </c>
      <c r="P1166">
        <v>8.2419999999999993E-3</v>
      </c>
    </row>
    <row r="1167" spans="1:16" x14ac:dyDescent="0.2">
      <c r="A1167" t="s">
        <v>2</v>
      </c>
      <c r="B1167">
        <v>496</v>
      </c>
      <c r="C1167">
        <v>507</v>
      </c>
      <c r="D1167" t="s">
        <v>83</v>
      </c>
      <c r="G1167">
        <v>11</v>
      </c>
      <c r="H1167">
        <v>1528.6695999999999</v>
      </c>
      <c r="I1167" t="s">
        <v>34</v>
      </c>
      <c r="J1167">
        <v>5</v>
      </c>
      <c r="K1167">
        <v>1534.8122109999999</v>
      </c>
      <c r="L1167">
        <v>6.4963999999999994E-2</v>
      </c>
      <c r="M1167">
        <v>5.2931299999999997</v>
      </c>
      <c r="N1167">
        <v>6.6361000000000003E-2</v>
      </c>
      <c r="O1167">
        <v>2.6695489999999999</v>
      </c>
      <c r="P1167">
        <v>1.081E-2</v>
      </c>
    </row>
    <row r="1168" spans="1:16" x14ac:dyDescent="0.2">
      <c r="A1168" t="s">
        <v>2</v>
      </c>
      <c r="B1168">
        <v>496</v>
      </c>
      <c r="C1168">
        <v>507</v>
      </c>
      <c r="D1168" t="s">
        <v>83</v>
      </c>
      <c r="G1168">
        <v>11</v>
      </c>
      <c r="H1168">
        <v>1528.6695999999999</v>
      </c>
      <c r="I1168" t="s">
        <v>34</v>
      </c>
      <c r="J1168">
        <v>50.000003999999997</v>
      </c>
      <c r="K1168">
        <v>1535.0062820000001</v>
      </c>
      <c r="L1168">
        <v>9.8768999999999996E-2</v>
      </c>
      <c r="M1168">
        <v>5.4872009999999998</v>
      </c>
      <c r="N1168">
        <v>9.9693000000000004E-2</v>
      </c>
      <c r="O1168">
        <v>2.6710150000000001</v>
      </c>
      <c r="P1168">
        <v>9.3539999999999995E-3</v>
      </c>
    </row>
    <row r="1169" spans="1:16" x14ac:dyDescent="0.2">
      <c r="A1169" t="s">
        <v>2</v>
      </c>
      <c r="B1169">
        <v>496</v>
      </c>
      <c r="C1169">
        <v>507</v>
      </c>
      <c r="D1169" t="s">
        <v>83</v>
      </c>
      <c r="G1169">
        <v>11</v>
      </c>
      <c r="H1169">
        <v>1528.6695999999999</v>
      </c>
      <c r="I1169" t="s">
        <v>35</v>
      </c>
      <c r="J1169">
        <v>0</v>
      </c>
      <c r="K1169">
        <v>1529.5190809999999</v>
      </c>
      <c r="L1169">
        <v>1.3544E-2</v>
      </c>
      <c r="M1169">
        <v>0</v>
      </c>
      <c r="N1169">
        <v>0</v>
      </c>
      <c r="O1169">
        <v>2.6728779999999999</v>
      </c>
      <c r="P1169">
        <v>8.6639999999999998E-3</v>
      </c>
    </row>
    <row r="1170" spans="1:16" x14ac:dyDescent="0.2">
      <c r="A1170" t="s">
        <v>2</v>
      </c>
      <c r="B1170">
        <v>496</v>
      </c>
      <c r="C1170">
        <v>507</v>
      </c>
      <c r="D1170" t="s">
        <v>83</v>
      </c>
      <c r="G1170">
        <v>11</v>
      </c>
      <c r="H1170">
        <v>1528.6695999999999</v>
      </c>
      <c r="I1170" t="s">
        <v>35</v>
      </c>
      <c r="J1170">
        <v>5.0000000000000001E-3</v>
      </c>
      <c r="K1170">
        <v>1531.2173560000001</v>
      </c>
      <c r="L1170">
        <v>3.5866000000000002E-2</v>
      </c>
      <c r="M1170">
        <v>1.698275</v>
      </c>
      <c r="N1170">
        <v>3.8337999999999997E-2</v>
      </c>
      <c r="O1170">
        <v>2.669495</v>
      </c>
      <c r="P1170">
        <v>9.4940000000000007E-3</v>
      </c>
    </row>
    <row r="1171" spans="1:16" x14ac:dyDescent="0.2">
      <c r="A1171" t="s">
        <v>2</v>
      </c>
      <c r="B1171">
        <v>496</v>
      </c>
      <c r="C1171">
        <v>507</v>
      </c>
      <c r="D1171" t="s">
        <v>83</v>
      </c>
      <c r="G1171">
        <v>11</v>
      </c>
      <c r="H1171">
        <v>1528.6695999999999</v>
      </c>
      <c r="I1171" t="s">
        <v>35</v>
      </c>
      <c r="J1171">
        <v>0.05</v>
      </c>
      <c r="K1171">
        <v>1532.292314</v>
      </c>
      <c r="L1171">
        <v>7.5162000000000007E-2</v>
      </c>
      <c r="M1171">
        <v>2.7732329999999998</v>
      </c>
      <c r="N1171">
        <v>7.6372999999999996E-2</v>
      </c>
      <c r="O1171">
        <v>2.674245</v>
      </c>
      <c r="P1171">
        <v>1.3204E-2</v>
      </c>
    </row>
    <row r="1172" spans="1:16" x14ac:dyDescent="0.2">
      <c r="A1172" t="s">
        <v>2</v>
      </c>
      <c r="B1172">
        <v>496</v>
      </c>
      <c r="C1172">
        <v>507</v>
      </c>
      <c r="D1172" t="s">
        <v>83</v>
      </c>
      <c r="G1172">
        <v>11</v>
      </c>
      <c r="H1172">
        <v>1528.6695999999999</v>
      </c>
      <c r="I1172" t="s">
        <v>35</v>
      </c>
      <c r="J1172">
        <v>0.5</v>
      </c>
      <c r="K1172">
        <v>1533.9162960000001</v>
      </c>
      <c r="L1172">
        <v>0.136961</v>
      </c>
      <c r="M1172">
        <v>4.3972150000000001</v>
      </c>
      <c r="N1172">
        <v>0.137629</v>
      </c>
      <c r="O1172">
        <v>2.6724679999999998</v>
      </c>
      <c r="P1172">
        <v>9.306E-3</v>
      </c>
    </row>
    <row r="1173" spans="1:16" x14ac:dyDescent="0.2">
      <c r="A1173" t="s">
        <v>2</v>
      </c>
      <c r="B1173">
        <v>496</v>
      </c>
      <c r="C1173">
        <v>507</v>
      </c>
      <c r="D1173" t="s">
        <v>83</v>
      </c>
      <c r="G1173">
        <v>11</v>
      </c>
      <c r="H1173">
        <v>1528.6695999999999</v>
      </c>
      <c r="I1173" t="s">
        <v>35</v>
      </c>
      <c r="J1173">
        <v>5</v>
      </c>
      <c r="K1173">
        <v>1534.877176</v>
      </c>
      <c r="L1173">
        <v>6.1214999999999999E-2</v>
      </c>
      <c r="M1173">
        <v>5.3580949999999996</v>
      </c>
      <c r="N1173">
        <v>6.2695000000000001E-2</v>
      </c>
      <c r="O1173">
        <v>2.6726260000000002</v>
      </c>
      <c r="P1173">
        <v>1.0078999999999999E-2</v>
      </c>
    </row>
    <row r="1174" spans="1:16" x14ac:dyDescent="0.2">
      <c r="A1174" t="s">
        <v>2</v>
      </c>
      <c r="B1174">
        <v>496</v>
      </c>
      <c r="C1174">
        <v>507</v>
      </c>
      <c r="D1174" t="s">
        <v>83</v>
      </c>
      <c r="G1174">
        <v>11</v>
      </c>
      <c r="H1174">
        <v>1528.6695999999999</v>
      </c>
      <c r="I1174" t="s">
        <v>35</v>
      </c>
      <c r="J1174">
        <v>50.000003999999997</v>
      </c>
      <c r="K1174">
        <v>1534.9440259999999</v>
      </c>
      <c r="L1174">
        <v>0.142983</v>
      </c>
      <c r="M1174">
        <v>5.4249450000000001</v>
      </c>
      <c r="N1174">
        <v>0.143623</v>
      </c>
      <c r="O1174">
        <v>2.6680980000000001</v>
      </c>
      <c r="P1174">
        <v>1.0231000000000001E-2</v>
      </c>
    </row>
    <row r="1175" spans="1:16" x14ac:dyDescent="0.2">
      <c r="A1175" t="s">
        <v>2</v>
      </c>
      <c r="B1175">
        <v>508</v>
      </c>
      <c r="C1175">
        <v>520</v>
      </c>
      <c r="D1175" t="s">
        <v>84</v>
      </c>
      <c r="G1175">
        <v>12</v>
      </c>
      <c r="H1175">
        <v>1669.8543999999999</v>
      </c>
      <c r="I1175" t="s">
        <v>32</v>
      </c>
      <c r="J1175">
        <v>0</v>
      </c>
      <c r="K1175">
        <v>1670.751651</v>
      </c>
      <c r="L1175">
        <v>1.0612E-2</v>
      </c>
      <c r="M1175">
        <v>0</v>
      </c>
      <c r="N1175">
        <v>0</v>
      </c>
      <c r="O1175">
        <v>2.6775440000000001</v>
      </c>
      <c r="P1175">
        <v>9.2020000000000001E-3</v>
      </c>
    </row>
    <row r="1176" spans="1:16" x14ac:dyDescent="0.2">
      <c r="A1176" t="s">
        <v>2</v>
      </c>
      <c r="B1176">
        <v>508</v>
      </c>
      <c r="C1176">
        <v>520</v>
      </c>
      <c r="D1176" t="s">
        <v>84</v>
      </c>
      <c r="G1176">
        <v>12</v>
      </c>
      <c r="H1176">
        <v>1669.8543999999999</v>
      </c>
      <c r="I1176" t="s">
        <v>32</v>
      </c>
      <c r="J1176">
        <v>5.0000000000000001E-3</v>
      </c>
      <c r="K1176">
        <v>1673.1605179999999</v>
      </c>
      <c r="L1176">
        <v>8.9506000000000002E-2</v>
      </c>
      <c r="M1176">
        <v>2.4088669999999999</v>
      </c>
      <c r="N1176">
        <v>9.0133000000000005E-2</v>
      </c>
      <c r="O1176">
        <v>2.6670310000000002</v>
      </c>
      <c r="P1176">
        <v>6.6550000000000003E-3</v>
      </c>
    </row>
    <row r="1177" spans="1:16" x14ac:dyDescent="0.2">
      <c r="A1177" t="s">
        <v>2</v>
      </c>
      <c r="B1177">
        <v>508</v>
      </c>
      <c r="C1177">
        <v>520</v>
      </c>
      <c r="D1177" t="s">
        <v>84</v>
      </c>
      <c r="G1177">
        <v>12</v>
      </c>
      <c r="H1177">
        <v>1669.8543999999999</v>
      </c>
      <c r="I1177" t="s">
        <v>32</v>
      </c>
      <c r="J1177">
        <v>0.05</v>
      </c>
      <c r="K1177">
        <v>1674.183313</v>
      </c>
      <c r="L1177">
        <v>0.15396000000000001</v>
      </c>
      <c r="M1177">
        <v>3.4316620000000002</v>
      </c>
      <c r="N1177">
        <v>0.15432499999999999</v>
      </c>
      <c r="O1177">
        <v>2.6761430000000002</v>
      </c>
      <c r="P1177">
        <v>8.6660000000000001E-3</v>
      </c>
    </row>
    <row r="1178" spans="1:16" x14ac:dyDescent="0.2">
      <c r="A1178" t="s">
        <v>2</v>
      </c>
      <c r="B1178">
        <v>508</v>
      </c>
      <c r="C1178">
        <v>520</v>
      </c>
      <c r="D1178" t="s">
        <v>84</v>
      </c>
      <c r="G1178">
        <v>12</v>
      </c>
      <c r="H1178">
        <v>1669.8543999999999</v>
      </c>
      <c r="I1178" t="s">
        <v>32</v>
      </c>
      <c r="J1178">
        <v>0.5</v>
      </c>
      <c r="K1178">
        <v>1674.9128929999999</v>
      </c>
      <c r="L1178">
        <v>6.7479999999999997E-3</v>
      </c>
      <c r="M1178">
        <v>4.1612419999999997</v>
      </c>
      <c r="N1178">
        <v>1.2576E-2</v>
      </c>
      <c r="O1178">
        <v>2.6795789999999999</v>
      </c>
      <c r="P1178">
        <v>3.5460000000000001E-3</v>
      </c>
    </row>
    <row r="1179" spans="1:16" x14ac:dyDescent="0.2">
      <c r="A1179" t="s">
        <v>2</v>
      </c>
      <c r="B1179">
        <v>508</v>
      </c>
      <c r="C1179">
        <v>520</v>
      </c>
      <c r="D1179" t="s">
        <v>84</v>
      </c>
      <c r="G1179">
        <v>12</v>
      </c>
      <c r="H1179">
        <v>1669.8543999999999</v>
      </c>
      <c r="I1179" t="s">
        <v>32</v>
      </c>
      <c r="J1179">
        <v>5</v>
      </c>
      <c r="K1179">
        <v>1675.0743339999999</v>
      </c>
      <c r="L1179">
        <v>2.0518000000000002E-2</v>
      </c>
      <c r="M1179">
        <v>4.3226820000000004</v>
      </c>
      <c r="N1179">
        <v>2.3099999999999999E-2</v>
      </c>
      <c r="O1179">
        <v>2.6713589999999998</v>
      </c>
      <c r="P1179">
        <v>7.3769999999999999E-3</v>
      </c>
    </row>
    <row r="1180" spans="1:16" x14ac:dyDescent="0.2">
      <c r="A1180" t="s">
        <v>2</v>
      </c>
      <c r="B1180">
        <v>508</v>
      </c>
      <c r="C1180">
        <v>520</v>
      </c>
      <c r="D1180" t="s">
        <v>84</v>
      </c>
      <c r="G1180">
        <v>12</v>
      </c>
      <c r="H1180">
        <v>1669.8543999999999</v>
      </c>
      <c r="I1180" t="s">
        <v>32</v>
      </c>
      <c r="J1180">
        <v>50.000003999999997</v>
      </c>
      <c r="K1180">
        <v>1675.1103760000001</v>
      </c>
      <c r="L1180">
        <v>4.3757999999999998E-2</v>
      </c>
      <c r="M1180">
        <v>4.3587249999999997</v>
      </c>
      <c r="N1180">
        <v>4.5026999999999998E-2</v>
      </c>
      <c r="O1180">
        <v>2.6813630000000002</v>
      </c>
      <c r="P1180">
        <v>1.4760000000000001E-3</v>
      </c>
    </row>
    <row r="1181" spans="1:16" x14ac:dyDescent="0.2">
      <c r="A1181" t="s">
        <v>2</v>
      </c>
      <c r="B1181">
        <v>508</v>
      </c>
      <c r="C1181">
        <v>520</v>
      </c>
      <c r="D1181" t="s">
        <v>84</v>
      </c>
      <c r="G1181">
        <v>12</v>
      </c>
      <c r="H1181">
        <v>1669.8543999999999</v>
      </c>
      <c r="I1181" t="s">
        <v>33</v>
      </c>
      <c r="J1181">
        <v>0</v>
      </c>
      <c r="K1181">
        <v>1670.751651</v>
      </c>
      <c r="L1181">
        <v>1.0612E-2</v>
      </c>
      <c r="M1181">
        <v>0</v>
      </c>
      <c r="N1181">
        <v>0</v>
      </c>
      <c r="O1181">
        <v>2.6775440000000001</v>
      </c>
      <c r="P1181">
        <v>9.2020000000000001E-3</v>
      </c>
    </row>
    <row r="1182" spans="1:16" x14ac:dyDescent="0.2">
      <c r="A1182" t="s">
        <v>2</v>
      </c>
      <c r="B1182">
        <v>508</v>
      </c>
      <c r="C1182">
        <v>520</v>
      </c>
      <c r="D1182" t="s">
        <v>84</v>
      </c>
      <c r="G1182">
        <v>12</v>
      </c>
      <c r="H1182">
        <v>1669.8543999999999</v>
      </c>
      <c r="I1182" t="s">
        <v>33</v>
      </c>
      <c r="J1182">
        <v>5.0000000000000001E-3</v>
      </c>
      <c r="K1182">
        <v>1673.2305260000001</v>
      </c>
      <c r="L1182">
        <v>5.8153999999999997E-2</v>
      </c>
      <c r="M1182">
        <v>2.4788749999999999</v>
      </c>
      <c r="N1182">
        <v>5.9114E-2</v>
      </c>
      <c r="O1182">
        <v>2.6772269999999998</v>
      </c>
      <c r="P1182">
        <v>6.3070000000000001E-3</v>
      </c>
    </row>
    <row r="1183" spans="1:16" x14ac:dyDescent="0.2">
      <c r="A1183" t="s">
        <v>2</v>
      </c>
      <c r="B1183">
        <v>508</v>
      </c>
      <c r="C1183">
        <v>520</v>
      </c>
      <c r="D1183" t="s">
        <v>84</v>
      </c>
      <c r="G1183">
        <v>12</v>
      </c>
      <c r="H1183">
        <v>1669.8543999999999</v>
      </c>
      <c r="I1183" t="s">
        <v>33</v>
      </c>
      <c r="J1183">
        <v>0.05</v>
      </c>
      <c r="K1183">
        <v>1673.9747930000001</v>
      </c>
      <c r="L1183">
        <v>0.20950199999999999</v>
      </c>
      <c r="M1183">
        <v>3.2231420000000002</v>
      </c>
      <c r="N1183">
        <v>0.20977100000000001</v>
      </c>
      <c r="O1183">
        <v>2.6761620000000002</v>
      </c>
      <c r="P1183">
        <v>2.8470000000000001E-3</v>
      </c>
    </row>
    <row r="1184" spans="1:16" x14ac:dyDescent="0.2">
      <c r="A1184" t="s">
        <v>2</v>
      </c>
      <c r="B1184">
        <v>508</v>
      </c>
      <c r="C1184">
        <v>520</v>
      </c>
      <c r="D1184" t="s">
        <v>84</v>
      </c>
      <c r="G1184">
        <v>12</v>
      </c>
      <c r="H1184">
        <v>1669.8543999999999</v>
      </c>
      <c r="I1184" t="s">
        <v>33</v>
      </c>
      <c r="J1184">
        <v>0.5</v>
      </c>
      <c r="K1184">
        <v>1674.76107</v>
      </c>
      <c r="L1184">
        <v>3.1802999999999998E-2</v>
      </c>
      <c r="M1184">
        <v>4.0094190000000003</v>
      </c>
      <c r="N1184">
        <v>3.3527000000000001E-2</v>
      </c>
      <c r="O1184">
        <v>2.6747139999999998</v>
      </c>
      <c r="P1184">
        <v>7.9970000000000006E-3</v>
      </c>
    </row>
    <row r="1185" spans="1:16" x14ac:dyDescent="0.2">
      <c r="A1185" t="s">
        <v>2</v>
      </c>
      <c r="B1185">
        <v>508</v>
      </c>
      <c r="C1185">
        <v>520</v>
      </c>
      <c r="D1185" t="s">
        <v>84</v>
      </c>
      <c r="G1185">
        <v>12</v>
      </c>
      <c r="H1185">
        <v>1669.8543999999999</v>
      </c>
      <c r="I1185" t="s">
        <v>33</v>
      </c>
      <c r="J1185">
        <v>5</v>
      </c>
      <c r="K1185">
        <v>1674.909476</v>
      </c>
      <c r="L1185">
        <v>8.763E-2</v>
      </c>
      <c r="M1185">
        <v>4.1578239999999997</v>
      </c>
      <c r="N1185">
        <v>8.8270000000000001E-2</v>
      </c>
      <c r="O1185">
        <v>2.6686839999999998</v>
      </c>
      <c r="P1185">
        <v>5.0140000000000002E-3</v>
      </c>
    </row>
    <row r="1186" spans="1:16" x14ac:dyDescent="0.2">
      <c r="A1186" t="s">
        <v>2</v>
      </c>
      <c r="B1186">
        <v>508</v>
      </c>
      <c r="C1186">
        <v>520</v>
      </c>
      <c r="D1186" t="s">
        <v>84</v>
      </c>
      <c r="G1186">
        <v>12</v>
      </c>
      <c r="H1186">
        <v>1669.8543999999999</v>
      </c>
      <c r="I1186" t="s">
        <v>33</v>
      </c>
      <c r="J1186">
        <v>50.000003999999997</v>
      </c>
      <c r="K1186">
        <v>1675.006877</v>
      </c>
      <c r="L1186">
        <v>3.0197999999999999E-2</v>
      </c>
      <c r="M1186">
        <v>4.2552260000000004</v>
      </c>
      <c r="N1186">
        <v>3.2009000000000003E-2</v>
      </c>
      <c r="O1186">
        <v>2.6765430000000001</v>
      </c>
      <c r="P1186">
        <v>6.7759999999999999E-3</v>
      </c>
    </row>
    <row r="1187" spans="1:16" x14ac:dyDescent="0.2">
      <c r="A1187" t="s">
        <v>2</v>
      </c>
      <c r="B1187">
        <v>508</v>
      </c>
      <c r="C1187">
        <v>520</v>
      </c>
      <c r="D1187" t="s">
        <v>84</v>
      </c>
      <c r="G1187">
        <v>12</v>
      </c>
      <c r="H1187">
        <v>1669.8543999999999</v>
      </c>
      <c r="I1187" t="s">
        <v>34</v>
      </c>
      <c r="J1187">
        <v>0</v>
      </c>
      <c r="K1187">
        <v>1670.751651</v>
      </c>
      <c r="L1187">
        <v>1.0612E-2</v>
      </c>
      <c r="M1187">
        <v>0</v>
      </c>
      <c r="N1187">
        <v>0</v>
      </c>
      <c r="O1187">
        <v>2.6775440000000001</v>
      </c>
      <c r="P1187">
        <v>9.2020000000000001E-3</v>
      </c>
    </row>
    <row r="1188" spans="1:16" x14ac:dyDescent="0.2">
      <c r="A1188" t="s">
        <v>2</v>
      </c>
      <c r="B1188">
        <v>508</v>
      </c>
      <c r="C1188">
        <v>520</v>
      </c>
      <c r="D1188" t="s">
        <v>84</v>
      </c>
      <c r="G1188">
        <v>12</v>
      </c>
      <c r="H1188">
        <v>1669.8543999999999</v>
      </c>
      <c r="I1188" t="s">
        <v>34</v>
      </c>
      <c r="J1188">
        <v>5.0000000000000001E-3</v>
      </c>
      <c r="K1188">
        <v>1673.3103040000001</v>
      </c>
      <c r="L1188">
        <v>0.12893399999999999</v>
      </c>
      <c r="M1188">
        <v>2.5586530000000001</v>
      </c>
      <c r="N1188">
        <v>0.12937000000000001</v>
      </c>
      <c r="O1188">
        <v>2.6695280000000001</v>
      </c>
      <c r="P1188">
        <v>9.6100000000000005E-4</v>
      </c>
    </row>
    <row r="1189" spans="1:16" x14ac:dyDescent="0.2">
      <c r="A1189" t="s">
        <v>2</v>
      </c>
      <c r="B1189">
        <v>508</v>
      </c>
      <c r="C1189">
        <v>520</v>
      </c>
      <c r="D1189" t="s">
        <v>84</v>
      </c>
      <c r="G1189">
        <v>12</v>
      </c>
      <c r="H1189">
        <v>1669.8543999999999</v>
      </c>
      <c r="I1189" t="s">
        <v>34</v>
      </c>
      <c r="J1189">
        <v>0.05</v>
      </c>
      <c r="K1189">
        <v>1674.025903</v>
      </c>
      <c r="L1189">
        <v>7.2535000000000002E-2</v>
      </c>
      <c r="M1189">
        <v>3.2742520000000002</v>
      </c>
      <c r="N1189">
        <v>7.3306999999999997E-2</v>
      </c>
      <c r="O1189">
        <v>2.6776</v>
      </c>
      <c r="P1189">
        <v>7.2960000000000004E-3</v>
      </c>
    </row>
    <row r="1190" spans="1:16" x14ac:dyDescent="0.2">
      <c r="A1190" t="s">
        <v>2</v>
      </c>
      <c r="B1190">
        <v>508</v>
      </c>
      <c r="C1190">
        <v>520</v>
      </c>
      <c r="D1190" t="s">
        <v>84</v>
      </c>
      <c r="G1190">
        <v>12</v>
      </c>
      <c r="H1190">
        <v>1669.8543999999999</v>
      </c>
      <c r="I1190" t="s">
        <v>34</v>
      </c>
      <c r="J1190">
        <v>0.5</v>
      </c>
      <c r="K1190">
        <v>1674.771608</v>
      </c>
      <c r="L1190">
        <v>7.5421000000000002E-2</v>
      </c>
      <c r="M1190">
        <v>4.0199569999999998</v>
      </c>
      <c r="N1190">
        <v>7.6163999999999996E-2</v>
      </c>
      <c r="O1190">
        <v>2.6667860000000001</v>
      </c>
      <c r="P1190">
        <v>2.7929999999999999E-3</v>
      </c>
    </row>
    <row r="1191" spans="1:16" x14ac:dyDescent="0.2">
      <c r="A1191" t="s">
        <v>2</v>
      </c>
      <c r="B1191">
        <v>508</v>
      </c>
      <c r="C1191">
        <v>520</v>
      </c>
      <c r="D1191" t="s">
        <v>84</v>
      </c>
      <c r="G1191">
        <v>12</v>
      </c>
      <c r="H1191">
        <v>1669.8543999999999</v>
      </c>
      <c r="I1191" t="s">
        <v>34</v>
      </c>
      <c r="J1191">
        <v>5</v>
      </c>
      <c r="K1191">
        <v>1674.818867</v>
      </c>
      <c r="L1191">
        <v>5.4878000000000003E-2</v>
      </c>
      <c r="M1191">
        <v>4.0672160000000002</v>
      </c>
      <c r="N1191">
        <v>5.5893999999999999E-2</v>
      </c>
      <c r="O1191">
        <v>2.6719680000000001</v>
      </c>
      <c r="P1191">
        <v>5.4780000000000002E-3</v>
      </c>
    </row>
    <row r="1192" spans="1:16" x14ac:dyDescent="0.2">
      <c r="A1192" t="s">
        <v>2</v>
      </c>
      <c r="B1192">
        <v>508</v>
      </c>
      <c r="C1192">
        <v>520</v>
      </c>
      <c r="D1192" t="s">
        <v>84</v>
      </c>
      <c r="G1192">
        <v>12</v>
      </c>
      <c r="H1192">
        <v>1669.8543999999999</v>
      </c>
      <c r="I1192" t="s">
        <v>34</v>
      </c>
      <c r="J1192">
        <v>50.000003999999997</v>
      </c>
      <c r="K1192">
        <v>1674.987881</v>
      </c>
      <c r="L1192">
        <v>0.12847</v>
      </c>
      <c r="M1192">
        <v>4.2362299999999999</v>
      </c>
      <c r="N1192">
        <v>0.12890799999999999</v>
      </c>
      <c r="O1192">
        <v>2.6727270000000001</v>
      </c>
      <c r="P1192">
        <v>2.8969999999999998E-3</v>
      </c>
    </row>
    <row r="1193" spans="1:16" x14ac:dyDescent="0.2">
      <c r="A1193" t="s">
        <v>2</v>
      </c>
      <c r="B1193">
        <v>508</v>
      </c>
      <c r="C1193">
        <v>520</v>
      </c>
      <c r="D1193" t="s">
        <v>84</v>
      </c>
      <c r="G1193">
        <v>12</v>
      </c>
      <c r="H1193">
        <v>1669.8543999999999</v>
      </c>
      <c r="I1193" t="s">
        <v>35</v>
      </c>
      <c r="J1193">
        <v>0</v>
      </c>
      <c r="K1193">
        <v>1670.751651</v>
      </c>
      <c r="L1193">
        <v>1.0612E-2</v>
      </c>
      <c r="M1193">
        <v>0</v>
      </c>
      <c r="N1193">
        <v>0</v>
      </c>
      <c r="O1193">
        <v>2.6775440000000001</v>
      </c>
      <c r="P1193">
        <v>9.2020000000000001E-3</v>
      </c>
    </row>
    <row r="1194" spans="1:16" x14ac:dyDescent="0.2">
      <c r="A1194" t="s">
        <v>2</v>
      </c>
      <c r="B1194">
        <v>508</v>
      </c>
      <c r="C1194">
        <v>520</v>
      </c>
      <c r="D1194" t="s">
        <v>84</v>
      </c>
      <c r="G1194">
        <v>12</v>
      </c>
      <c r="H1194">
        <v>1669.8543999999999</v>
      </c>
      <c r="I1194" t="s">
        <v>35</v>
      </c>
      <c r="J1194">
        <v>5.0000000000000001E-3</v>
      </c>
      <c r="K1194">
        <v>1673.1580100000001</v>
      </c>
      <c r="L1194">
        <v>0.16854</v>
      </c>
      <c r="M1194">
        <v>2.4063590000000001</v>
      </c>
      <c r="N1194">
        <v>0.168874</v>
      </c>
      <c r="O1194">
        <v>2.665861</v>
      </c>
      <c r="P1194">
        <v>8.4030000000000007E-3</v>
      </c>
    </row>
    <row r="1195" spans="1:16" x14ac:dyDescent="0.2">
      <c r="A1195" t="s">
        <v>2</v>
      </c>
      <c r="B1195">
        <v>508</v>
      </c>
      <c r="C1195">
        <v>520</v>
      </c>
      <c r="D1195" t="s">
        <v>84</v>
      </c>
      <c r="G1195">
        <v>12</v>
      </c>
      <c r="H1195">
        <v>1669.8543999999999</v>
      </c>
      <c r="I1195" t="s">
        <v>35</v>
      </c>
      <c r="J1195">
        <v>0.05</v>
      </c>
      <c r="K1195">
        <v>1674.0211360000001</v>
      </c>
      <c r="L1195">
        <v>0.19780200000000001</v>
      </c>
      <c r="M1195">
        <v>3.269485</v>
      </c>
      <c r="N1195">
        <v>0.19808600000000001</v>
      </c>
      <c r="O1195">
        <v>2.6742210000000002</v>
      </c>
      <c r="P1195">
        <v>1.1127E-2</v>
      </c>
    </row>
    <row r="1196" spans="1:16" x14ac:dyDescent="0.2">
      <c r="A1196" t="s">
        <v>2</v>
      </c>
      <c r="B1196">
        <v>508</v>
      </c>
      <c r="C1196">
        <v>520</v>
      </c>
      <c r="D1196" t="s">
        <v>84</v>
      </c>
      <c r="G1196">
        <v>12</v>
      </c>
      <c r="H1196">
        <v>1669.8543999999999</v>
      </c>
      <c r="I1196" t="s">
        <v>35</v>
      </c>
      <c r="J1196">
        <v>0.5</v>
      </c>
      <c r="K1196">
        <v>1674.61778</v>
      </c>
      <c r="L1196">
        <v>0.115229</v>
      </c>
      <c r="M1196">
        <v>3.8661289999999999</v>
      </c>
      <c r="N1196">
        <v>0.115716</v>
      </c>
      <c r="O1196">
        <v>2.668847</v>
      </c>
      <c r="P1196">
        <v>5.7250000000000001E-3</v>
      </c>
    </row>
    <row r="1197" spans="1:16" x14ac:dyDescent="0.2">
      <c r="A1197" t="s">
        <v>2</v>
      </c>
      <c r="B1197">
        <v>508</v>
      </c>
      <c r="C1197">
        <v>520</v>
      </c>
      <c r="D1197" t="s">
        <v>84</v>
      </c>
      <c r="G1197">
        <v>12</v>
      </c>
      <c r="H1197">
        <v>1669.8543999999999</v>
      </c>
      <c r="I1197" t="s">
        <v>35</v>
      </c>
      <c r="J1197">
        <v>5</v>
      </c>
      <c r="K1197">
        <v>1674.8439390000001</v>
      </c>
      <c r="L1197">
        <v>0.17205400000000001</v>
      </c>
      <c r="M1197">
        <v>4.0922879999999999</v>
      </c>
      <c r="N1197">
        <v>0.17238100000000001</v>
      </c>
      <c r="O1197">
        <v>2.676069</v>
      </c>
      <c r="P1197">
        <v>7.5199999999999998E-3</v>
      </c>
    </row>
    <row r="1198" spans="1:16" x14ac:dyDescent="0.2">
      <c r="A1198" t="s">
        <v>2</v>
      </c>
      <c r="B1198">
        <v>508</v>
      </c>
      <c r="C1198">
        <v>520</v>
      </c>
      <c r="D1198" t="s">
        <v>84</v>
      </c>
      <c r="G1198">
        <v>12</v>
      </c>
      <c r="H1198">
        <v>1669.8543999999999</v>
      </c>
      <c r="I1198" t="s">
        <v>35</v>
      </c>
      <c r="J1198">
        <v>50.000003999999997</v>
      </c>
      <c r="K1198">
        <v>1675.0330389999999</v>
      </c>
      <c r="L1198">
        <v>0.123685</v>
      </c>
      <c r="M1198">
        <v>4.2813879999999997</v>
      </c>
      <c r="N1198">
        <v>0.124139</v>
      </c>
      <c r="O1198">
        <v>2.6690260000000001</v>
      </c>
      <c r="P1198">
        <v>8.3409999999999995E-3</v>
      </c>
    </row>
    <row r="1199" spans="1:16" x14ac:dyDescent="0.2">
      <c r="A1199" t="s">
        <v>2</v>
      </c>
      <c r="B1199">
        <v>508</v>
      </c>
      <c r="C1199">
        <v>527</v>
      </c>
      <c r="D1199" t="s">
        <v>85</v>
      </c>
      <c r="G1199">
        <v>19</v>
      </c>
      <c r="H1199">
        <v>2562.3245999999999</v>
      </c>
      <c r="I1199" t="s">
        <v>32</v>
      </c>
      <c r="J1199">
        <v>0</v>
      </c>
      <c r="K1199">
        <v>2563.8628039999999</v>
      </c>
      <c r="L1199">
        <v>3.0315999999999999E-2</v>
      </c>
      <c r="M1199">
        <v>0</v>
      </c>
      <c r="N1199">
        <v>0</v>
      </c>
      <c r="O1199">
        <v>5.1030480000000003</v>
      </c>
      <c r="P1199">
        <v>3.3370000000000001E-3</v>
      </c>
    </row>
    <row r="1200" spans="1:16" x14ac:dyDescent="0.2">
      <c r="A1200" t="s">
        <v>2</v>
      </c>
      <c r="B1200">
        <v>508</v>
      </c>
      <c r="C1200">
        <v>527</v>
      </c>
      <c r="D1200" t="s">
        <v>85</v>
      </c>
      <c r="G1200">
        <v>19</v>
      </c>
      <c r="H1200">
        <v>2562.3245999999999</v>
      </c>
      <c r="I1200" t="s">
        <v>32</v>
      </c>
      <c r="J1200">
        <v>5.0000000000000001E-3</v>
      </c>
      <c r="K1200">
        <v>2565.9471090000002</v>
      </c>
      <c r="L1200">
        <v>6.6920999999999994E-2</v>
      </c>
      <c r="M1200">
        <v>2.0843050000000001</v>
      </c>
      <c r="N1200">
        <v>7.3468000000000006E-2</v>
      </c>
      <c r="O1200">
        <v>5.0998049999999999</v>
      </c>
      <c r="P1200">
        <v>2.8270000000000001E-3</v>
      </c>
    </row>
    <row r="1201" spans="1:16" x14ac:dyDescent="0.2">
      <c r="A1201" t="s">
        <v>2</v>
      </c>
      <c r="B1201">
        <v>508</v>
      </c>
      <c r="C1201">
        <v>527</v>
      </c>
      <c r="D1201" t="s">
        <v>85</v>
      </c>
      <c r="G1201">
        <v>19</v>
      </c>
      <c r="H1201">
        <v>2562.3245999999999</v>
      </c>
      <c r="I1201" t="s">
        <v>32</v>
      </c>
      <c r="J1201">
        <v>50.000003999999997</v>
      </c>
      <c r="K1201">
        <v>2570.9349440000001</v>
      </c>
      <c r="L1201">
        <v>0.183444</v>
      </c>
      <c r="M1201">
        <v>7.072139</v>
      </c>
      <c r="N1201">
        <v>0.18593199999999999</v>
      </c>
      <c r="O1201">
        <v>5.0804159999999996</v>
      </c>
      <c r="P1201">
        <v>4.3400000000000001E-3</v>
      </c>
    </row>
    <row r="1202" spans="1:16" x14ac:dyDescent="0.2">
      <c r="A1202" t="s">
        <v>2</v>
      </c>
      <c r="B1202">
        <v>508</v>
      </c>
      <c r="C1202">
        <v>527</v>
      </c>
      <c r="D1202" t="s">
        <v>85</v>
      </c>
      <c r="G1202">
        <v>19</v>
      </c>
      <c r="H1202">
        <v>2562.3245999999999</v>
      </c>
      <c r="I1202" t="s">
        <v>33</v>
      </c>
      <c r="J1202">
        <v>0</v>
      </c>
      <c r="K1202">
        <v>2563.8628039999999</v>
      </c>
      <c r="L1202">
        <v>3.0315999999999999E-2</v>
      </c>
      <c r="M1202">
        <v>0</v>
      </c>
      <c r="N1202">
        <v>0</v>
      </c>
      <c r="O1202">
        <v>5.1030480000000003</v>
      </c>
      <c r="P1202">
        <v>3.3370000000000001E-3</v>
      </c>
    </row>
    <row r="1203" spans="1:16" x14ac:dyDescent="0.2">
      <c r="A1203" t="s">
        <v>2</v>
      </c>
      <c r="B1203">
        <v>508</v>
      </c>
      <c r="C1203">
        <v>527</v>
      </c>
      <c r="D1203" t="s">
        <v>85</v>
      </c>
      <c r="G1203">
        <v>19</v>
      </c>
      <c r="H1203">
        <v>2562.3245999999999</v>
      </c>
      <c r="I1203" t="s">
        <v>33</v>
      </c>
      <c r="J1203">
        <v>0.05</v>
      </c>
      <c r="K1203">
        <v>2567.6243330000002</v>
      </c>
      <c r="L1203">
        <v>4.4422000000000003E-2</v>
      </c>
      <c r="M1203">
        <v>3.7615280000000002</v>
      </c>
      <c r="N1203">
        <v>5.3781000000000002E-2</v>
      </c>
      <c r="O1203">
        <v>5.0914159999999997</v>
      </c>
      <c r="P1203">
        <v>2.8019999999999998E-3</v>
      </c>
    </row>
    <row r="1204" spans="1:16" x14ac:dyDescent="0.2">
      <c r="A1204" t="s">
        <v>2</v>
      </c>
      <c r="B1204">
        <v>508</v>
      </c>
      <c r="C1204">
        <v>527</v>
      </c>
      <c r="D1204" t="s">
        <v>85</v>
      </c>
      <c r="G1204">
        <v>19</v>
      </c>
      <c r="H1204">
        <v>2562.3245999999999</v>
      </c>
      <c r="I1204" t="s">
        <v>33</v>
      </c>
      <c r="J1204">
        <v>50.000003999999997</v>
      </c>
      <c r="K1204">
        <v>2570.898987</v>
      </c>
      <c r="L1204">
        <v>5.3376E-2</v>
      </c>
      <c r="M1204">
        <v>7.0361830000000003</v>
      </c>
      <c r="N1204">
        <v>6.1385000000000002E-2</v>
      </c>
      <c r="O1204">
        <v>5.0837490000000001</v>
      </c>
      <c r="P1204">
        <v>4.0010000000000002E-3</v>
      </c>
    </row>
    <row r="1205" spans="1:16" x14ac:dyDescent="0.2">
      <c r="A1205" t="s">
        <v>2</v>
      </c>
      <c r="B1205">
        <v>508</v>
      </c>
      <c r="C1205">
        <v>527</v>
      </c>
      <c r="D1205" t="s">
        <v>85</v>
      </c>
      <c r="G1205">
        <v>19</v>
      </c>
      <c r="H1205">
        <v>2562.3245999999999</v>
      </c>
      <c r="I1205" t="s">
        <v>34</v>
      </c>
      <c r="J1205">
        <v>0</v>
      </c>
      <c r="K1205">
        <v>2563.8628039999999</v>
      </c>
      <c r="L1205">
        <v>3.0315999999999999E-2</v>
      </c>
      <c r="M1205">
        <v>0</v>
      </c>
      <c r="N1205">
        <v>0</v>
      </c>
      <c r="O1205">
        <v>5.1030480000000003</v>
      </c>
      <c r="P1205">
        <v>3.3370000000000001E-3</v>
      </c>
    </row>
    <row r="1206" spans="1:16" x14ac:dyDescent="0.2">
      <c r="A1206" t="s">
        <v>2</v>
      </c>
      <c r="B1206">
        <v>508</v>
      </c>
      <c r="C1206">
        <v>527</v>
      </c>
      <c r="D1206" t="s">
        <v>85</v>
      </c>
      <c r="G1206">
        <v>19</v>
      </c>
      <c r="H1206">
        <v>2562.3245999999999</v>
      </c>
      <c r="I1206" t="s">
        <v>34</v>
      </c>
      <c r="J1206">
        <v>5.0000000000000001E-3</v>
      </c>
      <c r="K1206">
        <v>2565.8193879999999</v>
      </c>
      <c r="L1206">
        <v>4.1957000000000001E-2</v>
      </c>
      <c r="M1206">
        <v>1.9565840000000001</v>
      </c>
      <c r="N1206">
        <v>5.1763000000000003E-2</v>
      </c>
      <c r="O1206">
        <v>5.1015170000000003</v>
      </c>
      <c r="P1206">
        <v>1.0939999999999999E-3</v>
      </c>
    </row>
    <row r="1207" spans="1:16" x14ac:dyDescent="0.2">
      <c r="A1207" t="s">
        <v>2</v>
      </c>
      <c r="B1207">
        <v>508</v>
      </c>
      <c r="C1207">
        <v>527</v>
      </c>
      <c r="D1207" t="s">
        <v>85</v>
      </c>
      <c r="G1207">
        <v>19</v>
      </c>
      <c r="H1207">
        <v>2562.3245999999999</v>
      </c>
      <c r="I1207" t="s">
        <v>34</v>
      </c>
      <c r="J1207">
        <v>5</v>
      </c>
      <c r="K1207">
        <v>2569.9808309999999</v>
      </c>
      <c r="L1207">
        <v>0.11200599999999999</v>
      </c>
      <c r="M1207">
        <v>6.1180260000000004</v>
      </c>
      <c r="N1207">
        <v>0.116036</v>
      </c>
      <c r="O1207">
        <v>5.079053</v>
      </c>
      <c r="P1207">
        <v>2.3140000000000001E-3</v>
      </c>
    </row>
    <row r="1208" spans="1:16" x14ac:dyDescent="0.2">
      <c r="A1208" t="s">
        <v>2</v>
      </c>
      <c r="B1208">
        <v>508</v>
      </c>
      <c r="C1208">
        <v>527</v>
      </c>
      <c r="D1208" t="s">
        <v>85</v>
      </c>
      <c r="G1208">
        <v>19</v>
      </c>
      <c r="H1208">
        <v>2562.3245999999999</v>
      </c>
      <c r="I1208" t="s">
        <v>34</v>
      </c>
      <c r="J1208">
        <v>50.000003999999997</v>
      </c>
      <c r="K1208">
        <v>2570.9430689999999</v>
      </c>
      <c r="L1208">
        <v>9.5882999999999996E-2</v>
      </c>
      <c r="M1208">
        <v>7.0802639999999997</v>
      </c>
      <c r="N1208">
        <v>0.100561</v>
      </c>
      <c r="O1208">
        <v>5.0804729999999996</v>
      </c>
      <c r="P1208">
        <v>6.0619999999999997E-3</v>
      </c>
    </row>
    <row r="1209" spans="1:16" x14ac:dyDescent="0.2">
      <c r="A1209" t="s">
        <v>2</v>
      </c>
      <c r="B1209">
        <v>508</v>
      </c>
      <c r="C1209">
        <v>527</v>
      </c>
      <c r="D1209" t="s">
        <v>85</v>
      </c>
      <c r="G1209">
        <v>19</v>
      </c>
      <c r="H1209">
        <v>2562.3245999999999</v>
      </c>
      <c r="I1209" t="s">
        <v>35</v>
      </c>
      <c r="J1209">
        <v>0</v>
      </c>
      <c r="K1209">
        <v>2563.8628039999999</v>
      </c>
      <c r="L1209">
        <v>3.0315999999999999E-2</v>
      </c>
      <c r="M1209">
        <v>0</v>
      </c>
      <c r="N1209">
        <v>0</v>
      </c>
      <c r="O1209">
        <v>5.1030480000000003</v>
      </c>
      <c r="P1209">
        <v>3.3370000000000001E-3</v>
      </c>
    </row>
    <row r="1210" spans="1:16" x14ac:dyDescent="0.2">
      <c r="A1210" t="s">
        <v>2</v>
      </c>
      <c r="B1210">
        <v>508</v>
      </c>
      <c r="C1210">
        <v>527</v>
      </c>
      <c r="D1210" t="s">
        <v>85</v>
      </c>
      <c r="G1210">
        <v>19</v>
      </c>
      <c r="H1210">
        <v>2562.3245999999999</v>
      </c>
      <c r="I1210" t="s">
        <v>35</v>
      </c>
      <c r="J1210">
        <v>5.0000000000000001E-3</v>
      </c>
      <c r="K1210">
        <v>2566.0478189999999</v>
      </c>
      <c r="L1210">
        <v>9.2083999999999999E-2</v>
      </c>
      <c r="M1210">
        <v>2.1850139999999998</v>
      </c>
      <c r="N1210">
        <v>9.6946000000000004E-2</v>
      </c>
      <c r="O1210">
        <v>5.093388</v>
      </c>
      <c r="P1210">
        <v>5.0639999999999999E-3</v>
      </c>
    </row>
    <row r="1211" spans="1:16" x14ac:dyDescent="0.2">
      <c r="A1211" t="s">
        <v>2</v>
      </c>
      <c r="B1211">
        <v>508</v>
      </c>
      <c r="C1211">
        <v>527</v>
      </c>
      <c r="D1211" t="s">
        <v>85</v>
      </c>
      <c r="G1211">
        <v>19</v>
      </c>
      <c r="H1211">
        <v>2562.3245999999999</v>
      </c>
      <c r="I1211" t="s">
        <v>35</v>
      </c>
      <c r="J1211">
        <v>0.5</v>
      </c>
      <c r="K1211">
        <v>2568.9072369999999</v>
      </c>
      <c r="L1211">
        <v>3.5751999999999999E-2</v>
      </c>
      <c r="M1211">
        <v>5.0444329999999997</v>
      </c>
      <c r="N1211">
        <v>4.6875E-2</v>
      </c>
      <c r="O1211">
        <v>5.0865280000000004</v>
      </c>
      <c r="P1211">
        <v>8.8800000000000001E-4</v>
      </c>
    </row>
    <row r="1212" spans="1:16" x14ac:dyDescent="0.2">
      <c r="A1212" t="s">
        <v>2</v>
      </c>
      <c r="B1212">
        <v>508</v>
      </c>
      <c r="C1212">
        <v>527</v>
      </c>
      <c r="D1212" t="s">
        <v>85</v>
      </c>
      <c r="G1212">
        <v>19</v>
      </c>
      <c r="H1212">
        <v>2562.3245999999999</v>
      </c>
      <c r="I1212" t="s">
        <v>35</v>
      </c>
      <c r="J1212">
        <v>5</v>
      </c>
      <c r="K1212">
        <v>2570.0576639999999</v>
      </c>
      <c r="L1212">
        <v>0.122462</v>
      </c>
      <c r="M1212">
        <v>6.1948600000000003</v>
      </c>
      <c r="N1212">
        <v>0.12615899999999999</v>
      </c>
      <c r="O1212">
        <v>5.0799989999999999</v>
      </c>
      <c r="P1212">
        <v>3.3059999999999999E-3</v>
      </c>
    </row>
    <row r="1213" spans="1:16" x14ac:dyDescent="0.2">
      <c r="A1213" t="s">
        <v>2</v>
      </c>
      <c r="B1213">
        <v>508</v>
      </c>
      <c r="C1213">
        <v>527</v>
      </c>
      <c r="D1213" t="s">
        <v>85</v>
      </c>
      <c r="G1213">
        <v>19</v>
      </c>
      <c r="H1213">
        <v>2562.3245999999999</v>
      </c>
      <c r="I1213" t="s">
        <v>35</v>
      </c>
      <c r="J1213">
        <v>50.000003999999997</v>
      </c>
      <c r="K1213">
        <v>2571.0151660000001</v>
      </c>
      <c r="L1213">
        <v>9.0531E-2</v>
      </c>
      <c r="M1213">
        <v>7.152361</v>
      </c>
      <c r="N1213">
        <v>9.5473000000000002E-2</v>
      </c>
      <c r="O1213">
        <v>5.0856130000000004</v>
      </c>
      <c r="P1213">
        <v>6.4650000000000003E-3</v>
      </c>
    </row>
    <row r="1214" spans="1:16" x14ac:dyDescent="0.2">
      <c r="A1214" t="s">
        <v>2</v>
      </c>
      <c r="B1214">
        <v>521</v>
      </c>
      <c r="C1214">
        <v>537</v>
      </c>
      <c r="D1214" t="s">
        <v>86</v>
      </c>
      <c r="G1214">
        <v>16</v>
      </c>
      <c r="H1214">
        <v>2131.1441</v>
      </c>
      <c r="I1214" t="s">
        <v>32</v>
      </c>
      <c r="J1214">
        <v>0</v>
      </c>
      <c r="K1214">
        <v>2132.3753379999998</v>
      </c>
      <c r="L1214">
        <v>2.0104E-2</v>
      </c>
      <c r="M1214">
        <v>0</v>
      </c>
      <c r="N1214">
        <v>0</v>
      </c>
      <c r="O1214">
        <v>4.9842129999999996</v>
      </c>
      <c r="P1214">
        <v>9.9229999999999995E-3</v>
      </c>
    </row>
    <row r="1215" spans="1:16" x14ac:dyDescent="0.2">
      <c r="A1215" t="s">
        <v>2</v>
      </c>
      <c r="B1215">
        <v>521</v>
      </c>
      <c r="C1215">
        <v>537</v>
      </c>
      <c r="D1215" t="s">
        <v>86</v>
      </c>
      <c r="G1215">
        <v>16</v>
      </c>
      <c r="H1215">
        <v>2131.1441</v>
      </c>
      <c r="I1215" t="s">
        <v>32</v>
      </c>
      <c r="J1215">
        <v>5.0000000000000001E-3</v>
      </c>
      <c r="K1215">
        <v>2132.8933769999999</v>
      </c>
      <c r="L1215">
        <v>9.8039000000000001E-2</v>
      </c>
      <c r="M1215">
        <v>0.51803900000000003</v>
      </c>
      <c r="N1215">
        <v>0.10008</v>
      </c>
      <c r="O1215">
        <v>4.9772109999999996</v>
      </c>
      <c r="P1215">
        <v>3.493E-3</v>
      </c>
    </row>
    <row r="1216" spans="1:16" x14ac:dyDescent="0.2">
      <c r="A1216" t="s">
        <v>2</v>
      </c>
      <c r="B1216">
        <v>521</v>
      </c>
      <c r="C1216">
        <v>537</v>
      </c>
      <c r="D1216" t="s">
        <v>86</v>
      </c>
      <c r="G1216">
        <v>16</v>
      </c>
      <c r="H1216">
        <v>2131.1441</v>
      </c>
      <c r="I1216" t="s">
        <v>32</v>
      </c>
      <c r="J1216">
        <v>0.05</v>
      </c>
      <c r="K1216">
        <v>2133.3743720000002</v>
      </c>
      <c r="L1216">
        <v>8.7636000000000006E-2</v>
      </c>
      <c r="M1216">
        <v>0.99903399999999998</v>
      </c>
      <c r="N1216">
        <v>8.9912000000000006E-2</v>
      </c>
      <c r="O1216">
        <v>4.966418</v>
      </c>
      <c r="P1216">
        <v>1.5349999999999999E-3</v>
      </c>
    </row>
    <row r="1217" spans="1:16" x14ac:dyDescent="0.2">
      <c r="A1217" t="s">
        <v>2</v>
      </c>
      <c r="B1217">
        <v>521</v>
      </c>
      <c r="C1217">
        <v>537</v>
      </c>
      <c r="D1217" t="s">
        <v>86</v>
      </c>
      <c r="G1217">
        <v>16</v>
      </c>
      <c r="H1217">
        <v>2131.1441</v>
      </c>
      <c r="I1217" t="s">
        <v>32</v>
      </c>
      <c r="J1217">
        <v>0.5</v>
      </c>
      <c r="K1217">
        <v>2133.4109189999999</v>
      </c>
      <c r="L1217">
        <v>3.6832999999999998E-2</v>
      </c>
      <c r="M1217">
        <v>1.0355810000000001</v>
      </c>
      <c r="N1217">
        <v>4.1961999999999999E-2</v>
      </c>
      <c r="O1217">
        <v>4.9880370000000003</v>
      </c>
      <c r="P1217">
        <v>4.2379999999999996E-3</v>
      </c>
    </row>
    <row r="1218" spans="1:16" x14ac:dyDescent="0.2">
      <c r="A1218" t="s">
        <v>2</v>
      </c>
      <c r="B1218">
        <v>521</v>
      </c>
      <c r="C1218">
        <v>537</v>
      </c>
      <c r="D1218" t="s">
        <v>86</v>
      </c>
      <c r="G1218">
        <v>16</v>
      </c>
      <c r="H1218">
        <v>2131.1441</v>
      </c>
      <c r="I1218" t="s">
        <v>32</v>
      </c>
      <c r="J1218">
        <v>50.000003999999997</v>
      </c>
      <c r="K1218">
        <v>2137.946962</v>
      </c>
      <c r="L1218">
        <v>0.13313900000000001</v>
      </c>
      <c r="M1218">
        <v>5.571625</v>
      </c>
      <c r="N1218">
        <v>0.13464799999999999</v>
      </c>
      <c r="O1218">
        <v>4.9704179999999996</v>
      </c>
      <c r="P1218">
        <v>5.6519999999999999E-3</v>
      </c>
    </row>
    <row r="1219" spans="1:16" x14ac:dyDescent="0.2">
      <c r="A1219" t="s">
        <v>2</v>
      </c>
      <c r="B1219">
        <v>521</v>
      </c>
      <c r="C1219">
        <v>537</v>
      </c>
      <c r="D1219" t="s">
        <v>86</v>
      </c>
      <c r="G1219">
        <v>16</v>
      </c>
      <c r="H1219">
        <v>2131.1441</v>
      </c>
      <c r="I1219" t="s">
        <v>33</v>
      </c>
      <c r="J1219">
        <v>0</v>
      </c>
      <c r="K1219">
        <v>2132.3753379999998</v>
      </c>
      <c r="L1219">
        <v>2.0104E-2</v>
      </c>
      <c r="M1219">
        <v>0</v>
      </c>
      <c r="N1219">
        <v>0</v>
      </c>
      <c r="O1219">
        <v>4.9842129999999996</v>
      </c>
      <c r="P1219">
        <v>9.9229999999999995E-3</v>
      </c>
    </row>
    <row r="1220" spans="1:16" x14ac:dyDescent="0.2">
      <c r="A1220" t="s">
        <v>2</v>
      </c>
      <c r="B1220">
        <v>521</v>
      </c>
      <c r="C1220">
        <v>537</v>
      </c>
      <c r="D1220" t="s">
        <v>86</v>
      </c>
      <c r="G1220">
        <v>16</v>
      </c>
      <c r="H1220">
        <v>2131.1441</v>
      </c>
      <c r="I1220" t="s">
        <v>33</v>
      </c>
      <c r="J1220">
        <v>0.5</v>
      </c>
      <c r="K1220">
        <v>2133.527587</v>
      </c>
      <c r="L1220">
        <v>8.9316999999999994E-2</v>
      </c>
      <c r="M1220">
        <v>1.1522490000000001</v>
      </c>
      <c r="N1220">
        <v>9.1551999999999994E-2</v>
      </c>
      <c r="O1220">
        <v>4.9774469999999997</v>
      </c>
      <c r="P1220">
        <v>6.7409999999999996E-3</v>
      </c>
    </row>
    <row r="1221" spans="1:16" x14ac:dyDescent="0.2">
      <c r="A1221" t="s">
        <v>2</v>
      </c>
      <c r="B1221">
        <v>521</v>
      </c>
      <c r="C1221">
        <v>537</v>
      </c>
      <c r="D1221" t="s">
        <v>86</v>
      </c>
      <c r="G1221">
        <v>16</v>
      </c>
      <c r="H1221">
        <v>2131.1441</v>
      </c>
      <c r="I1221" t="s">
        <v>33</v>
      </c>
      <c r="J1221">
        <v>5</v>
      </c>
      <c r="K1221">
        <v>2135.184025</v>
      </c>
      <c r="L1221">
        <v>0.16176199999999999</v>
      </c>
      <c r="M1221">
        <v>2.8086869999999999</v>
      </c>
      <c r="N1221">
        <v>0.16300600000000001</v>
      </c>
      <c r="O1221">
        <v>4.983663</v>
      </c>
      <c r="P1221">
        <v>1.3925E-2</v>
      </c>
    </row>
    <row r="1222" spans="1:16" x14ac:dyDescent="0.2">
      <c r="A1222" t="s">
        <v>2</v>
      </c>
      <c r="B1222">
        <v>521</v>
      </c>
      <c r="C1222">
        <v>537</v>
      </c>
      <c r="D1222" t="s">
        <v>86</v>
      </c>
      <c r="G1222">
        <v>16</v>
      </c>
      <c r="H1222">
        <v>2131.1441</v>
      </c>
      <c r="I1222" t="s">
        <v>33</v>
      </c>
      <c r="J1222">
        <v>50.000003999999997</v>
      </c>
      <c r="K1222">
        <v>2137.6753699999999</v>
      </c>
      <c r="L1222">
        <v>0</v>
      </c>
      <c r="M1222">
        <v>5.3000319999999999</v>
      </c>
      <c r="N1222">
        <v>2.0104E-2</v>
      </c>
      <c r="O1222">
        <v>4.96258</v>
      </c>
      <c r="P1222">
        <v>0</v>
      </c>
    </row>
    <row r="1223" spans="1:16" x14ac:dyDescent="0.2">
      <c r="A1223" t="s">
        <v>2</v>
      </c>
      <c r="B1223">
        <v>521</v>
      </c>
      <c r="C1223">
        <v>537</v>
      </c>
      <c r="D1223" t="s">
        <v>86</v>
      </c>
      <c r="G1223">
        <v>16</v>
      </c>
      <c r="H1223">
        <v>2131.1441</v>
      </c>
      <c r="I1223" t="s">
        <v>34</v>
      </c>
      <c r="J1223">
        <v>0</v>
      </c>
      <c r="K1223">
        <v>2132.3753379999998</v>
      </c>
      <c r="L1223">
        <v>2.0104E-2</v>
      </c>
      <c r="M1223">
        <v>0</v>
      </c>
      <c r="N1223">
        <v>0</v>
      </c>
      <c r="O1223">
        <v>4.9842129999999996</v>
      </c>
      <c r="P1223">
        <v>9.9229999999999995E-3</v>
      </c>
    </row>
    <row r="1224" spans="1:16" x14ac:dyDescent="0.2">
      <c r="A1224" t="s">
        <v>2</v>
      </c>
      <c r="B1224">
        <v>521</v>
      </c>
      <c r="C1224">
        <v>537</v>
      </c>
      <c r="D1224" t="s">
        <v>86</v>
      </c>
      <c r="G1224">
        <v>16</v>
      </c>
      <c r="H1224">
        <v>2131.1441</v>
      </c>
      <c r="I1224" t="s">
        <v>34</v>
      </c>
      <c r="J1224">
        <v>5.0000000000000001E-3</v>
      </c>
      <c r="K1224">
        <v>2132.893372</v>
      </c>
      <c r="L1224">
        <v>2.6592999999999999E-2</v>
      </c>
      <c r="M1224">
        <v>0.51803399999999999</v>
      </c>
      <c r="N1224">
        <v>3.3336999999999999E-2</v>
      </c>
      <c r="O1224">
        <v>4.9916900000000002</v>
      </c>
      <c r="P1224">
        <v>3.0230000000000001E-3</v>
      </c>
    </row>
    <row r="1225" spans="1:16" x14ac:dyDescent="0.2">
      <c r="A1225" t="s">
        <v>2</v>
      </c>
      <c r="B1225">
        <v>521</v>
      </c>
      <c r="C1225">
        <v>537</v>
      </c>
      <c r="D1225" t="s">
        <v>86</v>
      </c>
      <c r="G1225">
        <v>16</v>
      </c>
      <c r="H1225">
        <v>2131.1441</v>
      </c>
      <c r="I1225" t="s">
        <v>34</v>
      </c>
      <c r="J1225">
        <v>0.05</v>
      </c>
      <c r="K1225">
        <v>2133.1911519999999</v>
      </c>
      <c r="L1225">
        <v>9.2365000000000003E-2</v>
      </c>
      <c r="M1225">
        <v>0.81581400000000004</v>
      </c>
      <c r="N1225">
        <v>9.4528000000000001E-2</v>
      </c>
      <c r="O1225">
        <v>4.9769709999999998</v>
      </c>
      <c r="P1225">
        <v>6.195E-3</v>
      </c>
    </row>
    <row r="1226" spans="1:16" x14ac:dyDescent="0.2">
      <c r="A1226" t="s">
        <v>2</v>
      </c>
      <c r="B1226">
        <v>521</v>
      </c>
      <c r="C1226">
        <v>537</v>
      </c>
      <c r="D1226" t="s">
        <v>86</v>
      </c>
      <c r="G1226">
        <v>16</v>
      </c>
      <c r="H1226">
        <v>2131.1441</v>
      </c>
      <c r="I1226" t="s">
        <v>34</v>
      </c>
      <c r="J1226">
        <v>50.000003999999997</v>
      </c>
      <c r="K1226">
        <v>2137.7129289999998</v>
      </c>
      <c r="L1226">
        <v>0.13677500000000001</v>
      </c>
      <c r="M1226">
        <v>5.3375909999999998</v>
      </c>
      <c r="N1226">
        <v>0.13824400000000001</v>
      </c>
      <c r="O1226">
        <v>4.9799730000000002</v>
      </c>
      <c r="P1226">
        <v>4.7470000000000004E-3</v>
      </c>
    </row>
    <row r="1227" spans="1:16" x14ac:dyDescent="0.2">
      <c r="A1227" t="s">
        <v>2</v>
      </c>
      <c r="B1227">
        <v>521</v>
      </c>
      <c r="C1227">
        <v>537</v>
      </c>
      <c r="D1227" t="s">
        <v>86</v>
      </c>
      <c r="G1227">
        <v>16</v>
      </c>
      <c r="H1227">
        <v>2131.1441</v>
      </c>
      <c r="I1227" t="s">
        <v>35</v>
      </c>
      <c r="J1227">
        <v>0</v>
      </c>
      <c r="K1227">
        <v>2132.3753379999998</v>
      </c>
      <c r="L1227">
        <v>2.0104E-2</v>
      </c>
      <c r="M1227">
        <v>0</v>
      </c>
      <c r="N1227">
        <v>0</v>
      </c>
      <c r="O1227">
        <v>4.9842129999999996</v>
      </c>
      <c r="P1227">
        <v>9.9229999999999995E-3</v>
      </c>
    </row>
    <row r="1228" spans="1:16" x14ac:dyDescent="0.2">
      <c r="A1228" t="s">
        <v>2</v>
      </c>
      <c r="B1228">
        <v>521</v>
      </c>
      <c r="C1228">
        <v>537</v>
      </c>
      <c r="D1228" t="s">
        <v>86</v>
      </c>
      <c r="G1228">
        <v>16</v>
      </c>
      <c r="H1228">
        <v>2131.1441</v>
      </c>
      <c r="I1228" t="s">
        <v>35</v>
      </c>
      <c r="J1228">
        <v>0.5</v>
      </c>
      <c r="K1228">
        <v>2133.3889490000001</v>
      </c>
      <c r="L1228">
        <v>0.19536200000000001</v>
      </c>
      <c r="M1228">
        <v>1.013612</v>
      </c>
      <c r="N1228">
        <v>0.19639300000000001</v>
      </c>
      <c r="O1228">
        <v>4.9633039999999999</v>
      </c>
      <c r="P1228">
        <v>2.434E-3</v>
      </c>
    </row>
    <row r="1229" spans="1:16" x14ac:dyDescent="0.2">
      <c r="A1229" t="s">
        <v>2</v>
      </c>
      <c r="B1229">
        <v>538</v>
      </c>
      <c r="C1229">
        <v>549</v>
      </c>
      <c r="D1229" t="s">
        <v>87</v>
      </c>
      <c r="G1229">
        <v>11</v>
      </c>
      <c r="H1229">
        <v>1514.8285000000001</v>
      </c>
      <c r="I1229" t="s">
        <v>32</v>
      </c>
      <c r="J1229">
        <v>0</v>
      </c>
      <c r="K1229">
        <v>1515.638825</v>
      </c>
      <c r="L1229">
        <v>1.1291000000000001E-2</v>
      </c>
      <c r="M1229">
        <v>0</v>
      </c>
      <c r="N1229">
        <v>0</v>
      </c>
      <c r="O1229">
        <v>5.5776690000000002</v>
      </c>
      <c r="P1229">
        <v>3.29E-3</v>
      </c>
    </row>
    <row r="1230" spans="1:16" x14ac:dyDescent="0.2">
      <c r="A1230" t="s">
        <v>2</v>
      </c>
      <c r="B1230">
        <v>538</v>
      </c>
      <c r="C1230">
        <v>549</v>
      </c>
      <c r="D1230" t="s">
        <v>87</v>
      </c>
      <c r="G1230">
        <v>11</v>
      </c>
      <c r="H1230">
        <v>1514.8285000000001</v>
      </c>
      <c r="I1230" t="s">
        <v>32</v>
      </c>
      <c r="J1230">
        <v>5.0000000000000001E-3</v>
      </c>
      <c r="K1230">
        <v>1515.894822</v>
      </c>
      <c r="L1230">
        <v>8.1609000000000001E-2</v>
      </c>
      <c r="M1230">
        <v>0.25599699999999997</v>
      </c>
      <c r="N1230">
        <v>8.2387000000000002E-2</v>
      </c>
      <c r="O1230">
        <v>5.5810570000000004</v>
      </c>
      <c r="P1230">
        <v>2.5739999999999999E-3</v>
      </c>
    </row>
    <row r="1231" spans="1:16" x14ac:dyDescent="0.2">
      <c r="A1231" t="s">
        <v>2</v>
      </c>
      <c r="B1231">
        <v>538</v>
      </c>
      <c r="C1231">
        <v>549</v>
      </c>
      <c r="D1231" t="s">
        <v>87</v>
      </c>
      <c r="G1231">
        <v>11</v>
      </c>
      <c r="H1231">
        <v>1514.8285000000001</v>
      </c>
      <c r="I1231" t="s">
        <v>32</v>
      </c>
      <c r="J1231">
        <v>0.05</v>
      </c>
      <c r="K1231">
        <v>1516.0824680000001</v>
      </c>
      <c r="L1231">
        <v>0.179398</v>
      </c>
      <c r="M1231">
        <v>0.44364300000000001</v>
      </c>
      <c r="N1231">
        <v>0.179753</v>
      </c>
      <c r="O1231">
        <v>5.579529</v>
      </c>
      <c r="P1231">
        <v>8.8280000000000008E-3</v>
      </c>
    </row>
    <row r="1232" spans="1:16" x14ac:dyDescent="0.2">
      <c r="A1232" t="s">
        <v>2</v>
      </c>
      <c r="B1232">
        <v>538</v>
      </c>
      <c r="C1232">
        <v>549</v>
      </c>
      <c r="D1232" t="s">
        <v>87</v>
      </c>
      <c r="G1232">
        <v>11</v>
      </c>
      <c r="H1232">
        <v>1514.8285000000001</v>
      </c>
      <c r="I1232" t="s">
        <v>32</v>
      </c>
      <c r="J1232">
        <v>0.5</v>
      </c>
      <c r="K1232">
        <v>1516.075114</v>
      </c>
      <c r="L1232">
        <v>6.5489000000000006E-2</v>
      </c>
      <c r="M1232">
        <v>0.43628899999999998</v>
      </c>
      <c r="N1232">
        <v>6.6455E-2</v>
      </c>
      <c r="O1232">
        <v>5.5831010000000001</v>
      </c>
      <c r="P1232">
        <v>4.8830000000000002E-3</v>
      </c>
    </row>
    <row r="1233" spans="1:16" x14ac:dyDescent="0.2">
      <c r="A1233" t="s">
        <v>2</v>
      </c>
      <c r="B1233">
        <v>538</v>
      </c>
      <c r="C1233">
        <v>549</v>
      </c>
      <c r="D1233" t="s">
        <v>87</v>
      </c>
      <c r="G1233">
        <v>11</v>
      </c>
      <c r="H1233">
        <v>1514.8285000000001</v>
      </c>
      <c r="I1233" t="s">
        <v>32</v>
      </c>
      <c r="J1233">
        <v>5</v>
      </c>
      <c r="K1233">
        <v>1516.3246349999999</v>
      </c>
      <c r="L1233">
        <v>2.9863000000000001E-2</v>
      </c>
      <c r="M1233">
        <v>0.685809</v>
      </c>
      <c r="N1233">
        <v>3.1926999999999997E-2</v>
      </c>
      <c r="O1233">
        <v>5.5820939999999997</v>
      </c>
      <c r="P1233">
        <v>6.9589999999999999E-3</v>
      </c>
    </row>
    <row r="1234" spans="1:16" x14ac:dyDescent="0.2">
      <c r="A1234" t="s">
        <v>2</v>
      </c>
      <c r="B1234">
        <v>538</v>
      </c>
      <c r="C1234">
        <v>549</v>
      </c>
      <c r="D1234" t="s">
        <v>87</v>
      </c>
      <c r="G1234">
        <v>11</v>
      </c>
      <c r="H1234">
        <v>1514.8285000000001</v>
      </c>
      <c r="I1234" t="s">
        <v>32</v>
      </c>
      <c r="J1234">
        <v>50.000003999999997</v>
      </c>
      <c r="K1234">
        <v>1517.5186779999999</v>
      </c>
      <c r="L1234">
        <v>2.5770999999999999E-2</v>
      </c>
      <c r="M1234">
        <v>1.879853</v>
      </c>
      <c r="N1234">
        <v>2.8136999999999999E-2</v>
      </c>
      <c r="O1234">
        <v>5.583024</v>
      </c>
      <c r="P1234">
        <v>3.506E-3</v>
      </c>
    </row>
    <row r="1235" spans="1:16" x14ac:dyDescent="0.2">
      <c r="A1235" t="s">
        <v>2</v>
      </c>
      <c r="B1235">
        <v>538</v>
      </c>
      <c r="C1235">
        <v>549</v>
      </c>
      <c r="D1235" t="s">
        <v>87</v>
      </c>
      <c r="G1235">
        <v>11</v>
      </c>
      <c r="H1235">
        <v>1514.8285000000001</v>
      </c>
      <c r="I1235" t="s">
        <v>33</v>
      </c>
      <c r="J1235">
        <v>0</v>
      </c>
      <c r="K1235">
        <v>1515.638825</v>
      </c>
      <c r="L1235">
        <v>1.1291000000000001E-2</v>
      </c>
      <c r="M1235">
        <v>0</v>
      </c>
      <c r="N1235">
        <v>0</v>
      </c>
      <c r="O1235">
        <v>5.5776690000000002</v>
      </c>
      <c r="P1235">
        <v>3.29E-3</v>
      </c>
    </row>
    <row r="1236" spans="1:16" x14ac:dyDescent="0.2">
      <c r="A1236" t="s">
        <v>2</v>
      </c>
      <c r="B1236">
        <v>538</v>
      </c>
      <c r="C1236">
        <v>549</v>
      </c>
      <c r="D1236" t="s">
        <v>87</v>
      </c>
      <c r="G1236">
        <v>11</v>
      </c>
      <c r="H1236">
        <v>1514.8285000000001</v>
      </c>
      <c r="I1236" t="s">
        <v>33</v>
      </c>
      <c r="J1236">
        <v>5.0000000000000001E-3</v>
      </c>
      <c r="K1236">
        <v>1515.9783110000001</v>
      </c>
      <c r="L1236">
        <v>1.6404999999999999E-2</v>
      </c>
      <c r="M1236">
        <v>0.33948600000000001</v>
      </c>
      <c r="N1236">
        <v>1.9916E-2</v>
      </c>
      <c r="O1236">
        <v>5.5771269999999999</v>
      </c>
      <c r="P1236">
        <v>1.9719999999999998E-3</v>
      </c>
    </row>
    <row r="1237" spans="1:16" x14ac:dyDescent="0.2">
      <c r="A1237" t="s">
        <v>2</v>
      </c>
      <c r="B1237">
        <v>538</v>
      </c>
      <c r="C1237">
        <v>549</v>
      </c>
      <c r="D1237" t="s">
        <v>87</v>
      </c>
      <c r="G1237">
        <v>11</v>
      </c>
      <c r="H1237">
        <v>1514.8285000000001</v>
      </c>
      <c r="I1237" t="s">
        <v>33</v>
      </c>
      <c r="J1237">
        <v>0.05</v>
      </c>
      <c r="K1237">
        <v>1515.985698</v>
      </c>
      <c r="L1237">
        <v>4.6900999999999998E-2</v>
      </c>
      <c r="M1237">
        <v>0.34687299999999999</v>
      </c>
      <c r="N1237">
        <v>4.8240999999999999E-2</v>
      </c>
      <c r="O1237">
        <v>5.5720539999999996</v>
      </c>
      <c r="P1237">
        <v>5.2199999999999998E-3</v>
      </c>
    </row>
    <row r="1238" spans="1:16" x14ac:dyDescent="0.2">
      <c r="A1238" t="s">
        <v>2</v>
      </c>
      <c r="B1238">
        <v>538</v>
      </c>
      <c r="C1238">
        <v>549</v>
      </c>
      <c r="D1238" t="s">
        <v>87</v>
      </c>
      <c r="G1238">
        <v>11</v>
      </c>
      <c r="H1238">
        <v>1514.8285000000001</v>
      </c>
      <c r="I1238" t="s">
        <v>33</v>
      </c>
      <c r="J1238">
        <v>0.5</v>
      </c>
      <c r="K1238">
        <v>1516.0311730000001</v>
      </c>
      <c r="L1238">
        <v>8.0090000000000005E-3</v>
      </c>
      <c r="M1238">
        <v>0.39234799999999997</v>
      </c>
      <c r="N1238">
        <v>1.3842999999999999E-2</v>
      </c>
      <c r="O1238">
        <v>5.5664490000000004</v>
      </c>
      <c r="P1238">
        <v>2.0660000000000001E-3</v>
      </c>
    </row>
    <row r="1239" spans="1:16" x14ac:dyDescent="0.2">
      <c r="A1239" t="s">
        <v>2</v>
      </c>
      <c r="B1239">
        <v>538</v>
      </c>
      <c r="C1239">
        <v>549</v>
      </c>
      <c r="D1239" t="s">
        <v>87</v>
      </c>
      <c r="G1239">
        <v>11</v>
      </c>
      <c r="H1239">
        <v>1514.8285000000001</v>
      </c>
      <c r="I1239" t="s">
        <v>33</v>
      </c>
      <c r="J1239">
        <v>5</v>
      </c>
      <c r="K1239">
        <v>1516.434383</v>
      </c>
      <c r="L1239">
        <v>3.4167999999999997E-2</v>
      </c>
      <c r="M1239">
        <v>0.79555799999999999</v>
      </c>
      <c r="N1239">
        <v>3.5985000000000003E-2</v>
      </c>
      <c r="O1239">
        <v>5.5708679999999999</v>
      </c>
      <c r="P1239">
        <v>2.6029999999999998E-3</v>
      </c>
    </row>
    <row r="1240" spans="1:16" x14ac:dyDescent="0.2">
      <c r="A1240" t="s">
        <v>2</v>
      </c>
      <c r="B1240">
        <v>538</v>
      </c>
      <c r="C1240">
        <v>549</v>
      </c>
      <c r="D1240" t="s">
        <v>87</v>
      </c>
      <c r="G1240">
        <v>11</v>
      </c>
      <c r="H1240">
        <v>1514.8285000000001</v>
      </c>
      <c r="I1240" t="s">
        <v>33</v>
      </c>
      <c r="J1240">
        <v>50.000003999999997</v>
      </c>
      <c r="K1240">
        <v>1517.544335</v>
      </c>
      <c r="L1240">
        <v>4.0198999999999999E-2</v>
      </c>
      <c r="M1240">
        <v>1.90551</v>
      </c>
      <c r="N1240">
        <v>4.1755E-2</v>
      </c>
      <c r="O1240">
        <v>5.5718810000000003</v>
      </c>
      <c r="P1240">
        <v>7.5199999999999998E-3</v>
      </c>
    </row>
    <row r="1241" spans="1:16" x14ac:dyDescent="0.2">
      <c r="A1241" t="s">
        <v>2</v>
      </c>
      <c r="B1241">
        <v>538</v>
      </c>
      <c r="C1241">
        <v>549</v>
      </c>
      <c r="D1241" t="s">
        <v>87</v>
      </c>
      <c r="G1241">
        <v>11</v>
      </c>
      <c r="H1241">
        <v>1514.8285000000001</v>
      </c>
      <c r="I1241" t="s">
        <v>34</v>
      </c>
      <c r="J1241">
        <v>0</v>
      </c>
      <c r="K1241">
        <v>1515.638825</v>
      </c>
      <c r="L1241">
        <v>1.1291000000000001E-2</v>
      </c>
      <c r="M1241">
        <v>0</v>
      </c>
      <c r="N1241">
        <v>0</v>
      </c>
      <c r="O1241">
        <v>5.5776690000000002</v>
      </c>
      <c r="P1241">
        <v>3.29E-3</v>
      </c>
    </row>
    <row r="1242" spans="1:16" x14ac:dyDescent="0.2">
      <c r="A1242" t="s">
        <v>2</v>
      </c>
      <c r="B1242">
        <v>538</v>
      </c>
      <c r="C1242">
        <v>549</v>
      </c>
      <c r="D1242" t="s">
        <v>87</v>
      </c>
      <c r="G1242">
        <v>11</v>
      </c>
      <c r="H1242">
        <v>1514.8285000000001</v>
      </c>
      <c r="I1242" t="s">
        <v>34</v>
      </c>
      <c r="J1242">
        <v>5.0000000000000001E-3</v>
      </c>
      <c r="K1242">
        <v>1515.94298</v>
      </c>
      <c r="L1242">
        <v>9.5580000000000005E-3</v>
      </c>
      <c r="M1242">
        <v>0.30415399999999998</v>
      </c>
      <c r="N1242">
        <v>1.4794E-2</v>
      </c>
      <c r="O1242">
        <v>5.5840709999999998</v>
      </c>
      <c r="P1242">
        <v>2.601E-3</v>
      </c>
    </row>
    <row r="1243" spans="1:16" x14ac:dyDescent="0.2">
      <c r="A1243" t="s">
        <v>2</v>
      </c>
      <c r="B1243">
        <v>538</v>
      </c>
      <c r="C1243">
        <v>549</v>
      </c>
      <c r="D1243" t="s">
        <v>87</v>
      </c>
      <c r="G1243">
        <v>11</v>
      </c>
      <c r="H1243">
        <v>1514.8285000000001</v>
      </c>
      <c r="I1243" t="s">
        <v>34</v>
      </c>
      <c r="J1243">
        <v>0.5</v>
      </c>
      <c r="K1243">
        <v>1516.002352</v>
      </c>
      <c r="L1243">
        <v>2.5063999999999999E-2</v>
      </c>
      <c r="M1243">
        <v>0.36352699999999999</v>
      </c>
      <c r="N1243">
        <v>2.7490000000000001E-2</v>
      </c>
      <c r="O1243">
        <v>5.5772539999999999</v>
      </c>
      <c r="P1243">
        <v>4.8970000000000003E-3</v>
      </c>
    </row>
    <row r="1244" spans="1:16" x14ac:dyDescent="0.2">
      <c r="A1244" t="s">
        <v>2</v>
      </c>
      <c r="B1244">
        <v>538</v>
      </c>
      <c r="C1244">
        <v>549</v>
      </c>
      <c r="D1244" t="s">
        <v>87</v>
      </c>
      <c r="G1244">
        <v>11</v>
      </c>
      <c r="H1244">
        <v>1514.8285000000001</v>
      </c>
      <c r="I1244" t="s">
        <v>34</v>
      </c>
      <c r="J1244">
        <v>5</v>
      </c>
      <c r="K1244">
        <v>1516.4832650000001</v>
      </c>
      <c r="L1244">
        <v>2.7962999999999998E-2</v>
      </c>
      <c r="M1244">
        <v>0.84443999999999997</v>
      </c>
      <c r="N1244">
        <v>3.0157E-2</v>
      </c>
      <c r="O1244">
        <v>5.5758599999999996</v>
      </c>
      <c r="P1244">
        <v>2.6879999999999999E-3</v>
      </c>
    </row>
    <row r="1245" spans="1:16" x14ac:dyDescent="0.2">
      <c r="A1245" t="s">
        <v>2</v>
      </c>
      <c r="B1245">
        <v>538</v>
      </c>
      <c r="C1245">
        <v>549</v>
      </c>
      <c r="D1245" t="s">
        <v>87</v>
      </c>
      <c r="G1245">
        <v>11</v>
      </c>
      <c r="H1245">
        <v>1514.8285000000001</v>
      </c>
      <c r="I1245" t="s">
        <v>34</v>
      </c>
      <c r="J1245">
        <v>50.000003999999997</v>
      </c>
      <c r="K1245">
        <v>1517.4751000000001</v>
      </c>
      <c r="L1245">
        <v>7.8440000000000003E-3</v>
      </c>
      <c r="M1245">
        <v>1.8362750000000001</v>
      </c>
      <c r="N1245">
        <v>1.3749000000000001E-2</v>
      </c>
      <c r="O1245">
        <v>5.5769580000000003</v>
      </c>
      <c r="P1245">
        <v>2.124E-3</v>
      </c>
    </row>
    <row r="1246" spans="1:16" x14ac:dyDescent="0.2">
      <c r="A1246" t="s">
        <v>2</v>
      </c>
      <c r="B1246">
        <v>538</v>
      </c>
      <c r="C1246">
        <v>549</v>
      </c>
      <c r="D1246" t="s">
        <v>87</v>
      </c>
      <c r="G1246">
        <v>11</v>
      </c>
      <c r="H1246">
        <v>1514.8285000000001</v>
      </c>
      <c r="I1246" t="s">
        <v>35</v>
      </c>
      <c r="J1246">
        <v>0</v>
      </c>
      <c r="K1246">
        <v>1515.638825</v>
      </c>
      <c r="L1246">
        <v>1.1291000000000001E-2</v>
      </c>
      <c r="M1246">
        <v>0</v>
      </c>
      <c r="N1246">
        <v>0</v>
      </c>
      <c r="O1246">
        <v>5.5776690000000002</v>
      </c>
      <c r="P1246">
        <v>3.29E-3</v>
      </c>
    </row>
    <row r="1247" spans="1:16" x14ac:dyDescent="0.2">
      <c r="A1247" t="s">
        <v>2</v>
      </c>
      <c r="B1247">
        <v>538</v>
      </c>
      <c r="C1247">
        <v>549</v>
      </c>
      <c r="D1247" t="s">
        <v>87</v>
      </c>
      <c r="G1247">
        <v>11</v>
      </c>
      <c r="H1247">
        <v>1514.8285000000001</v>
      </c>
      <c r="I1247" t="s">
        <v>35</v>
      </c>
      <c r="J1247">
        <v>5.0000000000000001E-3</v>
      </c>
      <c r="K1247">
        <v>1515.9528250000001</v>
      </c>
      <c r="L1247">
        <v>3.0321000000000001E-2</v>
      </c>
      <c r="M1247">
        <v>0.314</v>
      </c>
      <c r="N1247">
        <v>3.2355000000000002E-2</v>
      </c>
      <c r="O1247">
        <v>5.5726570000000004</v>
      </c>
      <c r="P1247">
        <v>5.189E-3</v>
      </c>
    </row>
    <row r="1248" spans="1:16" x14ac:dyDescent="0.2">
      <c r="A1248" t="s">
        <v>2</v>
      </c>
      <c r="B1248">
        <v>538</v>
      </c>
      <c r="C1248">
        <v>549</v>
      </c>
      <c r="D1248" t="s">
        <v>87</v>
      </c>
      <c r="G1248">
        <v>11</v>
      </c>
      <c r="H1248">
        <v>1514.8285000000001</v>
      </c>
      <c r="I1248" t="s">
        <v>35</v>
      </c>
      <c r="J1248">
        <v>0.05</v>
      </c>
      <c r="K1248">
        <v>1515.977347</v>
      </c>
      <c r="L1248">
        <v>7.6689999999999996E-3</v>
      </c>
      <c r="M1248">
        <v>0.33852199999999999</v>
      </c>
      <c r="N1248">
        <v>1.3649E-2</v>
      </c>
      <c r="O1248">
        <v>5.5747080000000002</v>
      </c>
      <c r="P1248">
        <v>1.1999999999999999E-3</v>
      </c>
    </row>
    <row r="1249" spans="1:16" x14ac:dyDescent="0.2">
      <c r="A1249" t="s">
        <v>2</v>
      </c>
      <c r="B1249">
        <v>538</v>
      </c>
      <c r="C1249">
        <v>549</v>
      </c>
      <c r="D1249" t="s">
        <v>87</v>
      </c>
      <c r="G1249">
        <v>11</v>
      </c>
      <c r="H1249">
        <v>1514.8285000000001</v>
      </c>
      <c r="I1249" t="s">
        <v>35</v>
      </c>
      <c r="J1249">
        <v>0.5</v>
      </c>
      <c r="K1249">
        <v>1516.0505740000001</v>
      </c>
      <c r="L1249">
        <v>8.0394999999999994E-2</v>
      </c>
      <c r="M1249">
        <v>0.41174899999999998</v>
      </c>
      <c r="N1249">
        <v>8.1184000000000006E-2</v>
      </c>
      <c r="O1249">
        <v>5.5720619999999998</v>
      </c>
      <c r="P1249">
        <v>5.6340000000000001E-3</v>
      </c>
    </row>
    <row r="1250" spans="1:16" x14ac:dyDescent="0.2">
      <c r="A1250" t="s">
        <v>2</v>
      </c>
      <c r="B1250">
        <v>538</v>
      </c>
      <c r="C1250">
        <v>549</v>
      </c>
      <c r="D1250" t="s">
        <v>87</v>
      </c>
      <c r="G1250">
        <v>11</v>
      </c>
      <c r="H1250">
        <v>1514.8285000000001</v>
      </c>
      <c r="I1250" t="s">
        <v>35</v>
      </c>
      <c r="J1250">
        <v>5</v>
      </c>
      <c r="K1250">
        <v>1516.405951</v>
      </c>
      <c r="L1250">
        <v>1.6910999999999999E-2</v>
      </c>
      <c r="M1250">
        <v>0.76712599999999997</v>
      </c>
      <c r="N1250">
        <v>2.0334000000000001E-2</v>
      </c>
      <c r="O1250">
        <v>5.5724900000000002</v>
      </c>
      <c r="P1250">
        <v>1.9449999999999999E-3</v>
      </c>
    </row>
    <row r="1251" spans="1:16" x14ac:dyDescent="0.2">
      <c r="A1251" t="s">
        <v>2</v>
      </c>
      <c r="B1251">
        <v>538</v>
      </c>
      <c r="C1251">
        <v>549</v>
      </c>
      <c r="D1251" t="s">
        <v>87</v>
      </c>
      <c r="G1251">
        <v>11</v>
      </c>
      <c r="H1251">
        <v>1514.8285000000001</v>
      </c>
      <c r="I1251" t="s">
        <v>35</v>
      </c>
      <c r="J1251">
        <v>50.000003999999997</v>
      </c>
      <c r="K1251">
        <v>1517.528378</v>
      </c>
      <c r="L1251">
        <v>3.418E-3</v>
      </c>
      <c r="M1251">
        <v>1.889553</v>
      </c>
      <c r="N1251">
        <v>1.1797E-2</v>
      </c>
      <c r="O1251">
        <v>5.5704690000000001</v>
      </c>
      <c r="P1251">
        <v>2.9329999999999998E-3</v>
      </c>
    </row>
    <row r="1252" spans="1:16" x14ac:dyDescent="0.2">
      <c r="A1252" t="s">
        <v>2</v>
      </c>
      <c r="B1252">
        <v>538</v>
      </c>
      <c r="C1252">
        <v>554</v>
      </c>
      <c r="D1252" t="s">
        <v>88</v>
      </c>
      <c r="G1252">
        <v>16</v>
      </c>
      <c r="H1252">
        <v>2041.1513</v>
      </c>
      <c r="I1252" t="s">
        <v>32</v>
      </c>
      <c r="J1252">
        <v>0</v>
      </c>
      <c r="K1252">
        <v>2042.2509620000001</v>
      </c>
      <c r="L1252">
        <v>6.6299999999999996E-3</v>
      </c>
      <c r="M1252">
        <v>0</v>
      </c>
      <c r="N1252">
        <v>0</v>
      </c>
      <c r="O1252">
        <v>4.9865399999999998</v>
      </c>
      <c r="P1252">
        <v>7.9489999999999995E-3</v>
      </c>
    </row>
    <row r="1253" spans="1:16" x14ac:dyDescent="0.2">
      <c r="A1253" t="s">
        <v>2</v>
      </c>
      <c r="B1253">
        <v>538</v>
      </c>
      <c r="C1253">
        <v>554</v>
      </c>
      <c r="D1253" t="s">
        <v>88</v>
      </c>
      <c r="G1253">
        <v>16</v>
      </c>
      <c r="H1253">
        <v>2041.1513</v>
      </c>
      <c r="I1253" t="s">
        <v>32</v>
      </c>
      <c r="J1253">
        <v>5.0000000000000001E-3</v>
      </c>
      <c r="K1253">
        <v>2042.6634260000001</v>
      </c>
      <c r="L1253">
        <v>9.3965000000000007E-2</v>
      </c>
      <c r="M1253">
        <v>0.412464</v>
      </c>
      <c r="N1253">
        <v>9.4199000000000005E-2</v>
      </c>
      <c r="O1253">
        <v>4.9899190000000004</v>
      </c>
      <c r="P1253">
        <v>7.0080000000000003E-3</v>
      </c>
    </row>
    <row r="1254" spans="1:16" x14ac:dyDescent="0.2">
      <c r="A1254" t="s">
        <v>2</v>
      </c>
      <c r="B1254">
        <v>538</v>
      </c>
      <c r="C1254">
        <v>554</v>
      </c>
      <c r="D1254" t="s">
        <v>88</v>
      </c>
      <c r="G1254">
        <v>16</v>
      </c>
      <c r="H1254">
        <v>2041.1513</v>
      </c>
      <c r="I1254" t="s">
        <v>32</v>
      </c>
      <c r="J1254">
        <v>0.05</v>
      </c>
      <c r="K1254">
        <v>2042.9528749999999</v>
      </c>
      <c r="L1254">
        <v>0.19472400000000001</v>
      </c>
      <c r="M1254">
        <v>0.70191300000000001</v>
      </c>
      <c r="N1254">
        <v>0.19483700000000001</v>
      </c>
      <c r="O1254">
        <v>4.9848869999999996</v>
      </c>
      <c r="P1254">
        <v>1.5465E-2</v>
      </c>
    </row>
    <row r="1255" spans="1:16" x14ac:dyDescent="0.2">
      <c r="A1255" t="s">
        <v>2</v>
      </c>
      <c r="B1255">
        <v>538</v>
      </c>
      <c r="C1255">
        <v>554</v>
      </c>
      <c r="D1255" t="s">
        <v>88</v>
      </c>
      <c r="G1255">
        <v>16</v>
      </c>
      <c r="H1255">
        <v>2041.1513</v>
      </c>
      <c r="I1255" t="s">
        <v>32</v>
      </c>
      <c r="J1255">
        <v>0.5</v>
      </c>
      <c r="K1255">
        <v>2043.135634</v>
      </c>
      <c r="L1255">
        <v>8.1725000000000006E-2</v>
      </c>
      <c r="M1255">
        <v>0.88467200000000001</v>
      </c>
      <c r="N1255">
        <v>8.1993999999999997E-2</v>
      </c>
      <c r="O1255">
        <v>4.9919460000000004</v>
      </c>
      <c r="P1255">
        <v>6.9690000000000004E-3</v>
      </c>
    </row>
    <row r="1256" spans="1:16" x14ac:dyDescent="0.2">
      <c r="A1256" t="s">
        <v>2</v>
      </c>
      <c r="B1256">
        <v>538</v>
      </c>
      <c r="C1256">
        <v>554</v>
      </c>
      <c r="D1256" t="s">
        <v>88</v>
      </c>
      <c r="G1256">
        <v>16</v>
      </c>
      <c r="H1256">
        <v>2041.1513</v>
      </c>
      <c r="I1256" t="s">
        <v>32</v>
      </c>
      <c r="J1256">
        <v>5</v>
      </c>
      <c r="K1256">
        <v>2044.6466339999999</v>
      </c>
      <c r="L1256">
        <v>3.4833999999999997E-2</v>
      </c>
      <c r="M1256">
        <v>2.3956719999999998</v>
      </c>
      <c r="N1256">
        <v>3.5458999999999997E-2</v>
      </c>
      <c r="O1256">
        <v>4.9703629999999999</v>
      </c>
      <c r="P1256">
        <v>1.5998999999999999E-2</v>
      </c>
    </row>
    <row r="1257" spans="1:16" x14ac:dyDescent="0.2">
      <c r="A1257" t="s">
        <v>2</v>
      </c>
      <c r="B1257">
        <v>538</v>
      </c>
      <c r="C1257">
        <v>554</v>
      </c>
      <c r="D1257" t="s">
        <v>88</v>
      </c>
      <c r="G1257">
        <v>16</v>
      </c>
      <c r="H1257">
        <v>2041.1513</v>
      </c>
      <c r="I1257" t="s">
        <v>32</v>
      </c>
      <c r="J1257">
        <v>50.000003999999997</v>
      </c>
      <c r="K1257">
        <v>2047.274817</v>
      </c>
      <c r="L1257">
        <v>6.1543E-2</v>
      </c>
      <c r="M1257">
        <v>5.0238550000000002</v>
      </c>
      <c r="N1257">
        <v>6.1899000000000003E-2</v>
      </c>
      <c r="O1257">
        <v>4.9711850000000002</v>
      </c>
      <c r="P1257">
        <v>4.3160000000000004E-3</v>
      </c>
    </row>
    <row r="1258" spans="1:16" x14ac:dyDescent="0.2">
      <c r="A1258" t="s">
        <v>2</v>
      </c>
      <c r="B1258">
        <v>538</v>
      </c>
      <c r="C1258">
        <v>554</v>
      </c>
      <c r="D1258" t="s">
        <v>88</v>
      </c>
      <c r="G1258">
        <v>16</v>
      </c>
      <c r="H1258">
        <v>2041.1513</v>
      </c>
      <c r="I1258" t="s">
        <v>33</v>
      </c>
      <c r="J1258">
        <v>0</v>
      </c>
      <c r="K1258">
        <v>2042.2509620000001</v>
      </c>
      <c r="L1258">
        <v>6.6299999999999996E-3</v>
      </c>
      <c r="M1258">
        <v>0</v>
      </c>
      <c r="N1258">
        <v>0</v>
      </c>
      <c r="O1258">
        <v>4.9865399999999998</v>
      </c>
      <c r="P1258">
        <v>7.9489999999999995E-3</v>
      </c>
    </row>
    <row r="1259" spans="1:16" x14ac:dyDescent="0.2">
      <c r="A1259" t="s">
        <v>2</v>
      </c>
      <c r="B1259">
        <v>538</v>
      </c>
      <c r="C1259">
        <v>554</v>
      </c>
      <c r="D1259" t="s">
        <v>88</v>
      </c>
      <c r="G1259">
        <v>16</v>
      </c>
      <c r="H1259">
        <v>2041.1513</v>
      </c>
      <c r="I1259" t="s">
        <v>33</v>
      </c>
      <c r="J1259">
        <v>5.0000000000000001E-3</v>
      </c>
      <c r="K1259">
        <v>2042.8454260000001</v>
      </c>
      <c r="L1259">
        <v>0.141791</v>
      </c>
      <c r="M1259">
        <v>0.59446299999999996</v>
      </c>
      <c r="N1259">
        <v>0.14194599999999999</v>
      </c>
      <c r="O1259">
        <v>4.9885010000000003</v>
      </c>
      <c r="P1259">
        <v>6.9959999999999996E-3</v>
      </c>
    </row>
    <row r="1260" spans="1:16" x14ac:dyDescent="0.2">
      <c r="A1260" t="s">
        <v>2</v>
      </c>
      <c r="B1260">
        <v>538</v>
      </c>
      <c r="C1260">
        <v>554</v>
      </c>
      <c r="D1260" t="s">
        <v>88</v>
      </c>
      <c r="G1260">
        <v>16</v>
      </c>
      <c r="H1260">
        <v>2041.1513</v>
      </c>
      <c r="I1260" t="s">
        <v>33</v>
      </c>
      <c r="J1260">
        <v>0.05</v>
      </c>
      <c r="K1260">
        <v>2042.854912</v>
      </c>
      <c r="L1260">
        <v>0.11923</v>
      </c>
      <c r="M1260">
        <v>0.60394999999999999</v>
      </c>
      <c r="N1260">
        <v>0.11941400000000001</v>
      </c>
      <c r="O1260">
        <v>4.9836349999999996</v>
      </c>
      <c r="P1260">
        <v>9.5589999999999998E-3</v>
      </c>
    </row>
    <row r="1261" spans="1:16" x14ac:dyDescent="0.2">
      <c r="A1261" t="s">
        <v>2</v>
      </c>
      <c r="B1261">
        <v>538</v>
      </c>
      <c r="C1261">
        <v>554</v>
      </c>
      <c r="D1261" t="s">
        <v>88</v>
      </c>
      <c r="G1261">
        <v>16</v>
      </c>
      <c r="H1261">
        <v>2041.1513</v>
      </c>
      <c r="I1261" t="s">
        <v>33</v>
      </c>
      <c r="J1261">
        <v>0.5</v>
      </c>
      <c r="K1261">
        <v>2043.0674329999999</v>
      </c>
      <c r="L1261">
        <v>8.5918999999999995E-2</v>
      </c>
      <c r="M1261">
        <v>0.81647000000000003</v>
      </c>
      <c r="N1261">
        <v>8.6175000000000002E-2</v>
      </c>
      <c r="O1261">
        <v>4.9799899999999999</v>
      </c>
      <c r="P1261">
        <v>1.1334E-2</v>
      </c>
    </row>
    <row r="1262" spans="1:16" x14ac:dyDescent="0.2">
      <c r="A1262" t="s">
        <v>2</v>
      </c>
      <c r="B1262">
        <v>538</v>
      </c>
      <c r="C1262">
        <v>554</v>
      </c>
      <c r="D1262" t="s">
        <v>88</v>
      </c>
      <c r="G1262">
        <v>16</v>
      </c>
      <c r="H1262">
        <v>2041.1513</v>
      </c>
      <c r="I1262" t="s">
        <v>33</v>
      </c>
      <c r="J1262">
        <v>5</v>
      </c>
      <c r="K1262">
        <v>2044.8047079999999</v>
      </c>
      <c r="L1262">
        <v>6.5502000000000005E-2</v>
      </c>
      <c r="M1262">
        <v>2.5537459999999998</v>
      </c>
      <c r="N1262">
        <v>6.5837000000000007E-2</v>
      </c>
      <c r="O1262">
        <v>4.9750589999999999</v>
      </c>
      <c r="P1262">
        <v>3.3739999999999998E-3</v>
      </c>
    </row>
    <row r="1263" spans="1:16" x14ac:dyDescent="0.2">
      <c r="A1263" t="s">
        <v>2</v>
      </c>
      <c r="B1263">
        <v>538</v>
      </c>
      <c r="C1263">
        <v>554</v>
      </c>
      <c r="D1263" t="s">
        <v>88</v>
      </c>
      <c r="G1263">
        <v>16</v>
      </c>
      <c r="H1263">
        <v>2041.1513</v>
      </c>
      <c r="I1263" t="s">
        <v>33</v>
      </c>
      <c r="J1263">
        <v>50.000003999999997</v>
      </c>
      <c r="K1263">
        <v>2047.3821459999999</v>
      </c>
      <c r="L1263">
        <v>5.6604000000000002E-2</v>
      </c>
      <c r="M1263">
        <v>5.1311840000000002</v>
      </c>
      <c r="N1263">
        <v>5.6991E-2</v>
      </c>
      <c r="O1263">
        <v>4.9634280000000004</v>
      </c>
      <c r="P1263">
        <v>1.2076999999999999E-2</v>
      </c>
    </row>
    <row r="1264" spans="1:16" x14ac:dyDescent="0.2">
      <c r="A1264" t="s">
        <v>2</v>
      </c>
      <c r="B1264">
        <v>538</v>
      </c>
      <c r="C1264">
        <v>554</v>
      </c>
      <c r="D1264" t="s">
        <v>88</v>
      </c>
      <c r="G1264">
        <v>16</v>
      </c>
      <c r="H1264">
        <v>2041.1513</v>
      </c>
      <c r="I1264" t="s">
        <v>34</v>
      </c>
      <c r="J1264">
        <v>0</v>
      </c>
      <c r="K1264">
        <v>2042.2509620000001</v>
      </c>
      <c r="L1264">
        <v>6.6299999999999996E-3</v>
      </c>
      <c r="M1264">
        <v>0</v>
      </c>
      <c r="N1264">
        <v>0</v>
      </c>
      <c r="O1264">
        <v>4.9865399999999998</v>
      </c>
      <c r="P1264">
        <v>7.9489999999999995E-3</v>
      </c>
    </row>
    <row r="1265" spans="1:16" x14ac:dyDescent="0.2">
      <c r="A1265" t="s">
        <v>2</v>
      </c>
      <c r="B1265">
        <v>538</v>
      </c>
      <c r="C1265">
        <v>554</v>
      </c>
      <c r="D1265" t="s">
        <v>88</v>
      </c>
      <c r="G1265">
        <v>16</v>
      </c>
      <c r="H1265">
        <v>2041.1513</v>
      </c>
      <c r="I1265" t="s">
        <v>34</v>
      </c>
      <c r="J1265">
        <v>5.0000000000000001E-3</v>
      </c>
      <c r="K1265">
        <v>2042.5889770000001</v>
      </c>
      <c r="L1265">
        <v>8.6893999999999999E-2</v>
      </c>
      <c r="M1265">
        <v>0.33801500000000001</v>
      </c>
      <c r="N1265">
        <v>8.7147000000000002E-2</v>
      </c>
      <c r="O1265">
        <v>4.9923830000000002</v>
      </c>
      <c r="P1265">
        <v>1.6639999999999999E-3</v>
      </c>
    </row>
    <row r="1266" spans="1:16" x14ac:dyDescent="0.2">
      <c r="A1266" t="s">
        <v>2</v>
      </c>
      <c r="B1266">
        <v>538</v>
      </c>
      <c r="C1266">
        <v>554</v>
      </c>
      <c r="D1266" t="s">
        <v>88</v>
      </c>
      <c r="G1266">
        <v>16</v>
      </c>
      <c r="H1266">
        <v>2041.1513</v>
      </c>
      <c r="I1266" t="s">
        <v>34</v>
      </c>
      <c r="J1266">
        <v>0.05</v>
      </c>
      <c r="K1266">
        <v>2042.8060869999999</v>
      </c>
      <c r="L1266">
        <v>7.5555999999999998E-2</v>
      </c>
      <c r="M1266">
        <v>0.55512499999999998</v>
      </c>
      <c r="N1266">
        <v>7.5845999999999997E-2</v>
      </c>
      <c r="O1266">
        <v>4.9909169999999996</v>
      </c>
      <c r="P1266">
        <v>4.2170000000000003E-3</v>
      </c>
    </row>
    <row r="1267" spans="1:16" x14ac:dyDescent="0.2">
      <c r="A1267" t="s">
        <v>2</v>
      </c>
      <c r="B1267">
        <v>538</v>
      </c>
      <c r="C1267">
        <v>554</v>
      </c>
      <c r="D1267" t="s">
        <v>88</v>
      </c>
      <c r="G1267">
        <v>16</v>
      </c>
      <c r="H1267">
        <v>2041.1513</v>
      </c>
      <c r="I1267" t="s">
        <v>34</v>
      </c>
      <c r="J1267">
        <v>0.5</v>
      </c>
      <c r="K1267">
        <v>2042.962219</v>
      </c>
      <c r="L1267">
        <v>4.7926000000000003E-2</v>
      </c>
      <c r="M1267">
        <v>0.71125700000000003</v>
      </c>
      <c r="N1267">
        <v>4.8382000000000001E-2</v>
      </c>
      <c r="O1267">
        <v>4.9837350000000002</v>
      </c>
      <c r="P1267">
        <v>9.9749999999999995E-3</v>
      </c>
    </row>
    <row r="1268" spans="1:16" x14ac:dyDescent="0.2">
      <c r="A1268" t="s">
        <v>2</v>
      </c>
      <c r="B1268">
        <v>538</v>
      </c>
      <c r="C1268">
        <v>554</v>
      </c>
      <c r="D1268" t="s">
        <v>88</v>
      </c>
      <c r="G1268">
        <v>16</v>
      </c>
      <c r="H1268">
        <v>2041.1513</v>
      </c>
      <c r="I1268" t="s">
        <v>34</v>
      </c>
      <c r="J1268">
        <v>5</v>
      </c>
      <c r="K1268">
        <v>2044.801352</v>
      </c>
      <c r="L1268">
        <v>4.3801E-2</v>
      </c>
      <c r="M1268">
        <v>2.5503900000000002</v>
      </c>
      <c r="N1268">
        <v>4.4299999999999999E-2</v>
      </c>
      <c r="O1268">
        <v>4.9740989999999998</v>
      </c>
      <c r="P1268">
        <v>7.4879999999999999E-3</v>
      </c>
    </row>
    <row r="1269" spans="1:16" x14ac:dyDescent="0.2">
      <c r="A1269" t="s">
        <v>2</v>
      </c>
      <c r="B1269">
        <v>538</v>
      </c>
      <c r="C1269">
        <v>554</v>
      </c>
      <c r="D1269" t="s">
        <v>88</v>
      </c>
      <c r="G1269">
        <v>16</v>
      </c>
      <c r="H1269">
        <v>2041.1513</v>
      </c>
      <c r="I1269" t="s">
        <v>34</v>
      </c>
      <c r="J1269">
        <v>50.000003999999997</v>
      </c>
      <c r="K1269">
        <v>2047.244164</v>
      </c>
      <c r="L1269">
        <v>4.181E-2</v>
      </c>
      <c r="M1269">
        <v>4.9932020000000001</v>
      </c>
      <c r="N1269">
        <v>4.2333000000000003E-2</v>
      </c>
      <c r="O1269">
        <v>4.966075</v>
      </c>
      <c r="P1269">
        <v>3.2680000000000001E-3</v>
      </c>
    </row>
    <row r="1270" spans="1:16" x14ac:dyDescent="0.2">
      <c r="A1270" t="s">
        <v>2</v>
      </c>
      <c r="B1270">
        <v>538</v>
      </c>
      <c r="C1270">
        <v>554</v>
      </c>
      <c r="D1270" t="s">
        <v>88</v>
      </c>
      <c r="G1270">
        <v>16</v>
      </c>
      <c r="H1270">
        <v>2041.1513</v>
      </c>
      <c r="I1270" t="s">
        <v>35</v>
      </c>
      <c r="J1270">
        <v>0</v>
      </c>
      <c r="K1270">
        <v>2042.2509620000001</v>
      </c>
      <c r="L1270">
        <v>6.6299999999999996E-3</v>
      </c>
      <c r="M1270">
        <v>0</v>
      </c>
      <c r="N1270">
        <v>0</v>
      </c>
      <c r="O1270">
        <v>4.9865399999999998</v>
      </c>
      <c r="P1270">
        <v>7.9489999999999995E-3</v>
      </c>
    </row>
    <row r="1271" spans="1:16" x14ac:dyDescent="0.2">
      <c r="A1271" t="s">
        <v>2</v>
      </c>
      <c r="B1271">
        <v>538</v>
      </c>
      <c r="C1271">
        <v>554</v>
      </c>
      <c r="D1271" t="s">
        <v>88</v>
      </c>
      <c r="G1271">
        <v>16</v>
      </c>
      <c r="H1271">
        <v>2041.1513</v>
      </c>
      <c r="I1271" t="s">
        <v>35</v>
      </c>
      <c r="J1271">
        <v>5.0000000000000001E-3</v>
      </c>
      <c r="K1271">
        <v>2042.710838</v>
      </c>
      <c r="L1271">
        <v>1.7860999999999998E-2</v>
      </c>
      <c r="M1271">
        <v>0.45987600000000001</v>
      </c>
      <c r="N1271">
        <v>1.9051999999999999E-2</v>
      </c>
      <c r="O1271">
        <v>4.9823089999999999</v>
      </c>
      <c r="P1271">
        <v>5.9709999999999997E-3</v>
      </c>
    </row>
    <row r="1272" spans="1:16" x14ac:dyDescent="0.2">
      <c r="A1272" t="s">
        <v>2</v>
      </c>
      <c r="B1272">
        <v>538</v>
      </c>
      <c r="C1272">
        <v>554</v>
      </c>
      <c r="D1272" t="s">
        <v>88</v>
      </c>
      <c r="G1272">
        <v>16</v>
      </c>
      <c r="H1272">
        <v>2041.1513</v>
      </c>
      <c r="I1272" t="s">
        <v>35</v>
      </c>
      <c r="J1272">
        <v>0.05</v>
      </c>
      <c r="K1272">
        <v>2042.8897460000001</v>
      </c>
      <c r="L1272">
        <v>0.16036400000000001</v>
      </c>
      <c r="M1272">
        <v>0.63878400000000002</v>
      </c>
      <c r="N1272">
        <v>0.160501</v>
      </c>
      <c r="O1272">
        <v>4.9899399999999998</v>
      </c>
      <c r="P1272">
        <v>8.0499999999999999E-3</v>
      </c>
    </row>
    <row r="1273" spans="1:16" x14ac:dyDescent="0.2">
      <c r="A1273" t="s">
        <v>2</v>
      </c>
      <c r="B1273">
        <v>538</v>
      </c>
      <c r="C1273">
        <v>554</v>
      </c>
      <c r="D1273" t="s">
        <v>88</v>
      </c>
      <c r="G1273">
        <v>16</v>
      </c>
      <c r="H1273">
        <v>2041.1513</v>
      </c>
      <c r="I1273" t="s">
        <v>35</v>
      </c>
      <c r="J1273">
        <v>0.5</v>
      </c>
      <c r="K1273">
        <v>2043.0759599999999</v>
      </c>
      <c r="L1273">
        <v>0.14528099999999999</v>
      </c>
      <c r="M1273">
        <v>0.82499800000000001</v>
      </c>
      <c r="N1273">
        <v>0.14543200000000001</v>
      </c>
      <c r="O1273">
        <v>4.9831519999999996</v>
      </c>
      <c r="P1273">
        <v>8.7779999999999993E-3</v>
      </c>
    </row>
    <row r="1274" spans="1:16" x14ac:dyDescent="0.2">
      <c r="A1274" t="s">
        <v>2</v>
      </c>
      <c r="B1274">
        <v>538</v>
      </c>
      <c r="C1274">
        <v>554</v>
      </c>
      <c r="D1274" t="s">
        <v>88</v>
      </c>
      <c r="G1274">
        <v>16</v>
      </c>
      <c r="H1274">
        <v>2041.1513</v>
      </c>
      <c r="I1274" t="s">
        <v>35</v>
      </c>
      <c r="J1274">
        <v>5</v>
      </c>
      <c r="K1274">
        <v>2044.7333020000001</v>
      </c>
      <c r="L1274">
        <v>4.0470000000000002E-3</v>
      </c>
      <c r="M1274">
        <v>2.4823400000000002</v>
      </c>
      <c r="N1274">
        <v>7.7669999999999996E-3</v>
      </c>
      <c r="O1274">
        <v>4.9779679999999997</v>
      </c>
      <c r="P1274">
        <v>4.1900000000000001E-3</v>
      </c>
    </row>
    <row r="1275" spans="1:16" x14ac:dyDescent="0.2">
      <c r="A1275" t="s">
        <v>2</v>
      </c>
      <c r="B1275">
        <v>538</v>
      </c>
      <c r="C1275">
        <v>554</v>
      </c>
      <c r="D1275" t="s">
        <v>88</v>
      </c>
      <c r="G1275">
        <v>16</v>
      </c>
      <c r="H1275">
        <v>2041.1513</v>
      </c>
      <c r="I1275" t="s">
        <v>35</v>
      </c>
      <c r="J1275">
        <v>50.000003999999997</v>
      </c>
      <c r="K1275">
        <v>2047.3647309999999</v>
      </c>
      <c r="L1275">
        <v>7.8736E-2</v>
      </c>
      <c r="M1275">
        <v>5.1137689999999996</v>
      </c>
      <c r="N1275">
        <v>7.9015000000000002E-2</v>
      </c>
      <c r="O1275">
        <v>4.9705870000000001</v>
      </c>
      <c r="P1275">
        <v>1.1168000000000001E-2</v>
      </c>
    </row>
    <row r="1276" spans="1:16" x14ac:dyDescent="0.2">
      <c r="A1276" t="s">
        <v>2</v>
      </c>
      <c r="B1276">
        <v>555</v>
      </c>
      <c r="C1276">
        <v>570</v>
      </c>
      <c r="D1276" t="s">
        <v>89</v>
      </c>
      <c r="G1276">
        <v>14</v>
      </c>
      <c r="H1276">
        <v>2007.0328</v>
      </c>
      <c r="I1276" t="s">
        <v>32</v>
      </c>
      <c r="J1276">
        <v>0</v>
      </c>
      <c r="K1276">
        <v>2008.198048</v>
      </c>
      <c r="L1276">
        <v>2.3828999999999999E-2</v>
      </c>
      <c r="M1276">
        <v>0</v>
      </c>
      <c r="N1276">
        <v>0</v>
      </c>
      <c r="O1276">
        <v>5.6335220000000001</v>
      </c>
      <c r="P1276">
        <v>6.4279999999999997E-3</v>
      </c>
    </row>
    <row r="1277" spans="1:16" x14ac:dyDescent="0.2">
      <c r="A1277" t="s">
        <v>2</v>
      </c>
      <c r="B1277">
        <v>555</v>
      </c>
      <c r="C1277">
        <v>570</v>
      </c>
      <c r="D1277" t="s">
        <v>89</v>
      </c>
      <c r="G1277">
        <v>14</v>
      </c>
      <c r="H1277">
        <v>2007.0328</v>
      </c>
      <c r="I1277" t="s">
        <v>32</v>
      </c>
      <c r="J1277">
        <v>5.0000000000000001E-3</v>
      </c>
      <c r="K1277">
        <v>2008.6124170000001</v>
      </c>
      <c r="L1277">
        <v>7.3513999999999996E-2</v>
      </c>
      <c r="M1277">
        <v>0.41436899999999999</v>
      </c>
      <c r="N1277">
        <v>7.7279E-2</v>
      </c>
      <c r="O1277">
        <v>5.6342030000000003</v>
      </c>
      <c r="P1277">
        <v>6.2379999999999996E-3</v>
      </c>
    </row>
    <row r="1278" spans="1:16" x14ac:dyDescent="0.2">
      <c r="A1278" t="s">
        <v>2</v>
      </c>
      <c r="B1278">
        <v>555</v>
      </c>
      <c r="C1278">
        <v>570</v>
      </c>
      <c r="D1278" t="s">
        <v>89</v>
      </c>
      <c r="G1278">
        <v>14</v>
      </c>
      <c r="H1278">
        <v>2007.0328</v>
      </c>
      <c r="I1278" t="s">
        <v>32</v>
      </c>
      <c r="J1278">
        <v>0.05</v>
      </c>
      <c r="K1278">
        <v>2008.7922249999999</v>
      </c>
      <c r="L1278">
        <v>0.161554</v>
      </c>
      <c r="M1278">
        <v>0.59417699999999996</v>
      </c>
      <c r="N1278">
        <v>0.163302</v>
      </c>
      <c r="O1278">
        <v>5.637956</v>
      </c>
      <c r="P1278">
        <v>1.3974E-2</v>
      </c>
    </row>
    <row r="1279" spans="1:16" x14ac:dyDescent="0.2">
      <c r="A1279" t="s">
        <v>2</v>
      </c>
      <c r="B1279">
        <v>555</v>
      </c>
      <c r="C1279">
        <v>570</v>
      </c>
      <c r="D1279" t="s">
        <v>89</v>
      </c>
      <c r="G1279">
        <v>14</v>
      </c>
      <c r="H1279">
        <v>2007.0328</v>
      </c>
      <c r="I1279" t="s">
        <v>32</v>
      </c>
      <c r="J1279">
        <v>0.5</v>
      </c>
      <c r="K1279">
        <v>2008.8579400000001</v>
      </c>
      <c r="L1279">
        <v>7.4966000000000005E-2</v>
      </c>
      <c r="M1279">
        <v>0.65989100000000001</v>
      </c>
      <c r="N1279">
        <v>7.8662999999999997E-2</v>
      </c>
      <c r="O1279">
        <v>5.6443409999999998</v>
      </c>
      <c r="P1279">
        <v>6.8310000000000003E-3</v>
      </c>
    </row>
    <row r="1280" spans="1:16" x14ac:dyDescent="0.2">
      <c r="A1280" t="s">
        <v>2</v>
      </c>
      <c r="B1280">
        <v>555</v>
      </c>
      <c r="C1280">
        <v>570</v>
      </c>
      <c r="D1280" t="s">
        <v>89</v>
      </c>
      <c r="G1280">
        <v>14</v>
      </c>
      <c r="H1280">
        <v>2007.0328</v>
      </c>
      <c r="I1280" t="s">
        <v>32</v>
      </c>
      <c r="J1280">
        <v>5</v>
      </c>
      <c r="K1280">
        <v>2009.4040970000001</v>
      </c>
      <c r="L1280">
        <v>4.1512E-2</v>
      </c>
      <c r="M1280">
        <v>1.2060489999999999</v>
      </c>
      <c r="N1280">
        <v>4.7864999999999998E-2</v>
      </c>
      <c r="O1280">
        <v>5.6285920000000003</v>
      </c>
      <c r="P1280">
        <v>1.5070999999999999E-2</v>
      </c>
    </row>
    <row r="1281" spans="1:16" x14ac:dyDescent="0.2">
      <c r="A1281" t="s">
        <v>2</v>
      </c>
      <c r="B1281">
        <v>555</v>
      </c>
      <c r="C1281">
        <v>570</v>
      </c>
      <c r="D1281" t="s">
        <v>89</v>
      </c>
      <c r="G1281">
        <v>14</v>
      </c>
      <c r="H1281">
        <v>2007.0328</v>
      </c>
      <c r="I1281" t="s">
        <v>32</v>
      </c>
      <c r="J1281">
        <v>50.000003999999997</v>
      </c>
      <c r="K1281">
        <v>2011.2290680000001</v>
      </c>
      <c r="L1281">
        <v>3.3070000000000002E-2</v>
      </c>
      <c r="M1281">
        <v>3.0310190000000001</v>
      </c>
      <c r="N1281">
        <v>4.0760999999999999E-2</v>
      </c>
      <c r="O1281">
        <v>5.6361410000000003</v>
      </c>
      <c r="P1281">
        <v>6.9800000000000001E-3</v>
      </c>
    </row>
    <row r="1282" spans="1:16" x14ac:dyDescent="0.2">
      <c r="A1282" t="s">
        <v>2</v>
      </c>
      <c r="B1282">
        <v>555</v>
      </c>
      <c r="C1282">
        <v>570</v>
      </c>
      <c r="D1282" t="s">
        <v>89</v>
      </c>
      <c r="G1282">
        <v>14</v>
      </c>
      <c r="H1282">
        <v>2007.0328</v>
      </c>
      <c r="I1282" t="s">
        <v>33</v>
      </c>
      <c r="J1282">
        <v>0</v>
      </c>
      <c r="K1282">
        <v>2008.198048</v>
      </c>
      <c r="L1282">
        <v>2.3828999999999999E-2</v>
      </c>
      <c r="M1282">
        <v>0</v>
      </c>
      <c r="N1282">
        <v>0</v>
      </c>
      <c r="O1282">
        <v>5.6335220000000001</v>
      </c>
      <c r="P1282">
        <v>6.4279999999999997E-3</v>
      </c>
    </row>
    <row r="1283" spans="1:16" x14ac:dyDescent="0.2">
      <c r="A1283" t="s">
        <v>2</v>
      </c>
      <c r="B1283">
        <v>555</v>
      </c>
      <c r="C1283">
        <v>570</v>
      </c>
      <c r="D1283" t="s">
        <v>89</v>
      </c>
      <c r="G1283">
        <v>14</v>
      </c>
      <c r="H1283">
        <v>2007.0328</v>
      </c>
      <c r="I1283" t="s">
        <v>33</v>
      </c>
      <c r="J1283">
        <v>5.0000000000000001E-3</v>
      </c>
      <c r="K1283">
        <v>2008.760974</v>
      </c>
      <c r="L1283">
        <v>9.2132000000000006E-2</v>
      </c>
      <c r="M1283">
        <v>0.56292600000000004</v>
      </c>
      <c r="N1283">
        <v>9.5163999999999999E-2</v>
      </c>
      <c r="O1283">
        <v>5.6303660000000004</v>
      </c>
      <c r="P1283">
        <v>5.594E-3</v>
      </c>
    </row>
    <row r="1284" spans="1:16" x14ac:dyDescent="0.2">
      <c r="A1284" t="s">
        <v>2</v>
      </c>
      <c r="B1284">
        <v>555</v>
      </c>
      <c r="C1284">
        <v>570</v>
      </c>
      <c r="D1284" t="s">
        <v>89</v>
      </c>
      <c r="G1284">
        <v>14</v>
      </c>
      <c r="H1284">
        <v>2007.0328</v>
      </c>
      <c r="I1284" t="s">
        <v>33</v>
      </c>
      <c r="J1284">
        <v>0.05</v>
      </c>
      <c r="K1284">
        <v>2008.7336339999999</v>
      </c>
      <c r="L1284">
        <v>6.8596000000000004E-2</v>
      </c>
      <c r="M1284">
        <v>0.53558499999999998</v>
      </c>
      <c r="N1284">
        <v>7.2617000000000001E-2</v>
      </c>
      <c r="O1284">
        <v>5.626118</v>
      </c>
      <c r="P1284">
        <v>3.9110000000000004E-3</v>
      </c>
    </row>
    <row r="1285" spans="1:16" x14ac:dyDescent="0.2">
      <c r="A1285" t="s">
        <v>2</v>
      </c>
      <c r="B1285">
        <v>555</v>
      </c>
      <c r="C1285">
        <v>570</v>
      </c>
      <c r="D1285" t="s">
        <v>89</v>
      </c>
      <c r="G1285">
        <v>14</v>
      </c>
      <c r="H1285">
        <v>2007.0328</v>
      </c>
      <c r="I1285" t="s">
        <v>33</v>
      </c>
      <c r="J1285">
        <v>0.5</v>
      </c>
      <c r="K1285">
        <v>2008.8333479999999</v>
      </c>
      <c r="L1285">
        <v>5.6228E-2</v>
      </c>
      <c r="M1285">
        <v>0.63529999999999998</v>
      </c>
      <c r="N1285">
        <v>6.1068999999999998E-2</v>
      </c>
      <c r="O1285">
        <v>5.6220379999999999</v>
      </c>
      <c r="P1285">
        <v>5.7840000000000001E-3</v>
      </c>
    </row>
    <row r="1286" spans="1:16" x14ac:dyDescent="0.2">
      <c r="A1286" t="s">
        <v>2</v>
      </c>
      <c r="B1286">
        <v>555</v>
      </c>
      <c r="C1286">
        <v>570</v>
      </c>
      <c r="D1286" t="s">
        <v>89</v>
      </c>
      <c r="G1286">
        <v>14</v>
      </c>
      <c r="H1286">
        <v>2007.0328</v>
      </c>
      <c r="I1286" t="s">
        <v>33</v>
      </c>
      <c r="J1286">
        <v>5</v>
      </c>
      <c r="K1286">
        <v>2009.5828529999999</v>
      </c>
      <c r="L1286">
        <v>4.3714000000000003E-2</v>
      </c>
      <c r="M1286">
        <v>1.3848050000000001</v>
      </c>
      <c r="N1286">
        <v>4.9786999999999998E-2</v>
      </c>
      <c r="O1286">
        <v>5.6226390000000004</v>
      </c>
      <c r="P1286">
        <v>2E-3</v>
      </c>
    </row>
    <row r="1287" spans="1:16" x14ac:dyDescent="0.2">
      <c r="A1287" t="s">
        <v>2</v>
      </c>
      <c r="B1287">
        <v>555</v>
      </c>
      <c r="C1287">
        <v>570</v>
      </c>
      <c r="D1287" t="s">
        <v>89</v>
      </c>
      <c r="G1287">
        <v>14</v>
      </c>
      <c r="H1287">
        <v>2007.0328</v>
      </c>
      <c r="I1287" t="s">
        <v>33</v>
      </c>
      <c r="J1287">
        <v>50.000003999999997</v>
      </c>
      <c r="K1287">
        <v>2011.5534620000001</v>
      </c>
      <c r="L1287">
        <v>4.3097999999999997E-2</v>
      </c>
      <c r="M1287">
        <v>3.355413</v>
      </c>
      <c r="N1287">
        <v>4.9248E-2</v>
      </c>
      <c r="O1287">
        <v>5.6188770000000003</v>
      </c>
      <c r="P1287">
        <v>1.1467E-2</v>
      </c>
    </row>
    <row r="1288" spans="1:16" x14ac:dyDescent="0.2">
      <c r="A1288" t="s">
        <v>2</v>
      </c>
      <c r="B1288">
        <v>555</v>
      </c>
      <c r="C1288">
        <v>570</v>
      </c>
      <c r="D1288" t="s">
        <v>89</v>
      </c>
      <c r="G1288">
        <v>14</v>
      </c>
      <c r="H1288">
        <v>2007.0328</v>
      </c>
      <c r="I1288" t="s">
        <v>34</v>
      </c>
      <c r="J1288">
        <v>0</v>
      </c>
      <c r="K1288">
        <v>2008.198048</v>
      </c>
      <c r="L1288">
        <v>2.3828999999999999E-2</v>
      </c>
      <c r="M1288">
        <v>0</v>
      </c>
      <c r="N1288">
        <v>0</v>
      </c>
      <c r="O1288">
        <v>5.6335220000000001</v>
      </c>
      <c r="P1288">
        <v>6.4279999999999997E-3</v>
      </c>
    </row>
    <row r="1289" spans="1:16" x14ac:dyDescent="0.2">
      <c r="A1289" t="s">
        <v>2</v>
      </c>
      <c r="B1289">
        <v>555</v>
      </c>
      <c r="C1289">
        <v>570</v>
      </c>
      <c r="D1289" t="s">
        <v>89</v>
      </c>
      <c r="G1289">
        <v>14</v>
      </c>
      <c r="H1289">
        <v>2007.0328</v>
      </c>
      <c r="I1289" t="s">
        <v>34</v>
      </c>
      <c r="J1289">
        <v>5.0000000000000001E-3</v>
      </c>
      <c r="K1289">
        <v>2008.5775839999999</v>
      </c>
      <c r="L1289">
        <v>4.6580999999999997E-2</v>
      </c>
      <c r="M1289">
        <v>0.37953599999999998</v>
      </c>
      <c r="N1289">
        <v>5.2322E-2</v>
      </c>
      <c r="O1289">
        <v>5.6424820000000002</v>
      </c>
      <c r="P1289">
        <v>4.7200000000000002E-3</v>
      </c>
    </row>
    <row r="1290" spans="1:16" x14ac:dyDescent="0.2">
      <c r="A1290" t="s">
        <v>2</v>
      </c>
      <c r="B1290">
        <v>555</v>
      </c>
      <c r="C1290">
        <v>570</v>
      </c>
      <c r="D1290" t="s">
        <v>89</v>
      </c>
      <c r="G1290">
        <v>14</v>
      </c>
      <c r="H1290">
        <v>2007.0328</v>
      </c>
      <c r="I1290" t="s">
        <v>34</v>
      </c>
      <c r="J1290">
        <v>0.05</v>
      </c>
      <c r="K1290">
        <v>2008.7196670000001</v>
      </c>
      <c r="L1290">
        <v>3.8896E-2</v>
      </c>
      <c r="M1290">
        <v>0.52161800000000003</v>
      </c>
      <c r="N1290">
        <v>4.5615000000000003E-2</v>
      </c>
      <c r="O1290">
        <v>5.6421250000000001</v>
      </c>
      <c r="P1290">
        <v>5.274E-3</v>
      </c>
    </row>
    <row r="1291" spans="1:16" x14ac:dyDescent="0.2">
      <c r="A1291" t="s">
        <v>2</v>
      </c>
      <c r="B1291">
        <v>555</v>
      </c>
      <c r="C1291">
        <v>570</v>
      </c>
      <c r="D1291" t="s">
        <v>89</v>
      </c>
      <c r="G1291">
        <v>14</v>
      </c>
      <c r="H1291">
        <v>2007.0328</v>
      </c>
      <c r="I1291" t="s">
        <v>34</v>
      </c>
      <c r="J1291">
        <v>0.5</v>
      </c>
      <c r="K1291">
        <v>2008.7503300000001</v>
      </c>
      <c r="L1291">
        <v>5.5932999999999997E-2</v>
      </c>
      <c r="M1291">
        <v>0.55228100000000002</v>
      </c>
      <c r="N1291">
        <v>6.0797999999999998E-2</v>
      </c>
      <c r="O1291">
        <v>5.6350749999999996</v>
      </c>
      <c r="P1291">
        <v>9.5899999999999996E-3</v>
      </c>
    </row>
    <row r="1292" spans="1:16" x14ac:dyDescent="0.2">
      <c r="A1292" t="s">
        <v>2</v>
      </c>
      <c r="B1292">
        <v>555</v>
      </c>
      <c r="C1292">
        <v>570</v>
      </c>
      <c r="D1292" t="s">
        <v>89</v>
      </c>
      <c r="G1292">
        <v>14</v>
      </c>
      <c r="H1292">
        <v>2007.0328</v>
      </c>
      <c r="I1292" t="s">
        <v>34</v>
      </c>
      <c r="J1292">
        <v>5</v>
      </c>
      <c r="K1292">
        <v>2009.5185590000001</v>
      </c>
      <c r="L1292">
        <v>2.9954999999999999E-2</v>
      </c>
      <c r="M1292">
        <v>1.3205100000000001</v>
      </c>
      <c r="N1292">
        <v>3.8278E-2</v>
      </c>
      <c r="O1292">
        <v>5.6306760000000002</v>
      </c>
      <c r="P1292">
        <v>7.1710000000000003E-3</v>
      </c>
    </row>
    <row r="1293" spans="1:16" x14ac:dyDescent="0.2">
      <c r="A1293" t="s">
        <v>2</v>
      </c>
      <c r="B1293">
        <v>555</v>
      </c>
      <c r="C1293">
        <v>570</v>
      </c>
      <c r="D1293" t="s">
        <v>89</v>
      </c>
      <c r="G1293">
        <v>14</v>
      </c>
      <c r="H1293">
        <v>2007.0328</v>
      </c>
      <c r="I1293" t="s">
        <v>34</v>
      </c>
      <c r="J1293">
        <v>50.000003999999997</v>
      </c>
      <c r="K1293">
        <v>2011.1453309999999</v>
      </c>
      <c r="L1293">
        <v>1.916E-2</v>
      </c>
      <c r="M1293">
        <v>2.9472830000000001</v>
      </c>
      <c r="N1293">
        <v>3.0577E-2</v>
      </c>
      <c r="O1293">
        <v>5.627535</v>
      </c>
      <c r="P1293">
        <v>3.2030000000000001E-3</v>
      </c>
    </row>
    <row r="1294" spans="1:16" x14ac:dyDescent="0.2">
      <c r="A1294" t="s">
        <v>2</v>
      </c>
      <c r="B1294">
        <v>555</v>
      </c>
      <c r="C1294">
        <v>570</v>
      </c>
      <c r="D1294" t="s">
        <v>89</v>
      </c>
      <c r="G1294">
        <v>14</v>
      </c>
      <c r="H1294">
        <v>2007.0328</v>
      </c>
      <c r="I1294" t="s">
        <v>35</v>
      </c>
      <c r="J1294">
        <v>0</v>
      </c>
      <c r="K1294">
        <v>2008.198048</v>
      </c>
      <c r="L1294">
        <v>2.3828999999999999E-2</v>
      </c>
      <c r="M1294">
        <v>0</v>
      </c>
      <c r="N1294">
        <v>0</v>
      </c>
      <c r="O1294">
        <v>5.6335220000000001</v>
      </c>
      <c r="P1294">
        <v>6.4279999999999997E-3</v>
      </c>
    </row>
    <row r="1295" spans="1:16" x14ac:dyDescent="0.2">
      <c r="A1295" t="s">
        <v>2</v>
      </c>
      <c r="B1295">
        <v>555</v>
      </c>
      <c r="C1295">
        <v>570</v>
      </c>
      <c r="D1295" t="s">
        <v>89</v>
      </c>
      <c r="G1295">
        <v>14</v>
      </c>
      <c r="H1295">
        <v>2007.0328</v>
      </c>
      <c r="I1295" t="s">
        <v>35</v>
      </c>
      <c r="J1295">
        <v>5.0000000000000001E-3</v>
      </c>
      <c r="K1295">
        <v>2008.6223090000001</v>
      </c>
      <c r="L1295">
        <v>3.1730000000000001E-2</v>
      </c>
      <c r="M1295">
        <v>0.42426000000000003</v>
      </c>
      <c r="N1295">
        <v>3.9682000000000002E-2</v>
      </c>
      <c r="O1295">
        <v>5.6256729999999999</v>
      </c>
      <c r="P1295">
        <v>3.993E-3</v>
      </c>
    </row>
    <row r="1296" spans="1:16" x14ac:dyDescent="0.2">
      <c r="A1296" t="s">
        <v>2</v>
      </c>
      <c r="B1296">
        <v>555</v>
      </c>
      <c r="C1296">
        <v>570</v>
      </c>
      <c r="D1296" t="s">
        <v>89</v>
      </c>
      <c r="G1296">
        <v>14</v>
      </c>
      <c r="H1296">
        <v>2007.0328</v>
      </c>
      <c r="I1296" t="s">
        <v>35</v>
      </c>
      <c r="J1296">
        <v>0.05</v>
      </c>
      <c r="K1296">
        <v>2008.768378</v>
      </c>
      <c r="L1296">
        <v>0.119119</v>
      </c>
      <c r="M1296">
        <v>0.57033</v>
      </c>
      <c r="N1296">
        <v>0.121479</v>
      </c>
      <c r="O1296">
        <v>5.6301329999999998</v>
      </c>
      <c r="P1296">
        <v>5.5019999999999999E-3</v>
      </c>
    </row>
    <row r="1297" spans="1:16" x14ac:dyDescent="0.2">
      <c r="A1297" t="s">
        <v>2</v>
      </c>
      <c r="B1297">
        <v>555</v>
      </c>
      <c r="C1297">
        <v>570</v>
      </c>
      <c r="D1297" t="s">
        <v>89</v>
      </c>
      <c r="G1297">
        <v>14</v>
      </c>
      <c r="H1297">
        <v>2007.0328</v>
      </c>
      <c r="I1297" t="s">
        <v>35</v>
      </c>
      <c r="J1297">
        <v>0.5</v>
      </c>
      <c r="K1297">
        <v>2008.846718</v>
      </c>
      <c r="L1297">
        <v>9.6364000000000005E-2</v>
      </c>
      <c r="M1297">
        <v>0.64866999999999997</v>
      </c>
      <c r="N1297">
        <v>9.9266999999999994E-2</v>
      </c>
      <c r="O1297">
        <v>5.6239850000000002</v>
      </c>
      <c r="P1297">
        <v>6.4159999999999998E-3</v>
      </c>
    </row>
    <row r="1298" spans="1:16" x14ac:dyDescent="0.2">
      <c r="A1298" t="s">
        <v>2</v>
      </c>
      <c r="B1298">
        <v>555</v>
      </c>
      <c r="C1298">
        <v>570</v>
      </c>
      <c r="D1298" t="s">
        <v>89</v>
      </c>
      <c r="G1298">
        <v>14</v>
      </c>
      <c r="H1298">
        <v>2007.0328</v>
      </c>
      <c r="I1298" t="s">
        <v>35</v>
      </c>
      <c r="J1298">
        <v>5</v>
      </c>
      <c r="K1298">
        <v>2009.4865279999999</v>
      </c>
      <c r="L1298">
        <v>2.5357999999999999E-2</v>
      </c>
      <c r="M1298">
        <v>1.2884800000000001</v>
      </c>
      <c r="N1298">
        <v>3.4798000000000003E-2</v>
      </c>
      <c r="O1298">
        <v>5.6225180000000003</v>
      </c>
      <c r="P1298">
        <v>1.6609999999999999E-3</v>
      </c>
    </row>
    <row r="1299" spans="1:16" x14ac:dyDescent="0.2">
      <c r="A1299" t="s">
        <v>2</v>
      </c>
      <c r="B1299">
        <v>555</v>
      </c>
      <c r="C1299">
        <v>570</v>
      </c>
      <c r="D1299" t="s">
        <v>89</v>
      </c>
      <c r="G1299">
        <v>14</v>
      </c>
      <c r="H1299">
        <v>2007.0328</v>
      </c>
      <c r="I1299" t="s">
        <v>35</v>
      </c>
      <c r="J1299">
        <v>50.000003999999997</v>
      </c>
      <c r="K1299">
        <v>2011.4074479999999</v>
      </c>
      <c r="L1299">
        <v>2.0230999999999999E-2</v>
      </c>
      <c r="M1299">
        <v>3.2093989999999999</v>
      </c>
      <c r="N1299">
        <v>3.1259000000000002E-2</v>
      </c>
      <c r="O1299">
        <v>5.6257549999999998</v>
      </c>
      <c r="P1299">
        <v>8.6280000000000003E-3</v>
      </c>
    </row>
    <row r="1300" spans="1:16" x14ac:dyDescent="0.2">
      <c r="A1300" t="s">
        <v>2</v>
      </c>
      <c r="B1300">
        <v>571</v>
      </c>
      <c r="C1300">
        <v>583</v>
      </c>
      <c r="D1300" t="s">
        <v>90</v>
      </c>
      <c r="G1300">
        <v>12</v>
      </c>
      <c r="H1300">
        <v>1750.9421</v>
      </c>
      <c r="I1300" t="s">
        <v>32</v>
      </c>
      <c r="J1300">
        <v>0</v>
      </c>
      <c r="K1300">
        <v>1751.9956830000001</v>
      </c>
      <c r="L1300">
        <v>4.4142000000000001E-2</v>
      </c>
      <c r="M1300">
        <v>0</v>
      </c>
      <c r="N1300">
        <v>0</v>
      </c>
      <c r="O1300">
        <v>6.8800150000000002</v>
      </c>
      <c r="P1300">
        <v>4.5770000000000003E-3</v>
      </c>
    </row>
    <row r="1301" spans="1:16" x14ac:dyDescent="0.2">
      <c r="A1301" t="s">
        <v>2</v>
      </c>
      <c r="B1301">
        <v>571</v>
      </c>
      <c r="C1301">
        <v>583</v>
      </c>
      <c r="D1301" t="s">
        <v>90</v>
      </c>
      <c r="G1301">
        <v>12</v>
      </c>
      <c r="H1301">
        <v>1750.9421</v>
      </c>
      <c r="I1301" t="s">
        <v>32</v>
      </c>
      <c r="J1301">
        <v>5.0000000000000001E-3</v>
      </c>
      <c r="K1301">
        <v>1752.2168389999999</v>
      </c>
      <c r="L1301">
        <v>2.1326999999999999E-2</v>
      </c>
      <c r="M1301">
        <v>0.22115599999999999</v>
      </c>
      <c r="N1301">
        <v>4.9023999999999998E-2</v>
      </c>
      <c r="O1301">
        <v>6.8857619999999997</v>
      </c>
      <c r="P1301">
        <v>2.245E-3</v>
      </c>
    </row>
    <row r="1302" spans="1:16" x14ac:dyDescent="0.2">
      <c r="A1302" t="s">
        <v>2</v>
      </c>
      <c r="B1302">
        <v>571</v>
      </c>
      <c r="C1302">
        <v>583</v>
      </c>
      <c r="D1302" t="s">
        <v>90</v>
      </c>
      <c r="G1302">
        <v>12</v>
      </c>
      <c r="H1302">
        <v>1750.9421</v>
      </c>
      <c r="I1302" t="s">
        <v>32</v>
      </c>
      <c r="J1302">
        <v>0.05</v>
      </c>
      <c r="K1302">
        <v>1752.3194430000001</v>
      </c>
      <c r="L1302">
        <v>0.118626</v>
      </c>
      <c r="M1302">
        <v>0.32375999999999999</v>
      </c>
      <c r="N1302">
        <v>0.12657199999999999</v>
      </c>
      <c r="O1302">
        <v>6.8809979999999999</v>
      </c>
      <c r="P1302">
        <v>1.0794E-2</v>
      </c>
    </row>
    <row r="1303" spans="1:16" x14ac:dyDescent="0.2">
      <c r="A1303" t="s">
        <v>2</v>
      </c>
      <c r="B1303">
        <v>571</v>
      </c>
      <c r="C1303">
        <v>583</v>
      </c>
      <c r="D1303" t="s">
        <v>90</v>
      </c>
      <c r="G1303">
        <v>12</v>
      </c>
      <c r="H1303">
        <v>1750.9421</v>
      </c>
      <c r="I1303" t="s">
        <v>32</v>
      </c>
      <c r="J1303">
        <v>0.5</v>
      </c>
      <c r="K1303">
        <v>1752.3359109999999</v>
      </c>
      <c r="L1303">
        <v>4.9630000000000001E-2</v>
      </c>
      <c r="M1303">
        <v>0.34022799999999997</v>
      </c>
      <c r="N1303">
        <v>6.6420000000000007E-2</v>
      </c>
      <c r="O1303">
        <v>6.8862909999999999</v>
      </c>
      <c r="P1303">
        <v>4.496E-3</v>
      </c>
    </row>
    <row r="1304" spans="1:16" x14ac:dyDescent="0.2">
      <c r="A1304" t="s">
        <v>2</v>
      </c>
      <c r="B1304">
        <v>571</v>
      </c>
      <c r="C1304">
        <v>583</v>
      </c>
      <c r="D1304" t="s">
        <v>90</v>
      </c>
      <c r="G1304">
        <v>12</v>
      </c>
      <c r="H1304">
        <v>1750.9421</v>
      </c>
      <c r="I1304" t="s">
        <v>32</v>
      </c>
      <c r="J1304">
        <v>5</v>
      </c>
      <c r="K1304">
        <v>1752.709844</v>
      </c>
      <c r="L1304">
        <v>2.8344999999999999E-2</v>
      </c>
      <c r="M1304">
        <v>0.71416100000000005</v>
      </c>
      <c r="N1304">
        <v>5.2458999999999999E-2</v>
      </c>
      <c r="O1304">
        <v>6.8784549999999998</v>
      </c>
      <c r="P1304">
        <v>1.0583E-2</v>
      </c>
    </row>
    <row r="1305" spans="1:16" x14ac:dyDescent="0.2">
      <c r="A1305" t="s">
        <v>2</v>
      </c>
      <c r="B1305">
        <v>571</v>
      </c>
      <c r="C1305">
        <v>583</v>
      </c>
      <c r="D1305" t="s">
        <v>90</v>
      </c>
      <c r="G1305">
        <v>12</v>
      </c>
      <c r="H1305">
        <v>1750.9421</v>
      </c>
      <c r="I1305" t="s">
        <v>32</v>
      </c>
      <c r="J1305">
        <v>50.000003999999997</v>
      </c>
      <c r="K1305">
        <v>1753.8773639999999</v>
      </c>
      <c r="L1305">
        <v>1.4923000000000001E-2</v>
      </c>
      <c r="M1305">
        <v>1.8816809999999999</v>
      </c>
      <c r="N1305">
        <v>4.6595999999999999E-2</v>
      </c>
      <c r="O1305">
        <v>6.8897209999999998</v>
      </c>
      <c r="P1305">
        <v>3.5000000000000001E-3</v>
      </c>
    </row>
    <row r="1306" spans="1:16" x14ac:dyDescent="0.2">
      <c r="A1306" t="s">
        <v>2</v>
      </c>
      <c r="B1306">
        <v>571</v>
      </c>
      <c r="C1306">
        <v>583</v>
      </c>
      <c r="D1306" t="s">
        <v>90</v>
      </c>
      <c r="G1306">
        <v>12</v>
      </c>
      <c r="H1306">
        <v>1750.9421</v>
      </c>
      <c r="I1306" t="s">
        <v>33</v>
      </c>
      <c r="J1306">
        <v>0</v>
      </c>
      <c r="K1306">
        <v>1751.9956830000001</v>
      </c>
      <c r="L1306">
        <v>4.4142000000000001E-2</v>
      </c>
      <c r="M1306">
        <v>0</v>
      </c>
      <c r="N1306">
        <v>0</v>
      </c>
      <c r="O1306">
        <v>6.8800150000000002</v>
      </c>
      <c r="P1306">
        <v>4.5770000000000003E-3</v>
      </c>
    </row>
    <row r="1307" spans="1:16" x14ac:dyDescent="0.2">
      <c r="A1307" t="s">
        <v>2</v>
      </c>
      <c r="B1307">
        <v>571</v>
      </c>
      <c r="C1307">
        <v>583</v>
      </c>
      <c r="D1307" t="s">
        <v>90</v>
      </c>
      <c r="G1307">
        <v>12</v>
      </c>
      <c r="H1307">
        <v>1750.9421</v>
      </c>
      <c r="I1307" t="s">
        <v>33</v>
      </c>
      <c r="J1307">
        <v>5.0000000000000001E-3</v>
      </c>
      <c r="K1307">
        <v>1752.2821719999999</v>
      </c>
      <c r="L1307">
        <v>6.6919000000000006E-2</v>
      </c>
      <c r="M1307">
        <v>0.28648899999999999</v>
      </c>
      <c r="N1307">
        <v>8.0167000000000002E-2</v>
      </c>
      <c r="O1307">
        <v>6.8907379999999998</v>
      </c>
      <c r="P1307">
        <v>3.6240000000000001E-3</v>
      </c>
    </row>
    <row r="1308" spans="1:16" x14ac:dyDescent="0.2">
      <c r="A1308" t="s">
        <v>2</v>
      </c>
      <c r="B1308">
        <v>571</v>
      </c>
      <c r="C1308">
        <v>583</v>
      </c>
      <c r="D1308" t="s">
        <v>90</v>
      </c>
      <c r="G1308">
        <v>12</v>
      </c>
      <c r="H1308">
        <v>1750.9421</v>
      </c>
      <c r="I1308" t="s">
        <v>33</v>
      </c>
      <c r="J1308">
        <v>0.05</v>
      </c>
      <c r="K1308">
        <v>1752.2740449999999</v>
      </c>
      <c r="L1308">
        <v>5.6326000000000001E-2</v>
      </c>
      <c r="M1308">
        <v>0.278362</v>
      </c>
      <c r="N1308">
        <v>7.1562000000000001E-2</v>
      </c>
      <c r="O1308">
        <v>6.8847009999999997</v>
      </c>
      <c r="P1308">
        <v>4.8820000000000001E-3</v>
      </c>
    </row>
    <row r="1309" spans="1:16" x14ac:dyDescent="0.2">
      <c r="A1309" t="s">
        <v>2</v>
      </c>
      <c r="B1309">
        <v>571</v>
      </c>
      <c r="C1309">
        <v>583</v>
      </c>
      <c r="D1309" t="s">
        <v>90</v>
      </c>
      <c r="G1309">
        <v>12</v>
      </c>
      <c r="H1309">
        <v>1750.9421</v>
      </c>
      <c r="I1309" t="s">
        <v>33</v>
      </c>
      <c r="J1309">
        <v>0.5</v>
      </c>
      <c r="K1309">
        <v>1752.3177270000001</v>
      </c>
      <c r="L1309">
        <v>3.9949999999999999E-2</v>
      </c>
      <c r="M1309">
        <v>0.322044</v>
      </c>
      <c r="N1309">
        <v>5.9534999999999998E-2</v>
      </c>
      <c r="O1309">
        <v>6.8814979999999997</v>
      </c>
      <c r="P1309">
        <v>4.3319999999999999E-3</v>
      </c>
    </row>
    <row r="1310" spans="1:16" x14ac:dyDescent="0.2">
      <c r="A1310" t="s">
        <v>2</v>
      </c>
      <c r="B1310">
        <v>571</v>
      </c>
      <c r="C1310">
        <v>583</v>
      </c>
      <c r="D1310" t="s">
        <v>90</v>
      </c>
      <c r="G1310">
        <v>12</v>
      </c>
      <c r="H1310">
        <v>1750.9421</v>
      </c>
      <c r="I1310" t="s">
        <v>33</v>
      </c>
      <c r="J1310">
        <v>5</v>
      </c>
      <c r="K1310">
        <v>1752.750953</v>
      </c>
      <c r="L1310">
        <v>1.359E-2</v>
      </c>
      <c r="M1310">
        <v>0.75527</v>
      </c>
      <c r="N1310">
        <v>4.6185999999999998E-2</v>
      </c>
      <c r="O1310">
        <v>6.8824430000000003</v>
      </c>
      <c r="P1310">
        <v>1.598E-3</v>
      </c>
    </row>
    <row r="1311" spans="1:16" x14ac:dyDescent="0.2">
      <c r="A1311" t="s">
        <v>2</v>
      </c>
      <c r="B1311">
        <v>571</v>
      </c>
      <c r="C1311">
        <v>583</v>
      </c>
      <c r="D1311" t="s">
        <v>90</v>
      </c>
      <c r="G1311">
        <v>12</v>
      </c>
      <c r="H1311">
        <v>1750.9421</v>
      </c>
      <c r="I1311" t="s">
        <v>33</v>
      </c>
      <c r="J1311">
        <v>50.000003999999997</v>
      </c>
      <c r="K1311">
        <v>1754.0320979999999</v>
      </c>
      <c r="L1311">
        <v>5.9200999999999997E-2</v>
      </c>
      <c r="M1311">
        <v>2.0364149999999999</v>
      </c>
      <c r="N1311">
        <v>7.3845999999999995E-2</v>
      </c>
      <c r="O1311">
        <v>6.8875469999999996</v>
      </c>
      <c r="P1311">
        <v>8.0450000000000001E-3</v>
      </c>
    </row>
    <row r="1312" spans="1:16" x14ac:dyDescent="0.2">
      <c r="A1312" t="s">
        <v>2</v>
      </c>
      <c r="B1312">
        <v>571</v>
      </c>
      <c r="C1312">
        <v>583</v>
      </c>
      <c r="D1312" t="s">
        <v>90</v>
      </c>
      <c r="G1312">
        <v>12</v>
      </c>
      <c r="H1312">
        <v>1750.9421</v>
      </c>
      <c r="I1312" t="s">
        <v>34</v>
      </c>
      <c r="J1312">
        <v>0</v>
      </c>
      <c r="K1312">
        <v>1751.9956830000001</v>
      </c>
      <c r="L1312">
        <v>4.4142000000000001E-2</v>
      </c>
      <c r="M1312">
        <v>0</v>
      </c>
      <c r="N1312">
        <v>0</v>
      </c>
      <c r="O1312">
        <v>6.8800150000000002</v>
      </c>
      <c r="P1312">
        <v>4.5770000000000003E-3</v>
      </c>
    </row>
    <row r="1313" spans="1:16" x14ac:dyDescent="0.2">
      <c r="A1313" t="s">
        <v>2</v>
      </c>
      <c r="B1313">
        <v>571</v>
      </c>
      <c r="C1313">
        <v>583</v>
      </c>
      <c r="D1313" t="s">
        <v>90</v>
      </c>
      <c r="G1313">
        <v>12</v>
      </c>
      <c r="H1313">
        <v>1750.9421</v>
      </c>
      <c r="I1313" t="s">
        <v>34</v>
      </c>
      <c r="J1313">
        <v>5.0000000000000001E-3</v>
      </c>
      <c r="K1313">
        <v>1752.1929050000001</v>
      </c>
      <c r="L1313">
        <v>2.4490999999999999E-2</v>
      </c>
      <c r="M1313">
        <v>0.19722200000000001</v>
      </c>
      <c r="N1313">
        <v>5.0479999999999997E-2</v>
      </c>
      <c r="O1313">
        <v>6.8850499999999997</v>
      </c>
      <c r="P1313">
        <v>3.5769999999999999E-3</v>
      </c>
    </row>
    <row r="1314" spans="1:16" x14ac:dyDescent="0.2">
      <c r="A1314" t="s">
        <v>2</v>
      </c>
      <c r="B1314">
        <v>571</v>
      </c>
      <c r="C1314">
        <v>583</v>
      </c>
      <c r="D1314" t="s">
        <v>90</v>
      </c>
      <c r="G1314">
        <v>12</v>
      </c>
      <c r="H1314">
        <v>1750.9421</v>
      </c>
      <c r="I1314" t="s">
        <v>34</v>
      </c>
      <c r="J1314">
        <v>0.05</v>
      </c>
      <c r="K1314">
        <v>1752.2729919999999</v>
      </c>
      <c r="L1314">
        <v>2.0825E-2</v>
      </c>
      <c r="M1314">
        <v>0.27730900000000003</v>
      </c>
      <c r="N1314">
        <v>4.8807000000000003E-2</v>
      </c>
      <c r="O1314">
        <v>6.8829060000000002</v>
      </c>
      <c r="P1314">
        <v>1.704E-3</v>
      </c>
    </row>
    <row r="1315" spans="1:16" x14ac:dyDescent="0.2">
      <c r="A1315" t="s">
        <v>2</v>
      </c>
      <c r="B1315">
        <v>571</v>
      </c>
      <c r="C1315">
        <v>583</v>
      </c>
      <c r="D1315" t="s">
        <v>90</v>
      </c>
      <c r="G1315">
        <v>12</v>
      </c>
      <c r="H1315">
        <v>1750.9421</v>
      </c>
      <c r="I1315" t="s">
        <v>34</v>
      </c>
      <c r="J1315">
        <v>0.5</v>
      </c>
      <c r="K1315">
        <v>1752.303942</v>
      </c>
      <c r="L1315">
        <v>1.9057999999999999E-2</v>
      </c>
      <c r="M1315">
        <v>0.30825900000000001</v>
      </c>
      <c r="N1315">
        <v>4.8079999999999998E-2</v>
      </c>
      <c r="O1315">
        <v>6.8811920000000004</v>
      </c>
      <c r="P1315">
        <v>5.0099999999999997E-3</v>
      </c>
    </row>
    <row r="1316" spans="1:16" x14ac:dyDescent="0.2">
      <c r="A1316" t="s">
        <v>2</v>
      </c>
      <c r="B1316">
        <v>571</v>
      </c>
      <c r="C1316">
        <v>583</v>
      </c>
      <c r="D1316" t="s">
        <v>90</v>
      </c>
      <c r="G1316">
        <v>12</v>
      </c>
      <c r="H1316">
        <v>1750.9421</v>
      </c>
      <c r="I1316" t="s">
        <v>34</v>
      </c>
      <c r="J1316">
        <v>5</v>
      </c>
      <c r="K1316">
        <v>1752.7875739999999</v>
      </c>
      <c r="L1316">
        <v>3.4645000000000002E-2</v>
      </c>
      <c r="M1316">
        <v>0.79189100000000001</v>
      </c>
      <c r="N1316">
        <v>5.6113999999999997E-2</v>
      </c>
      <c r="O1316">
        <v>6.8813389999999997</v>
      </c>
      <c r="P1316">
        <v>5.1900000000000002E-3</v>
      </c>
    </row>
    <row r="1317" spans="1:16" x14ac:dyDescent="0.2">
      <c r="A1317" t="s">
        <v>2</v>
      </c>
      <c r="B1317">
        <v>571</v>
      </c>
      <c r="C1317">
        <v>583</v>
      </c>
      <c r="D1317" t="s">
        <v>90</v>
      </c>
      <c r="G1317">
        <v>12</v>
      </c>
      <c r="H1317">
        <v>1750.9421</v>
      </c>
      <c r="I1317" t="s">
        <v>34</v>
      </c>
      <c r="J1317">
        <v>50.000003999999997</v>
      </c>
      <c r="K1317">
        <v>1753.831923</v>
      </c>
      <c r="L1317">
        <v>2.5543E-2</v>
      </c>
      <c r="M1317">
        <v>1.8362400000000001</v>
      </c>
      <c r="N1317">
        <v>5.0999000000000003E-2</v>
      </c>
      <c r="O1317">
        <v>6.8841700000000001</v>
      </c>
      <c r="P1317">
        <v>2.392E-3</v>
      </c>
    </row>
    <row r="1318" spans="1:16" x14ac:dyDescent="0.2">
      <c r="A1318" t="s">
        <v>2</v>
      </c>
      <c r="B1318">
        <v>571</v>
      </c>
      <c r="C1318">
        <v>583</v>
      </c>
      <c r="D1318" t="s">
        <v>90</v>
      </c>
      <c r="G1318">
        <v>12</v>
      </c>
      <c r="H1318">
        <v>1750.9421</v>
      </c>
      <c r="I1318" t="s">
        <v>35</v>
      </c>
      <c r="J1318">
        <v>0</v>
      </c>
      <c r="K1318">
        <v>1751.9956830000001</v>
      </c>
      <c r="L1318">
        <v>4.4142000000000001E-2</v>
      </c>
      <c r="M1318">
        <v>0</v>
      </c>
      <c r="N1318">
        <v>0</v>
      </c>
      <c r="O1318">
        <v>6.8800150000000002</v>
      </c>
      <c r="P1318">
        <v>4.5770000000000003E-3</v>
      </c>
    </row>
    <row r="1319" spans="1:16" x14ac:dyDescent="0.2">
      <c r="A1319" t="s">
        <v>2</v>
      </c>
      <c r="B1319">
        <v>571</v>
      </c>
      <c r="C1319">
        <v>583</v>
      </c>
      <c r="D1319" t="s">
        <v>90</v>
      </c>
      <c r="G1319">
        <v>12</v>
      </c>
      <c r="H1319">
        <v>1750.9421</v>
      </c>
      <c r="I1319" t="s">
        <v>35</v>
      </c>
      <c r="J1319">
        <v>5.0000000000000001E-3</v>
      </c>
      <c r="K1319">
        <v>1752.2268779999999</v>
      </c>
      <c r="L1319">
        <v>3.0145999999999999E-2</v>
      </c>
      <c r="M1319">
        <v>0.23119500000000001</v>
      </c>
      <c r="N1319">
        <v>5.3454000000000002E-2</v>
      </c>
      <c r="O1319">
        <v>6.8849419999999997</v>
      </c>
      <c r="P1319">
        <v>3.519E-3</v>
      </c>
    </row>
    <row r="1320" spans="1:16" x14ac:dyDescent="0.2">
      <c r="A1320" t="s">
        <v>2</v>
      </c>
      <c r="B1320">
        <v>571</v>
      </c>
      <c r="C1320">
        <v>583</v>
      </c>
      <c r="D1320" t="s">
        <v>90</v>
      </c>
      <c r="G1320">
        <v>12</v>
      </c>
      <c r="H1320">
        <v>1750.9421</v>
      </c>
      <c r="I1320" t="s">
        <v>35</v>
      </c>
      <c r="J1320">
        <v>0.05</v>
      </c>
      <c r="K1320">
        <v>1752.273518</v>
      </c>
      <c r="L1320">
        <v>7.4668999999999999E-2</v>
      </c>
      <c r="M1320">
        <v>0.277835</v>
      </c>
      <c r="N1320">
        <v>8.6740999999999999E-2</v>
      </c>
      <c r="O1320">
        <v>6.8888319999999998</v>
      </c>
      <c r="P1320">
        <v>4.1920000000000004E-3</v>
      </c>
    </row>
    <row r="1321" spans="1:16" x14ac:dyDescent="0.2">
      <c r="A1321" t="s">
        <v>2</v>
      </c>
      <c r="B1321">
        <v>571</v>
      </c>
      <c r="C1321">
        <v>583</v>
      </c>
      <c r="D1321" t="s">
        <v>90</v>
      </c>
      <c r="G1321">
        <v>12</v>
      </c>
      <c r="H1321">
        <v>1750.9421</v>
      </c>
      <c r="I1321" t="s">
        <v>35</v>
      </c>
      <c r="J1321">
        <v>0.5</v>
      </c>
      <c r="K1321">
        <v>1752.3438160000001</v>
      </c>
      <c r="L1321">
        <v>7.0364999999999997E-2</v>
      </c>
      <c r="M1321">
        <v>0.34813300000000003</v>
      </c>
      <c r="N1321">
        <v>8.3063999999999999E-2</v>
      </c>
      <c r="O1321">
        <v>6.8829979999999997</v>
      </c>
      <c r="P1321">
        <v>4.5890000000000002E-3</v>
      </c>
    </row>
    <row r="1322" spans="1:16" x14ac:dyDescent="0.2">
      <c r="A1322" t="s">
        <v>2</v>
      </c>
      <c r="B1322">
        <v>571</v>
      </c>
      <c r="C1322">
        <v>583</v>
      </c>
      <c r="D1322" t="s">
        <v>90</v>
      </c>
      <c r="G1322">
        <v>12</v>
      </c>
      <c r="H1322">
        <v>1750.9421</v>
      </c>
      <c r="I1322" t="s">
        <v>35</v>
      </c>
      <c r="J1322">
        <v>5</v>
      </c>
      <c r="K1322">
        <v>1752.725948</v>
      </c>
      <c r="L1322">
        <v>1.3448999999999999E-2</v>
      </c>
      <c r="M1322">
        <v>0.73026500000000005</v>
      </c>
      <c r="N1322">
        <v>4.6144999999999999E-2</v>
      </c>
      <c r="O1322">
        <v>6.8854240000000004</v>
      </c>
      <c r="P1322">
        <v>1.021E-3</v>
      </c>
    </row>
    <row r="1323" spans="1:16" x14ac:dyDescent="0.2">
      <c r="A1323" t="s">
        <v>2</v>
      </c>
      <c r="B1323">
        <v>571</v>
      </c>
      <c r="C1323">
        <v>583</v>
      </c>
      <c r="D1323" t="s">
        <v>90</v>
      </c>
      <c r="G1323">
        <v>12</v>
      </c>
      <c r="H1323">
        <v>1750.9421</v>
      </c>
      <c r="I1323" t="s">
        <v>35</v>
      </c>
      <c r="J1323">
        <v>50.000003999999997</v>
      </c>
      <c r="K1323">
        <v>1753.999045</v>
      </c>
      <c r="L1323">
        <v>5.2960000000000004E-3</v>
      </c>
      <c r="M1323">
        <v>2.0033620000000001</v>
      </c>
      <c r="N1323">
        <v>4.4457999999999998E-2</v>
      </c>
      <c r="O1323">
        <v>6.8897870000000001</v>
      </c>
      <c r="P1323">
        <v>8.4480000000000006E-3</v>
      </c>
    </row>
    <row r="1324" spans="1:16" x14ac:dyDescent="0.2">
      <c r="A1324" t="s">
        <v>2</v>
      </c>
      <c r="B1324">
        <v>582</v>
      </c>
      <c r="C1324">
        <v>596</v>
      </c>
      <c r="D1324" t="s">
        <v>91</v>
      </c>
      <c r="G1324">
        <v>14</v>
      </c>
      <c r="H1324">
        <v>1859.0319999999999</v>
      </c>
      <c r="I1324" t="s">
        <v>32</v>
      </c>
      <c r="J1324">
        <v>0</v>
      </c>
      <c r="K1324">
        <v>1860.1258800000001</v>
      </c>
      <c r="L1324">
        <v>4.4860000000000004E-3</v>
      </c>
      <c r="M1324">
        <v>0</v>
      </c>
      <c r="N1324">
        <v>0</v>
      </c>
      <c r="O1324">
        <v>5.0318829999999997</v>
      </c>
      <c r="P1324">
        <v>2.905E-3</v>
      </c>
    </row>
    <row r="1325" spans="1:16" x14ac:dyDescent="0.2">
      <c r="A1325" t="s">
        <v>2</v>
      </c>
      <c r="B1325">
        <v>582</v>
      </c>
      <c r="C1325">
        <v>596</v>
      </c>
      <c r="D1325" t="s">
        <v>91</v>
      </c>
      <c r="G1325">
        <v>14</v>
      </c>
      <c r="H1325">
        <v>1859.0319999999999</v>
      </c>
      <c r="I1325" t="s">
        <v>32</v>
      </c>
      <c r="J1325">
        <v>5.0000000000000001E-3</v>
      </c>
      <c r="K1325">
        <v>1862.4888860000001</v>
      </c>
      <c r="L1325">
        <v>2.9914E-2</v>
      </c>
      <c r="M1325">
        <v>2.3630059999999999</v>
      </c>
      <c r="N1325">
        <v>3.0248000000000001E-2</v>
      </c>
      <c r="O1325">
        <v>5.0323599999999997</v>
      </c>
      <c r="P1325">
        <v>2.2439999999999999E-3</v>
      </c>
    </row>
    <row r="1326" spans="1:16" x14ac:dyDescent="0.2">
      <c r="A1326" t="s">
        <v>2</v>
      </c>
      <c r="B1326">
        <v>582</v>
      </c>
      <c r="C1326">
        <v>596</v>
      </c>
      <c r="D1326" t="s">
        <v>91</v>
      </c>
      <c r="G1326">
        <v>14</v>
      </c>
      <c r="H1326">
        <v>1859.0319999999999</v>
      </c>
      <c r="I1326" t="s">
        <v>32</v>
      </c>
      <c r="J1326">
        <v>0.05</v>
      </c>
      <c r="K1326">
        <v>1864.3267490000001</v>
      </c>
      <c r="L1326">
        <v>0.116034</v>
      </c>
      <c r="M1326">
        <v>4.200869</v>
      </c>
      <c r="N1326">
        <v>0.116121</v>
      </c>
      <c r="O1326">
        <v>5.0284339999999998</v>
      </c>
      <c r="P1326">
        <v>8.6870000000000003E-3</v>
      </c>
    </row>
    <row r="1327" spans="1:16" x14ac:dyDescent="0.2">
      <c r="A1327" t="s">
        <v>2</v>
      </c>
      <c r="B1327">
        <v>582</v>
      </c>
      <c r="C1327">
        <v>596</v>
      </c>
      <c r="D1327" t="s">
        <v>91</v>
      </c>
      <c r="G1327">
        <v>14</v>
      </c>
      <c r="H1327">
        <v>1859.0319999999999</v>
      </c>
      <c r="I1327" t="s">
        <v>32</v>
      </c>
      <c r="J1327">
        <v>0.5</v>
      </c>
      <c r="K1327">
        <v>1865.451935</v>
      </c>
      <c r="L1327">
        <v>3.3466999999999997E-2</v>
      </c>
      <c r="M1327">
        <v>5.3260550000000002</v>
      </c>
      <c r="N1327">
        <v>3.3765999999999997E-2</v>
      </c>
      <c r="O1327">
        <v>5.0302959999999999</v>
      </c>
      <c r="P1327">
        <v>6.0350000000000004E-3</v>
      </c>
    </row>
    <row r="1328" spans="1:16" x14ac:dyDescent="0.2">
      <c r="A1328" t="s">
        <v>2</v>
      </c>
      <c r="B1328">
        <v>582</v>
      </c>
      <c r="C1328">
        <v>596</v>
      </c>
      <c r="D1328" t="s">
        <v>91</v>
      </c>
      <c r="G1328">
        <v>14</v>
      </c>
      <c r="H1328">
        <v>1859.0319999999999</v>
      </c>
      <c r="I1328" t="s">
        <v>32</v>
      </c>
      <c r="J1328">
        <v>5</v>
      </c>
      <c r="K1328">
        <v>1865.754905</v>
      </c>
      <c r="L1328">
        <v>2.8707E-2</v>
      </c>
      <c r="M1328">
        <v>5.6290250000000004</v>
      </c>
      <c r="N1328">
        <v>2.9055999999999998E-2</v>
      </c>
      <c r="O1328">
        <v>5.0235130000000003</v>
      </c>
      <c r="P1328">
        <v>9.0320000000000001E-3</v>
      </c>
    </row>
    <row r="1329" spans="1:16" x14ac:dyDescent="0.2">
      <c r="A1329" t="s">
        <v>2</v>
      </c>
      <c r="B1329">
        <v>582</v>
      </c>
      <c r="C1329">
        <v>596</v>
      </c>
      <c r="D1329" t="s">
        <v>91</v>
      </c>
      <c r="G1329">
        <v>14</v>
      </c>
      <c r="H1329">
        <v>1859.0319999999999</v>
      </c>
      <c r="I1329" t="s">
        <v>32</v>
      </c>
      <c r="J1329">
        <v>50.000003999999997</v>
      </c>
      <c r="K1329">
        <v>1866.144166</v>
      </c>
      <c r="L1329">
        <v>9.9760000000000001E-2</v>
      </c>
      <c r="M1329">
        <v>6.0182849999999997</v>
      </c>
      <c r="N1329">
        <v>9.9861000000000005E-2</v>
      </c>
      <c r="O1329">
        <v>5.0332460000000001</v>
      </c>
      <c r="P1329">
        <v>2.771E-3</v>
      </c>
    </row>
    <row r="1330" spans="1:16" x14ac:dyDescent="0.2">
      <c r="A1330" t="s">
        <v>2</v>
      </c>
      <c r="B1330">
        <v>582</v>
      </c>
      <c r="C1330">
        <v>596</v>
      </c>
      <c r="D1330" t="s">
        <v>91</v>
      </c>
      <c r="G1330">
        <v>14</v>
      </c>
      <c r="H1330">
        <v>1859.0319999999999</v>
      </c>
      <c r="I1330" t="s">
        <v>33</v>
      </c>
      <c r="J1330">
        <v>0</v>
      </c>
      <c r="K1330">
        <v>1860.1258800000001</v>
      </c>
      <c r="L1330">
        <v>4.4860000000000004E-3</v>
      </c>
      <c r="M1330">
        <v>0</v>
      </c>
      <c r="N1330">
        <v>0</v>
      </c>
      <c r="O1330">
        <v>5.0318829999999997</v>
      </c>
      <c r="P1330">
        <v>2.905E-3</v>
      </c>
    </row>
    <row r="1331" spans="1:16" x14ac:dyDescent="0.2">
      <c r="A1331" t="s">
        <v>2</v>
      </c>
      <c r="B1331">
        <v>582</v>
      </c>
      <c r="C1331">
        <v>596</v>
      </c>
      <c r="D1331" t="s">
        <v>91</v>
      </c>
      <c r="G1331">
        <v>14</v>
      </c>
      <c r="H1331">
        <v>1859.0319999999999</v>
      </c>
      <c r="I1331" t="s">
        <v>33</v>
      </c>
      <c r="J1331">
        <v>5.0000000000000001E-3</v>
      </c>
      <c r="K1331">
        <v>1862.6888730000001</v>
      </c>
      <c r="L1331">
        <v>0.18640200000000001</v>
      </c>
      <c r="M1331">
        <v>2.5629930000000001</v>
      </c>
      <c r="N1331">
        <v>0.18645600000000001</v>
      </c>
      <c r="O1331">
        <v>5.0323859999999998</v>
      </c>
      <c r="P1331">
        <v>1.8140000000000001E-3</v>
      </c>
    </row>
    <row r="1332" spans="1:16" x14ac:dyDescent="0.2">
      <c r="A1332" t="s">
        <v>2</v>
      </c>
      <c r="B1332">
        <v>582</v>
      </c>
      <c r="C1332">
        <v>596</v>
      </c>
      <c r="D1332" t="s">
        <v>91</v>
      </c>
      <c r="G1332">
        <v>14</v>
      </c>
      <c r="H1332">
        <v>1859.0319999999999</v>
      </c>
      <c r="I1332" t="s">
        <v>33</v>
      </c>
      <c r="J1332">
        <v>0.05</v>
      </c>
      <c r="K1332">
        <v>1864.279311</v>
      </c>
      <c r="L1332">
        <v>0.131747</v>
      </c>
      <c r="M1332">
        <v>4.1534310000000003</v>
      </c>
      <c r="N1332">
        <v>0.131824</v>
      </c>
      <c r="O1332">
        <v>5.0285820000000001</v>
      </c>
      <c r="P1332">
        <v>5.0629999999999998E-3</v>
      </c>
    </row>
    <row r="1333" spans="1:16" x14ac:dyDescent="0.2">
      <c r="A1333" t="s">
        <v>2</v>
      </c>
      <c r="B1333">
        <v>582</v>
      </c>
      <c r="C1333">
        <v>596</v>
      </c>
      <c r="D1333" t="s">
        <v>91</v>
      </c>
      <c r="G1333">
        <v>14</v>
      </c>
      <c r="H1333">
        <v>1859.0319999999999</v>
      </c>
      <c r="I1333" t="s">
        <v>33</v>
      </c>
      <c r="J1333">
        <v>0.5</v>
      </c>
      <c r="K1333">
        <v>1865.418666</v>
      </c>
      <c r="L1333">
        <v>2.8542000000000001E-2</v>
      </c>
      <c r="M1333">
        <v>5.2927850000000003</v>
      </c>
      <c r="N1333">
        <v>2.8892000000000001E-2</v>
      </c>
      <c r="O1333">
        <v>5.0241790000000002</v>
      </c>
      <c r="P1333">
        <v>4.7569999999999999E-3</v>
      </c>
    </row>
    <row r="1334" spans="1:16" x14ac:dyDescent="0.2">
      <c r="A1334" t="s">
        <v>2</v>
      </c>
      <c r="B1334">
        <v>582</v>
      </c>
      <c r="C1334">
        <v>596</v>
      </c>
      <c r="D1334" t="s">
        <v>91</v>
      </c>
      <c r="G1334">
        <v>14</v>
      </c>
      <c r="H1334">
        <v>1859.0319999999999</v>
      </c>
      <c r="I1334" t="s">
        <v>33</v>
      </c>
      <c r="J1334">
        <v>5</v>
      </c>
      <c r="K1334">
        <v>1865.6584499999999</v>
      </c>
      <c r="L1334">
        <v>5.4227999999999998E-2</v>
      </c>
      <c r="M1334">
        <v>5.5325689999999996</v>
      </c>
      <c r="N1334">
        <v>5.4413000000000003E-2</v>
      </c>
      <c r="O1334">
        <v>5.0267569999999999</v>
      </c>
      <c r="P1334">
        <v>1.4059999999999999E-3</v>
      </c>
    </row>
    <row r="1335" spans="1:16" x14ac:dyDescent="0.2">
      <c r="A1335" t="s">
        <v>2</v>
      </c>
      <c r="B1335">
        <v>582</v>
      </c>
      <c r="C1335">
        <v>596</v>
      </c>
      <c r="D1335" t="s">
        <v>91</v>
      </c>
      <c r="G1335">
        <v>14</v>
      </c>
      <c r="H1335">
        <v>1859.0319999999999</v>
      </c>
      <c r="I1335" t="s">
        <v>33</v>
      </c>
      <c r="J1335">
        <v>50.000003999999997</v>
      </c>
      <c r="K1335">
        <v>1866.1346679999999</v>
      </c>
      <c r="L1335">
        <v>3.814E-2</v>
      </c>
      <c r="M1335">
        <v>6.008788</v>
      </c>
      <c r="N1335">
        <v>3.8403E-2</v>
      </c>
      <c r="O1335">
        <v>5.0286</v>
      </c>
      <c r="P1335">
        <v>6.2049999999999996E-3</v>
      </c>
    </row>
    <row r="1336" spans="1:16" x14ac:dyDescent="0.2">
      <c r="A1336" t="s">
        <v>2</v>
      </c>
      <c r="B1336">
        <v>582</v>
      </c>
      <c r="C1336">
        <v>596</v>
      </c>
      <c r="D1336" t="s">
        <v>91</v>
      </c>
      <c r="G1336">
        <v>14</v>
      </c>
      <c r="H1336">
        <v>1859.0319999999999</v>
      </c>
      <c r="I1336" t="s">
        <v>34</v>
      </c>
      <c r="J1336">
        <v>0</v>
      </c>
      <c r="K1336">
        <v>1860.1258800000001</v>
      </c>
      <c r="L1336">
        <v>4.4860000000000004E-3</v>
      </c>
      <c r="M1336">
        <v>0</v>
      </c>
      <c r="N1336">
        <v>0</v>
      </c>
      <c r="O1336">
        <v>5.0318829999999997</v>
      </c>
      <c r="P1336">
        <v>2.905E-3</v>
      </c>
    </row>
    <row r="1337" spans="1:16" x14ac:dyDescent="0.2">
      <c r="A1337" t="s">
        <v>2</v>
      </c>
      <c r="B1337">
        <v>582</v>
      </c>
      <c r="C1337">
        <v>596</v>
      </c>
      <c r="D1337" t="s">
        <v>91</v>
      </c>
      <c r="G1337">
        <v>14</v>
      </c>
      <c r="H1337">
        <v>1859.0319999999999</v>
      </c>
      <c r="I1337" t="s">
        <v>34</v>
      </c>
      <c r="J1337">
        <v>5.0000000000000001E-3</v>
      </c>
      <c r="K1337">
        <v>1862.4916740000001</v>
      </c>
      <c r="L1337">
        <v>0.224798</v>
      </c>
      <c r="M1337">
        <v>2.3657940000000002</v>
      </c>
      <c r="N1337">
        <v>0.22484299999999999</v>
      </c>
      <c r="O1337">
        <v>5.0331859999999997</v>
      </c>
      <c r="P1337">
        <v>2.8240000000000001E-3</v>
      </c>
    </row>
    <row r="1338" spans="1:16" x14ac:dyDescent="0.2">
      <c r="A1338" t="s">
        <v>2</v>
      </c>
      <c r="B1338">
        <v>582</v>
      </c>
      <c r="C1338">
        <v>596</v>
      </c>
      <c r="D1338" t="s">
        <v>91</v>
      </c>
      <c r="G1338">
        <v>14</v>
      </c>
      <c r="H1338">
        <v>1859.0319999999999</v>
      </c>
      <c r="I1338" t="s">
        <v>34</v>
      </c>
      <c r="J1338">
        <v>0.05</v>
      </c>
      <c r="K1338">
        <v>1864.309307</v>
      </c>
      <c r="L1338">
        <v>9.8178000000000001E-2</v>
      </c>
      <c r="M1338">
        <v>4.183427</v>
      </c>
      <c r="N1338">
        <v>9.8280000000000006E-2</v>
      </c>
      <c r="O1338">
        <v>5.0307170000000001</v>
      </c>
      <c r="P1338">
        <v>1.237E-3</v>
      </c>
    </row>
    <row r="1339" spans="1:16" x14ac:dyDescent="0.2">
      <c r="A1339" t="s">
        <v>2</v>
      </c>
      <c r="B1339">
        <v>582</v>
      </c>
      <c r="C1339">
        <v>596</v>
      </c>
      <c r="D1339" t="s">
        <v>91</v>
      </c>
      <c r="G1339">
        <v>14</v>
      </c>
      <c r="H1339">
        <v>1859.0319999999999</v>
      </c>
      <c r="I1339" t="s">
        <v>34</v>
      </c>
      <c r="J1339">
        <v>0.5</v>
      </c>
      <c r="K1339">
        <v>1865.435839</v>
      </c>
      <c r="L1339">
        <v>7.7141000000000001E-2</v>
      </c>
      <c r="M1339">
        <v>5.3099590000000001</v>
      </c>
      <c r="N1339">
        <v>7.7271000000000006E-2</v>
      </c>
      <c r="O1339">
        <v>5.0280180000000003</v>
      </c>
      <c r="P1339">
        <v>2.5579999999999999E-3</v>
      </c>
    </row>
    <row r="1340" spans="1:16" x14ac:dyDescent="0.2">
      <c r="A1340" t="s">
        <v>2</v>
      </c>
      <c r="B1340">
        <v>582</v>
      </c>
      <c r="C1340">
        <v>596</v>
      </c>
      <c r="D1340" t="s">
        <v>91</v>
      </c>
      <c r="G1340">
        <v>14</v>
      </c>
      <c r="H1340">
        <v>1859.0319999999999</v>
      </c>
      <c r="I1340" t="s">
        <v>34</v>
      </c>
      <c r="J1340">
        <v>5</v>
      </c>
      <c r="K1340">
        <v>1865.680568</v>
      </c>
      <c r="L1340">
        <v>5.2443999999999998E-2</v>
      </c>
      <c r="M1340">
        <v>5.5546879999999996</v>
      </c>
      <c r="N1340">
        <v>5.2635000000000001E-2</v>
      </c>
      <c r="O1340">
        <v>5.0289520000000003</v>
      </c>
      <c r="P1340">
        <v>3.9789999999999999E-3</v>
      </c>
    </row>
    <row r="1341" spans="1:16" x14ac:dyDescent="0.2">
      <c r="A1341" t="s">
        <v>2</v>
      </c>
      <c r="B1341">
        <v>582</v>
      </c>
      <c r="C1341">
        <v>596</v>
      </c>
      <c r="D1341" t="s">
        <v>91</v>
      </c>
      <c r="G1341">
        <v>14</v>
      </c>
      <c r="H1341">
        <v>1859.0319999999999</v>
      </c>
      <c r="I1341" t="s">
        <v>34</v>
      </c>
      <c r="J1341">
        <v>50.000003999999997</v>
      </c>
      <c r="K1341">
        <v>1866.1781779999999</v>
      </c>
      <c r="L1341">
        <v>1.6848999999999999E-2</v>
      </c>
      <c r="M1341">
        <v>6.0522980000000004</v>
      </c>
      <c r="N1341">
        <v>1.7436E-2</v>
      </c>
      <c r="O1341">
        <v>5.0301130000000001</v>
      </c>
      <c r="P1341">
        <v>1.8129999999999999E-3</v>
      </c>
    </row>
    <row r="1342" spans="1:16" x14ac:dyDescent="0.2">
      <c r="A1342" t="s">
        <v>2</v>
      </c>
      <c r="B1342">
        <v>582</v>
      </c>
      <c r="C1342">
        <v>596</v>
      </c>
      <c r="D1342" t="s">
        <v>91</v>
      </c>
      <c r="G1342">
        <v>14</v>
      </c>
      <c r="H1342">
        <v>1859.0319999999999</v>
      </c>
      <c r="I1342" t="s">
        <v>35</v>
      </c>
      <c r="J1342">
        <v>0</v>
      </c>
      <c r="K1342">
        <v>1860.1258800000001</v>
      </c>
      <c r="L1342">
        <v>4.4860000000000004E-3</v>
      </c>
      <c r="M1342">
        <v>0</v>
      </c>
      <c r="N1342">
        <v>0</v>
      </c>
      <c r="O1342">
        <v>5.0318829999999997</v>
      </c>
      <c r="P1342">
        <v>2.905E-3</v>
      </c>
    </row>
    <row r="1343" spans="1:16" x14ac:dyDescent="0.2">
      <c r="A1343" t="s">
        <v>2</v>
      </c>
      <c r="B1343">
        <v>582</v>
      </c>
      <c r="C1343">
        <v>596</v>
      </c>
      <c r="D1343" t="s">
        <v>91</v>
      </c>
      <c r="G1343">
        <v>14</v>
      </c>
      <c r="H1343">
        <v>1859.0319999999999</v>
      </c>
      <c r="I1343" t="s">
        <v>35</v>
      </c>
      <c r="J1343">
        <v>5.0000000000000001E-3</v>
      </c>
      <c r="K1343">
        <v>1862.5779769999999</v>
      </c>
      <c r="L1343">
        <v>9.8058999999999993E-2</v>
      </c>
      <c r="M1343">
        <v>2.4520970000000002</v>
      </c>
      <c r="N1343">
        <v>9.8161999999999999E-2</v>
      </c>
      <c r="O1343">
        <v>5.0278859999999996</v>
      </c>
      <c r="P1343">
        <v>2.6329999999999999E-3</v>
      </c>
    </row>
    <row r="1344" spans="1:16" x14ac:dyDescent="0.2">
      <c r="A1344" t="s">
        <v>2</v>
      </c>
      <c r="B1344">
        <v>582</v>
      </c>
      <c r="C1344">
        <v>596</v>
      </c>
      <c r="D1344" t="s">
        <v>91</v>
      </c>
      <c r="G1344">
        <v>14</v>
      </c>
      <c r="H1344">
        <v>1859.0319999999999</v>
      </c>
      <c r="I1344" t="s">
        <v>35</v>
      </c>
      <c r="J1344">
        <v>0.05</v>
      </c>
      <c r="K1344">
        <v>1864.364869</v>
      </c>
      <c r="L1344">
        <v>5.9762999999999997E-2</v>
      </c>
      <c r="M1344">
        <v>4.2389890000000001</v>
      </c>
      <c r="N1344">
        <v>5.9930999999999998E-2</v>
      </c>
      <c r="O1344">
        <v>5.0313879999999997</v>
      </c>
      <c r="P1344">
        <v>3.9220000000000001E-3</v>
      </c>
    </row>
    <row r="1345" spans="1:16" x14ac:dyDescent="0.2">
      <c r="A1345" t="s">
        <v>2</v>
      </c>
      <c r="B1345">
        <v>582</v>
      </c>
      <c r="C1345">
        <v>596</v>
      </c>
      <c r="D1345" t="s">
        <v>91</v>
      </c>
      <c r="G1345">
        <v>14</v>
      </c>
      <c r="H1345">
        <v>1859.0319999999999</v>
      </c>
      <c r="I1345" t="s">
        <v>35</v>
      </c>
      <c r="J1345">
        <v>0.5</v>
      </c>
      <c r="K1345">
        <v>1865.3925569999999</v>
      </c>
      <c r="L1345">
        <v>6.2417E-2</v>
      </c>
      <c r="M1345">
        <v>5.2666769999999996</v>
      </c>
      <c r="N1345">
        <v>6.2577999999999995E-2</v>
      </c>
      <c r="O1345">
        <v>5.0255580000000002</v>
      </c>
      <c r="P1345">
        <v>5.0740000000000004E-3</v>
      </c>
    </row>
    <row r="1346" spans="1:16" x14ac:dyDescent="0.2">
      <c r="A1346" t="s">
        <v>2</v>
      </c>
      <c r="B1346">
        <v>582</v>
      </c>
      <c r="C1346">
        <v>596</v>
      </c>
      <c r="D1346" t="s">
        <v>91</v>
      </c>
      <c r="G1346">
        <v>14</v>
      </c>
      <c r="H1346">
        <v>1859.0319999999999</v>
      </c>
      <c r="I1346" t="s">
        <v>35</v>
      </c>
      <c r="J1346">
        <v>5</v>
      </c>
      <c r="K1346">
        <v>1865.7254390000001</v>
      </c>
      <c r="L1346">
        <v>6.2834000000000001E-2</v>
      </c>
      <c r="M1346">
        <v>5.5995590000000002</v>
      </c>
      <c r="N1346">
        <v>6.2993999999999994E-2</v>
      </c>
      <c r="O1346">
        <v>5.0285080000000004</v>
      </c>
      <c r="P1346">
        <v>1.601E-3</v>
      </c>
    </row>
    <row r="1347" spans="1:16" x14ac:dyDescent="0.2">
      <c r="A1347" t="s">
        <v>2</v>
      </c>
      <c r="B1347">
        <v>582</v>
      </c>
      <c r="C1347">
        <v>596</v>
      </c>
      <c r="D1347" t="s">
        <v>91</v>
      </c>
      <c r="G1347">
        <v>14</v>
      </c>
      <c r="H1347">
        <v>1859.0319999999999</v>
      </c>
      <c r="I1347" t="s">
        <v>35</v>
      </c>
      <c r="J1347">
        <v>50.000003999999997</v>
      </c>
      <c r="K1347">
        <v>1866.1419390000001</v>
      </c>
      <c r="L1347">
        <v>0.10756300000000001</v>
      </c>
      <c r="M1347">
        <v>6.0160590000000003</v>
      </c>
      <c r="N1347">
        <v>0.107656</v>
      </c>
      <c r="O1347">
        <v>5.0322810000000002</v>
      </c>
      <c r="P1347">
        <v>6.8440000000000003E-3</v>
      </c>
    </row>
    <row r="1348" spans="1:16" x14ac:dyDescent="0.2">
      <c r="A1348" t="s">
        <v>2</v>
      </c>
      <c r="B1348">
        <v>597</v>
      </c>
      <c r="C1348">
        <v>606</v>
      </c>
      <c r="D1348" t="s">
        <v>92</v>
      </c>
      <c r="G1348">
        <v>9</v>
      </c>
      <c r="H1348">
        <v>1205.5069000000001</v>
      </c>
      <c r="I1348" t="s">
        <v>32</v>
      </c>
      <c r="J1348">
        <v>0</v>
      </c>
      <c r="K1348">
        <v>1206.028098</v>
      </c>
      <c r="L1348">
        <v>6.7061999999999997E-2</v>
      </c>
      <c r="M1348">
        <v>0</v>
      </c>
      <c r="N1348">
        <v>0</v>
      </c>
      <c r="O1348">
        <v>6.0881059999999998</v>
      </c>
      <c r="P1348">
        <v>4.1349999999999998E-3</v>
      </c>
    </row>
    <row r="1349" spans="1:16" x14ac:dyDescent="0.2">
      <c r="A1349" t="s">
        <v>2</v>
      </c>
      <c r="B1349">
        <v>597</v>
      </c>
      <c r="C1349">
        <v>606</v>
      </c>
      <c r="D1349" t="s">
        <v>92</v>
      </c>
      <c r="G1349">
        <v>9</v>
      </c>
      <c r="H1349">
        <v>1205.5069000000001</v>
      </c>
      <c r="I1349" t="s">
        <v>32</v>
      </c>
      <c r="J1349">
        <v>5.0000000000000001E-3</v>
      </c>
      <c r="K1349">
        <v>1208.8019770000001</v>
      </c>
      <c r="L1349">
        <v>7.1133000000000002E-2</v>
      </c>
      <c r="M1349">
        <v>2.773879</v>
      </c>
      <c r="N1349">
        <v>9.7761000000000001E-2</v>
      </c>
      <c r="O1349">
        <v>6.0844440000000004</v>
      </c>
      <c r="P1349">
        <v>6.1580000000000003E-3</v>
      </c>
    </row>
    <row r="1350" spans="1:16" x14ac:dyDescent="0.2">
      <c r="A1350" t="s">
        <v>2</v>
      </c>
      <c r="B1350">
        <v>597</v>
      </c>
      <c r="C1350">
        <v>606</v>
      </c>
      <c r="D1350" t="s">
        <v>92</v>
      </c>
      <c r="G1350">
        <v>9</v>
      </c>
      <c r="H1350">
        <v>1205.5069000000001</v>
      </c>
      <c r="I1350" t="s">
        <v>32</v>
      </c>
      <c r="J1350">
        <v>0.05</v>
      </c>
      <c r="K1350">
        <v>1208.9287899999999</v>
      </c>
      <c r="L1350">
        <v>7.6064999999999994E-2</v>
      </c>
      <c r="M1350">
        <v>2.9006919999999998</v>
      </c>
      <c r="N1350">
        <v>0.101406</v>
      </c>
      <c r="O1350">
        <v>6.0864349999999998</v>
      </c>
      <c r="P1350">
        <v>1.2158E-2</v>
      </c>
    </row>
    <row r="1351" spans="1:16" x14ac:dyDescent="0.2">
      <c r="A1351" t="s">
        <v>2</v>
      </c>
      <c r="B1351">
        <v>597</v>
      </c>
      <c r="C1351">
        <v>606</v>
      </c>
      <c r="D1351" t="s">
        <v>92</v>
      </c>
      <c r="G1351">
        <v>9</v>
      </c>
      <c r="H1351">
        <v>1205.5069000000001</v>
      </c>
      <c r="I1351" t="s">
        <v>32</v>
      </c>
      <c r="J1351">
        <v>0.5</v>
      </c>
      <c r="K1351">
        <v>1209.026091</v>
      </c>
      <c r="L1351">
        <v>3.4750000000000003E-2</v>
      </c>
      <c r="M1351">
        <v>2.9979930000000001</v>
      </c>
      <c r="N1351">
        <v>7.5531000000000001E-2</v>
      </c>
      <c r="O1351">
        <v>6.0910039999999999</v>
      </c>
      <c r="P1351">
        <v>6.2119999999999996E-3</v>
      </c>
    </row>
    <row r="1352" spans="1:16" x14ac:dyDescent="0.2">
      <c r="A1352" t="s">
        <v>2</v>
      </c>
      <c r="B1352">
        <v>597</v>
      </c>
      <c r="C1352">
        <v>606</v>
      </c>
      <c r="D1352" t="s">
        <v>92</v>
      </c>
      <c r="G1352">
        <v>9</v>
      </c>
      <c r="H1352">
        <v>1205.5069000000001</v>
      </c>
      <c r="I1352" t="s">
        <v>32</v>
      </c>
      <c r="J1352">
        <v>5</v>
      </c>
      <c r="K1352">
        <v>1209.060082</v>
      </c>
      <c r="L1352">
        <v>8.9326000000000003E-2</v>
      </c>
      <c r="M1352">
        <v>3.0319850000000002</v>
      </c>
      <c r="N1352">
        <v>0.11169800000000001</v>
      </c>
      <c r="O1352">
        <v>6.0866759999999998</v>
      </c>
      <c r="P1352">
        <v>1.5782000000000001E-2</v>
      </c>
    </row>
    <row r="1353" spans="1:16" x14ac:dyDescent="0.2">
      <c r="A1353" t="s">
        <v>2</v>
      </c>
      <c r="B1353">
        <v>597</v>
      </c>
      <c r="C1353">
        <v>606</v>
      </c>
      <c r="D1353" t="s">
        <v>92</v>
      </c>
      <c r="G1353">
        <v>9</v>
      </c>
      <c r="H1353">
        <v>1205.5069000000001</v>
      </c>
      <c r="I1353" t="s">
        <v>32</v>
      </c>
      <c r="J1353">
        <v>50.000003999999997</v>
      </c>
      <c r="K1353">
        <v>1209.057372</v>
      </c>
      <c r="L1353">
        <v>5.4103999999999999E-2</v>
      </c>
      <c r="M1353">
        <v>3.029274</v>
      </c>
      <c r="N1353">
        <v>8.6166000000000006E-2</v>
      </c>
      <c r="O1353">
        <v>6.0941850000000004</v>
      </c>
      <c r="P1353">
        <v>5.934E-3</v>
      </c>
    </row>
    <row r="1354" spans="1:16" x14ac:dyDescent="0.2">
      <c r="A1354" t="s">
        <v>2</v>
      </c>
      <c r="B1354">
        <v>597</v>
      </c>
      <c r="C1354">
        <v>606</v>
      </c>
      <c r="D1354" t="s">
        <v>92</v>
      </c>
      <c r="G1354">
        <v>9</v>
      </c>
      <c r="H1354">
        <v>1205.5069000000001</v>
      </c>
      <c r="I1354" t="s">
        <v>33</v>
      </c>
      <c r="J1354">
        <v>0</v>
      </c>
      <c r="K1354">
        <v>1206.028098</v>
      </c>
      <c r="L1354">
        <v>6.7061999999999997E-2</v>
      </c>
      <c r="M1354">
        <v>0</v>
      </c>
      <c r="N1354">
        <v>0</v>
      </c>
      <c r="O1354">
        <v>6.0881059999999998</v>
      </c>
      <c r="P1354">
        <v>4.1349999999999998E-3</v>
      </c>
    </row>
    <row r="1355" spans="1:16" x14ac:dyDescent="0.2">
      <c r="A1355" t="s">
        <v>2</v>
      </c>
      <c r="B1355">
        <v>597</v>
      </c>
      <c r="C1355">
        <v>606</v>
      </c>
      <c r="D1355" t="s">
        <v>92</v>
      </c>
      <c r="G1355">
        <v>9</v>
      </c>
      <c r="H1355">
        <v>1205.5069000000001</v>
      </c>
      <c r="I1355" t="s">
        <v>33</v>
      </c>
      <c r="J1355">
        <v>5.0000000000000001E-3</v>
      </c>
      <c r="K1355">
        <v>1208.7877020000001</v>
      </c>
      <c r="L1355">
        <v>3.7456999999999997E-2</v>
      </c>
      <c r="M1355">
        <v>2.7596050000000001</v>
      </c>
      <c r="N1355">
        <v>7.6813999999999993E-2</v>
      </c>
      <c r="O1355">
        <v>6.0758559999999999</v>
      </c>
      <c r="P1355">
        <v>6.2839999999999997E-3</v>
      </c>
    </row>
    <row r="1356" spans="1:16" x14ac:dyDescent="0.2">
      <c r="A1356" t="s">
        <v>2</v>
      </c>
      <c r="B1356">
        <v>597</v>
      </c>
      <c r="C1356">
        <v>606</v>
      </c>
      <c r="D1356" t="s">
        <v>92</v>
      </c>
      <c r="G1356">
        <v>9</v>
      </c>
      <c r="H1356">
        <v>1205.5069000000001</v>
      </c>
      <c r="I1356" t="s">
        <v>33</v>
      </c>
      <c r="J1356">
        <v>0.05</v>
      </c>
      <c r="K1356">
        <v>1208.8020220000001</v>
      </c>
      <c r="L1356">
        <v>8.2685999999999996E-2</v>
      </c>
      <c r="M1356">
        <v>2.7739250000000002</v>
      </c>
      <c r="N1356">
        <v>0.106463</v>
      </c>
      <c r="O1356">
        <v>6.0726779999999998</v>
      </c>
      <c r="P1356">
        <v>5.1409999999999997E-3</v>
      </c>
    </row>
    <row r="1357" spans="1:16" x14ac:dyDescent="0.2">
      <c r="A1357" t="s">
        <v>2</v>
      </c>
      <c r="B1357">
        <v>597</v>
      </c>
      <c r="C1357">
        <v>606</v>
      </c>
      <c r="D1357" t="s">
        <v>92</v>
      </c>
      <c r="G1357">
        <v>9</v>
      </c>
      <c r="H1357">
        <v>1205.5069000000001</v>
      </c>
      <c r="I1357" t="s">
        <v>33</v>
      </c>
      <c r="J1357">
        <v>0.5</v>
      </c>
      <c r="K1357">
        <v>1208.9852189999999</v>
      </c>
      <c r="L1357">
        <v>1.8842999999999999E-2</v>
      </c>
      <c r="M1357">
        <v>2.9571209999999999</v>
      </c>
      <c r="N1357">
        <v>6.9658999999999999E-2</v>
      </c>
      <c r="O1357">
        <v>6.0669110000000002</v>
      </c>
      <c r="P1357">
        <v>8.2719999999999998E-3</v>
      </c>
    </row>
    <row r="1358" spans="1:16" x14ac:dyDescent="0.2">
      <c r="A1358" t="s">
        <v>2</v>
      </c>
      <c r="B1358">
        <v>597</v>
      </c>
      <c r="C1358">
        <v>606</v>
      </c>
      <c r="D1358" t="s">
        <v>92</v>
      </c>
      <c r="G1358">
        <v>9</v>
      </c>
      <c r="H1358">
        <v>1205.5069000000001</v>
      </c>
      <c r="I1358" t="s">
        <v>33</v>
      </c>
      <c r="J1358">
        <v>5</v>
      </c>
      <c r="K1358">
        <v>1208.944242</v>
      </c>
      <c r="L1358">
        <v>4.3185000000000001E-2</v>
      </c>
      <c r="M1358">
        <v>2.9161440000000001</v>
      </c>
      <c r="N1358">
        <v>7.9764000000000002E-2</v>
      </c>
      <c r="O1358">
        <v>6.0702990000000003</v>
      </c>
      <c r="P1358">
        <v>1.2689999999999999E-3</v>
      </c>
    </row>
    <row r="1359" spans="1:16" x14ac:dyDescent="0.2">
      <c r="A1359" t="s">
        <v>2</v>
      </c>
      <c r="B1359">
        <v>597</v>
      </c>
      <c r="C1359">
        <v>606</v>
      </c>
      <c r="D1359" t="s">
        <v>92</v>
      </c>
      <c r="G1359">
        <v>9</v>
      </c>
      <c r="H1359">
        <v>1205.5069000000001</v>
      </c>
      <c r="I1359" t="s">
        <v>33</v>
      </c>
      <c r="J1359">
        <v>50.000003999999997</v>
      </c>
      <c r="K1359">
        <v>1208.948699</v>
      </c>
      <c r="L1359">
        <v>1.78E-2</v>
      </c>
      <c r="M1359">
        <v>2.920601</v>
      </c>
      <c r="N1359">
        <v>6.9384000000000001E-2</v>
      </c>
      <c r="O1359">
        <v>6.0749839999999997</v>
      </c>
      <c r="P1359">
        <v>1.1298000000000001E-2</v>
      </c>
    </row>
    <row r="1360" spans="1:16" x14ac:dyDescent="0.2">
      <c r="A1360" t="s">
        <v>2</v>
      </c>
      <c r="B1360">
        <v>597</v>
      </c>
      <c r="C1360">
        <v>606</v>
      </c>
      <c r="D1360" t="s">
        <v>92</v>
      </c>
      <c r="G1360">
        <v>9</v>
      </c>
      <c r="H1360">
        <v>1205.5069000000001</v>
      </c>
      <c r="I1360" t="s">
        <v>34</v>
      </c>
      <c r="J1360">
        <v>0</v>
      </c>
      <c r="K1360">
        <v>1206.028098</v>
      </c>
      <c r="L1360">
        <v>6.7061999999999997E-2</v>
      </c>
      <c r="M1360">
        <v>0</v>
      </c>
      <c r="N1360">
        <v>0</v>
      </c>
      <c r="O1360">
        <v>6.0881059999999998</v>
      </c>
      <c r="P1360">
        <v>4.1349999999999998E-3</v>
      </c>
    </row>
    <row r="1361" spans="1:16" x14ac:dyDescent="0.2">
      <c r="A1361" t="s">
        <v>2</v>
      </c>
      <c r="B1361">
        <v>597</v>
      </c>
      <c r="C1361">
        <v>606</v>
      </c>
      <c r="D1361" t="s">
        <v>92</v>
      </c>
      <c r="G1361">
        <v>9</v>
      </c>
      <c r="H1361">
        <v>1205.5069000000001</v>
      </c>
      <c r="I1361" t="s">
        <v>34</v>
      </c>
      <c r="J1361">
        <v>5.0000000000000001E-3</v>
      </c>
      <c r="K1361">
        <v>1208.7946850000001</v>
      </c>
      <c r="L1361">
        <v>4.3367999999999997E-2</v>
      </c>
      <c r="M1361">
        <v>2.766588</v>
      </c>
      <c r="N1361">
        <v>7.9863000000000003E-2</v>
      </c>
      <c r="O1361">
        <v>6.0873179999999998</v>
      </c>
      <c r="P1361">
        <v>3.0149999999999999E-3</v>
      </c>
    </row>
    <row r="1362" spans="1:16" x14ac:dyDescent="0.2">
      <c r="A1362" t="s">
        <v>2</v>
      </c>
      <c r="B1362">
        <v>597</v>
      </c>
      <c r="C1362">
        <v>606</v>
      </c>
      <c r="D1362" t="s">
        <v>92</v>
      </c>
      <c r="G1362">
        <v>9</v>
      </c>
      <c r="H1362">
        <v>1205.5069000000001</v>
      </c>
      <c r="I1362" t="s">
        <v>34</v>
      </c>
      <c r="J1362">
        <v>0.05</v>
      </c>
      <c r="K1362">
        <v>1208.9834719999999</v>
      </c>
      <c r="L1362">
        <v>7.8390000000000005E-3</v>
      </c>
      <c r="M1362">
        <v>2.9553750000000001</v>
      </c>
      <c r="N1362">
        <v>6.7518999999999996E-2</v>
      </c>
      <c r="O1362">
        <v>6.0854189999999999</v>
      </c>
      <c r="P1362">
        <v>4.0590000000000001E-3</v>
      </c>
    </row>
    <row r="1363" spans="1:16" x14ac:dyDescent="0.2">
      <c r="A1363" t="s">
        <v>2</v>
      </c>
      <c r="B1363">
        <v>597</v>
      </c>
      <c r="C1363">
        <v>606</v>
      </c>
      <c r="D1363" t="s">
        <v>92</v>
      </c>
      <c r="G1363">
        <v>9</v>
      </c>
      <c r="H1363">
        <v>1205.5069000000001</v>
      </c>
      <c r="I1363" t="s">
        <v>34</v>
      </c>
      <c r="J1363">
        <v>0.5</v>
      </c>
      <c r="K1363">
        <v>1209.0546220000001</v>
      </c>
      <c r="L1363">
        <v>1.6923000000000001E-2</v>
      </c>
      <c r="M1363">
        <v>3.0265249999999999</v>
      </c>
      <c r="N1363">
        <v>6.9164000000000003E-2</v>
      </c>
      <c r="O1363">
        <v>6.0823809999999998</v>
      </c>
      <c r="P1363">
        <v>6.6220000000000003E-3</v>
      </c>
    </row>
    <row r="1364" spans="1:16" x14ac:dyDescent="0.2">
      <c r="A1364" t="s">
        <v>2</v>
      </c>
      <c r="B1364">
        <v>597</v>
      </c>
      <c r="C1364">
        <v>606</v>
      </c>
      <c r="D1364" t="s">
        <v>92</v>
      </c>
      <c r="G1364">
        <v>9</v>
      </c>
      <c r="H1364">
        <v>1205.5069000000001</v>
      </c>
      <c r="I1364" t="s">
        <v>34</v>
      </c>
      <c r="J1364">
        <v>5</v>
      </c>
      <c r="K1364">
        <v>1209.0148589999999</v>
      </c>
      <c r="L1364">
        <v>4.8918000000000003E-2</v>
      </c>
      <c r="M1364">
        <v>2.986761</v>
      </c>
      <c r="N1364">
        <v>8.3007999999999998E-2</v>
      </c>
      <c r="O1364">
        <v>6.0837409999999998</v>
      </c>
      <c r="P1364">
        <v>5.2240000000000003E-3</v>
      </c>
    </row>
    <row r="1365" spans="1:16" x14ac:dyDescent="0.2">
      <c r="A1365" t="s">
        <v>2</v>
      </c>
      <c r="B1365">
        <v>597</v>
      </c>
      <c r="C1365">
        <v>606</v>
      </c>
      <c r="D1365" t="s">
        <v>92</v>
      </c>
      <c r="G1365">
        <v>9</v>
      </c>
      <c r="H1365">
        <v>1205.5069000000001</v>
      </c>
      <c r="I1365" t="s">
        <v>34</v>
      </c>
      <c r="J1365">
        <v>50.000003999999997</v>
      </c>
      <c r="K1365">
        <v>1209.137907</v>
      </c>
      <c r="L1365">
        <v>2.3824000000000001E-2</v>
      </c>
      <c r="M1365">
        <v>3.10981</v>
      </c>
      <c r="N1365">
        <v>7.1167999999999995E-2</v>
      </c>
      <c r="O1365">
        <v>6.08786</v>
      </c>
      <c r="P1365">
        <v>1.0369999999999999E-3</v>
      </c>
    </row>
    <row r="1366" spans="1:16" x14ac:dyDescent="0.2">
      <c r="A1366" t="s">
        <v>2</v>
      </c>
      <c r="B1366">
        <v>597</v>
      </c>
      <c r="C1366">
        <v>606</v>
      </c>
      <c r="D1366" t="s">
        <v>92</v>
      </c>
      <c r="G1366">
        <v>9</v>
      </c>
      <c r="H1366">
        <v>1205.5069000000001</v>
      </c>
      <c r="I1366" t="s">
        <v>35</v>
      </c>
      <c r="J1366">
        <v>0</v>
      </c>
      <c r="K1366">
        <v>1206.028098</v>
      </c>
      <c r="L1366">
        <v>6.7061999999999997E-2</v>
      </c>
      <c r="M1366">
        <v>0</v>
      </c>
      <c r="N1366">
        <v>0</v>
      </c>
      <c r="O1366">
        <v>6.0881059999999998</v>
      </c>
      <c r="P1366">
        <v>4.1349999999999998E-3</v>
      </c>
    </row>
    <row r="1367" spans="1:16" x14ac:dyDescent="0.2">
      <c r="A1367" t="s">
        <v>2</v>
      </c>
      <c r="B1367">
        <v>597</v>
      </c>
      <c r="C1367">
        <v>606</v>
      </c>
      <c r="D1367" t="s">
        <v>92</v>
      </c>
      <c r="G1367">
        <v>9</v>
      </c>
      <c r="H1367">
        <v>1205.5069000000001</v>
      </c>
      <c r="I1367" t="s">
        <v>35</v>
      </c>
      <c r="J1367">
        <v>5.0000000000000001E-3</v>
      </c>
      <c r="K1367">
        <v>1208.800491</v>
      </c>
      <c r="L1367">
        <v>0.14016999999999999</v>
      </c>
      <c r="M1367">
        <v>2.7723930000000001</v>
      </c>
      <c r="N1367">
        <v>0.155386</v>
      </c>
      <c r="O1367">
        <v>6.07491</v>
      </c>
      <c r="P1367">
        <v>4.3290000000000004E-3</v>
      </c>
    </row>
    <row r="1368" spans="1:16" x14ac:dyDescent="0.2">
      <c r="A1368" t="s">
        <v>2</v>
      </c>
      <c r="B1368">
        <v>597</v>
      </c>
      <c r="C1368">
        <v>606</v>
      </c>
      <c r="D1368" t="s">
        <v>92</v>
      </c>
      <c r="G1368">
        <v>9</v>
      </c>
      <c r="H1368">
        <v>1205.5069000000001</v>
      </c>
      <c r="I1368" t="s">
        <v>35</v>
      </c>
      <c r="J1368">
        <v>0.05</v>
      </c>
      <c r="K1368">
        <v>1209.0101850000001</v>
      </c>
      <c r="L1368">
        <v>5.5729000000000001E-2</v>
      </c>
      <c r="M1368">
        <v>2.9820869999999999</v>
      </c>
      <c r="N1368">
        <v>8.7194999999999995E-2</v>
      </c>
      <c r="O1368">
        <v>6.0777830000000002</v>
      </c>
      <c r="P1368">
        <v>5.646E-3</v>
      </c>
    </row>
    <row r="1369" spans="1:16" x14ac:dyDescent="0.2">
      <c r="A1369" t="s">
        <v>2</v>
      </c>
      <c r="B1369">
        <v>597</v>
      </c>
      <c r="C1369">
        <v>606</v>
      </c>
      <c r="D1369" t="s">
        <v>92</v>
      </c>
      <c r="G1369">
        <v>9</v>
      </c>
      <c r="H1369">
        <v>1205.5069000000001</v>
      </c>
      <c r="I1369" t="s">
        <v>35</v>
      </c>
      <c r="J1369">
        <v>0.5</v>
      </c>
      <c r="K1369">
        <v>1208.9920999999999</v>
      </c>
      <c r="L1369">
        <v>2.5127E-2</v>
      </c>
      <c r="M1369">
        <v>2.9640019999999998</v>
      </c>
      <c r="N1369">
        <v>7.1614999999999998E-2</v>
      </c>
      <c r="O1369">
        <v>6.0710230000000003</v>
      </c>
      <c r="P1369">
        <v>4.7280000000000004E-3</v>
      </c>
    </row>
    <row r="1370" spans="1:16" x14ac:dyDescent="0.2">
      <c r="A1370" t="s">
        <v>2</v>
      </c>
      <c r="B1370">
        <v>597</v>
      </c>
      <c r="C1370">
        <v>606</v>
      </c>
      <c r="D1370" t="s">
        <v>92</v>
      </c>
      <c r="G1370">
        <v>9</v>
      </c>
      <c r="H1370">
        <v>1205.5069000000001</v>
      </c>
      <c r="I1370" t="s">
        <v>35</v>
      </c>
      <c r="J1370">
        <v>5</v>
      </c>
      <c r="K1370">
        <v>1209.0871090000001</v>
      </c>
      <c r="L1370">
        <v>2.9749999999999999E-2</v>
      </c>
      <c r="M1370">
        <v>3.0590109999999999</v>
      </c>
      <c r="N1370">
        <v>7.3365E-2</v>
      </c>
      <c r="O1370">
        <v>6.075793</v>
      </c>
      <c r="P1370">
        <v>2.2399999999999998E-3</v>
      </c>
    </row>
    <row r="1371" spans="1:16" x14ac:dyDescent="0.2">
      <c r="A1371" t="s">
        <v>2</v>
      </c>
      <c r="B1371">
        <v>597</v>
      </c>
      <c r="C1371">
        <v>606</v>
      </c>
      <c r="D1371" t="s">
        <v>92</v>
      </c>
      <c r="G1371">
        <v>9</v>
      </c>
      <c r="H1371">
        <v>1205.5069000000001</v>
      </c>
      <c r="I1371" t="s">
        <v>35</v>
      </c>
      <c r="J1371">
        <v>50.000003999999997</v>
      </c>
      <c r="K1371">
        <v>1209.064451</v>
      </c>
      <c r="L1371">
        <v>2.5322000000000001E-2</v>
      </c>
      <c r="M1371">
        <v>3.0363530000000001</v>
      </c>
      <c r="N1371">
        <v>7.1682999999999997E-2</v>
      </c>
      <c r="O1371">
        <v>6.082789</v>
      </c>
      <c r="P1371">
        <v>9.221E-3</v>
      </c>
    </row>
    <row r="1372" spans="1:16" x14ac:dyDescent="0.2">
      <c r="A1372" t="s">
        <v>2</v>
      </c>
      <c r="B1372">
        <v>610</v>
      </c>
      <c r="C1372">
        <v>637</v>
      </c>
      <c r="D1372" t="s">
        <v>93</v>
      </c>
      <c r="G1372">
        <v>26</v>
      </c>
      <c r="H1372">
        <v>3248.4839000000002</v>
      </c>
      <c r="I1372" t="s">
        <v>32</v>
      </c>
      <c r="J1372">
        <v>0</v>
      </c>
      <c r="K1372">
        <v>3250.2148940000002</v>
      </c>
      <c r="L1372">
        <v>3.7545000000000002E-2</v>
      </c>
      <c r="M1372">
        <v>0</v>
      </c>
      <c r="N1372">
        <v>0</v>
      </c>
      <c r="O1372">
        <v>5.1304270000000001</v>
      </c>
      <c r="P1372">
        <v>2.7009999999999998E-3</v>
      </c>
    </row>
    <row r="1373" spans="1:16" x14ac:dyDescent="0.2">
      <c r="A1373" t="s">
        <v>2</v>
      </c>
      <c r="B1373">
        <v>610</v>
      </c>
      <c r="C1373">
        <v>637</v>
      </c>
      <c r="D1373" t="s">
        <v>93</v>
      </c>
      <c r="G1373">
        <v>26</v>
      </c>
      <c r="H1373">
        <v>3248.4839000000002</v>
      </c>
      <c r="I1373" t="s">
        <v>32</v>
      </c>
      <c r="J1373">
        <v>5.0000000000000001E-3</v>
      </c>
      <c r="K1373">
        <v>3254.1506850000001</v>
      </c>
      <c r="L1373">
        <v>0.13711400000000001</v>
      </c>
      <c r="M1373">
        <v>3.935791</v>
      </c>
      <c r="N1373">
        <v>0.14216100000000001</v>
      </c>
      <c r="O1373">
        <v>5.1279709999999996</v>
      </c>
      <c r="P1373">
        <v>4.3550000000000004E-3</v>
      </c>
    </row>
    <row r="1374" spans="1:16" x14ac:dyDescent="0.2">
      <c r="A1374" t="s">
        <v>2</v>
      </c>
      <c r="B1374">
        <v>610</v>
      </c>
      <c r="C1374">
        <v>637</v>
      </c>
      <c r="D1374" t="s">
        <v>93</v>
      </c>
      <c r="G1374">
        <v>26</v>
      </c>
      <c r="H1374">
        <v>3248.4839000000002</v>
      </c>
      <c r="I1374" t="s">
        <v>32</v>
      </c>
      <c r="J1374">
        <v>0.05</v>
      </c>
      <c r="K1374">
        <v>3255.1698609999999</v>
      </c>
      <c r="L1374">
        <v>0.108484</v>
      </c>
      <c r="M1374">
        <v>4.9549669999999999</v>
      </c>
      <c r="N1374">
        <v>0.114797</v>
      </c>
      <c r="O1374">
        <v>5.1463479999999997</v>
      </c>
      <c r="P1374">
        <v>8.7740000000000005E-3</v>
      </c>
    </row>
    <row r="1375" spans="1:16" x14ac:dyDescent="0.2">
      <c r="A1375" t="s">
        <v>2</v>
      </c>
      <c r="B1375">
        <v>610</v>
      </c>
      <c r="C1375">
        <v>637</v>
      </c>
      <c r="D1375" t="s">
        <v>93</v>
      </c>
      <c r="G1375">
        <v>26</v>
      </c>
      <c r="H1375">
        <v>3248.4839000000002</v>
      </c>
      <c r="I1375" t="s">
        <v>32</v>
      </c>
      <c r="J1375">
        <v>0.5</v>
      </c>
      <c r="K1375">
        <v>3256.399414</v>
      </c>
      <c r="L1375">
        <v>4.9645000000000002E-2</v>
      </c>
      <c r="M1375">
        <v>6.18452</v>
      </c>
      <c r="N1375">
        <v>6.2243E-2</v>
      </c>
      <c r="O1375">
        <v>5.1332449999999996</v>
      </c>
      <c r="P1375">
        <v>3.8210000000000002E-3</v>
      </c>
    </row>
    <row r="1376" spans="1:16" x14ac:dyDescent="0.2">
      <c r="A1376" t="s">
        <v>2</v>
      </c>
      <c r="B1376">
        <v>610</v>
      </c>
      <c r="C1376">
        <v>637</v>
      </c>
      <c r="D1376" t="s">
        <v>93</v>
      </c>
      <c r="G1376">
        <v>26</v>
      </c>
      <c r="H1376">
        <v>3248.4839000000002</v>
      </c>
      <c r="I1376" t="s">
        <v>32</v>
      </c>
      <c r="J1376">
        <v>5</v>
      </c>
      <c r="K1376">
        <v>3257.5479690000002</v>
      </c>
      <c r="L1376">
        <v>0.108505</v>
      </c>
      <c r="M1376">
        <v>7.3330739999999999</v>
      </c>
      <c r="N1376">
        <v>0.114817</v>
      </c>
      <c r="O1376">
        <v>5.1245269999999996</v>
      </c>
      <c r="P1376">
        <v>1.0638E-2</v>
      </c>
    </row>
    <row r="1377" spans="1:16" x14ac:dyDescent="0.2">
      <c r="A1377" t="s">
        <v>2</v>
      </c>
      <c r="B1377">
        <v>610</v>
      </c>
      <c r="C1377">
        <v>637</v>
      </c>
      <c r="D1377" t="s">
        <v>93</v>
      </c>
      <c r="G1377">
        <v>26</v>
      </c>
      <c r="H1377">
        <v>3248.4839000000002</v>
      </c>
      <c r="I1377" t="s">
        <v>32</v>
      </c>
      <c r="J1377">
        <v>50.000003999999997</v>
      </c>
      <c r="K1377">
        <v>3258.7644310000001</v>
      </c>
      <c r="L1377">
        <v>0.169404</v>
      </c>
      <c r="M1377">
        <v>8.5495370000000008</v>
      </c>
      <c r="N1377">
        <v>0.173514</v>
      </c>
      <c r="O1377">
        <v>5.1367969999999996</v>
      </c>
      <c r="P1377">
        <v>4.1269999999999996E-3</v>
      </c>
    </row>
    <row r="1378" spans="1:16" x14ac:dyDescent="0.2">
      <c r="A1378" t="s">
        <v>2</v>
      </c>
      <c r="B1378">
        <v>610</v>
      </c>
      <c r="C1378">
        <v>637</v>
      </c>
      <c r="D1378" t="s">
        <v>93</v>
      </c>
      <c r="G1378">
        <v>26</v>
      </c>
      <c r="H1378">
        <v>3248.4839000000002</v>
      </c>
      <c r="I1378" t="s">
        <v>33</v>
      </c>
      <c r="J1378">
        <v>0</v>
      </c>
      <c r="K1378">
        <v>3250.2148940000002</v>
      </c>
      <c r="L1378">
        <v>3.7545000000000002E-2</v>
      </c>
      <c r="M1378">
        <v>0</v>
      </c>
      <c r="N1378">
        <v>0</v>
      </c>
      <c r="O1378">
        <v>5.1304270000000001</v>
      </c>
      <c r="P1378">
        <v>2.7009999999999998E-3</v>
      </c>
    </row>
    <row r="1379" spans="1:16" x14ac:dyDescent="0.2">
      <c r="A1379" t="s">
        <v>2</v>
      </c>
      <c r="B1379">
        <v>610</v>
      </c>
      <c r="C1379">
        <v>637</v>
      </c>
      <c r="D1379" t="s">
        <v>93</v>
      </c>
      <c r="G1379">
        <v>26</v>
      </c>
      <c r="H1379">
        <v>3248.4839000000002</v>
      </c>
      <c r="I1379" t="s">
        <v>33</v>
      </c>
      <c r="J1379">
        <v>5.0000000000000001E-3</v>
      </c>
      <c r="K1379">
        <v>3254.2064190000001</v>
      </c>
      <c r="L1379">
        <v>0.16475100000000001</v>
      </c>
      <c r="M1379">
        <v>3.9915250000000002</v>
      </c>
      <c r="N1379">
        <v>0.16897499999999999</v>
      </c>
      <c r="O1379">
        <v>5.1337140000000003</v>
      </c>
      <c r="P1379">
        <v>4.8970000000000003E-3</v>
      </c>
    </row>
    <row r="1380" spans="1:16" x14ac:dyDescent="0.2">
      <c r="A1380" t="s">
        <v>2</v>
      </c>
      <c r="B1380">
        <v>610</v>
      </c>
      <c r="C1380">
        <v>637</v>
      </c>
      <c r="D1380" t="s">
        <v>93</v>
      </c>
      <c r="G1380">
        <v>26</v>
      </c>
      <c r="H1380">
        <v>3248.4839000000002</v>
      </c>
      <c r="I1380" t="s">
        <v>33</v>
      </c>
      <c r="J1380">
        <v>0.05</v>
      </c>
      <c r="K1380">
        <v>3255.139349</v>
      </c>
      <c r="L1380">
        <v>0.105957</v>
      </c>
      <c r="M1380">
        <v>4.9244539999999999</v>
      </c>
      <c r="N1380">
        <v>0.112412</v>
      </c>
      <c r="O1380">
        <v>5.1372369999999998</v>
      </c>
      <c r="P1380">
        <v>1.2518E-2</v>
      </c>
    </row>
    <row r="1381" spans="1:16" x14ac:dyDescent="0.2">
      <c r="A1381" t="s">
        <v>2</v>
      </c>
      <c r="B1381">
        <v>610</v>
      </c>
      <c r="C1381">
        <v>637</v>
      </c>
      <c r="D1381" t="s">
        <v>93</v>
      </c>
      <c r="G1381">
        <v>26</v>
      </c>
      <c r="H1381">
        <v>3248.4839000000002</v>
      </c>
      <c r="I1381" t="s">
        <v>33</v>
      </c>
      <c r="J1381">
        <v>0.5</v>
      </c>
      <c r="K1381">
        <v>3256.3518039999999</v>
      </c>
      <c r="L1381">
        <v>4.7532999999999999E-2</v>
      </c>
      <c r="M1381">
        <v>6.1369090000000002</v>
      </c>
      <c r="N1381">
        <v>6.0572000000000001E-2</v>
      </c>
      <c r="O1381">
        <v>5.1245779999999996</v>
      </c>
      <c r="P1381">
        <v>6.594E-3</v>
      </c>
    </row>
    <row r="1382" spans="1:16" x14ac:dyDescent="0.2">
      <c r="A1382" t="s">
        <v>2</v>
      </c>
      <c r="B1382">
        <v>610</v>
      </c>
      <c r="C1382">
        <v>637</v>
      </c>
      <c r="D1382" t="s">
        <v>93</v>
      </c>
      <c r="G1382">
        <v>26</v>
      </c>
      <c r="H1382">
        <v>3248.4839000000002</v>
      </c>
      <c r="I1382" t="s">
        <v>33</v>
      </c>
      <c r="J1382">
        <v>5</v>
      </c>
      <c r="K1382">
        <v>3257.4873819999998</v>
      </c>
      <c r="L1382">
        <v>3.7398000000000001E-2</v>
      </c>
      <c r="M1382">
        <v>7.2724880000000001</v>
      </c>
      <c r="N1382">
        <v>5.2992999999999998E-2</v>
      </c>
      <c r="O1382">
        <v>5.1245469999999997</v>
      </c>
      <c r="P1382">
        <v>1.637E-3</v>
      </c>
    </row>
    <row r="1383" spans="1:16" x14ac:dyDescent="0.2">
      <c r="A1383" t="s">
        <v>2</v>
      </c>
      <c r="B1383">
        <v>610</v>
      </c>
      <c r="C1383">
        <v>637</v>
      </c>
      <c r="D1383" t="s">
        <v>93</v>
      </c>
      <c r="G1383">
        <v>26</v>
      </c>
      <c r="H1383">
        <v>3248.4839000000002</v>
      </c>
      <c r="I1383" t="s">
        <v>33</v>
      </c>
      <c r="J1383">
        <v>50.000003999999997</v>
      </c>
      <c r="K1383">
        <v>3258.7343139999998</v>
      </c>
      <c r="L1383">
        <v>3.3394E-2</v>
      </c>
      <c r="M1383">
        <v>8.5194189999999992</v>
      </c>
      <c r="N1383">
        <v>5.0247E-2</v>
      </c>
      <c r="O1383">
        <v>5.1282360000000002</v>
      </c>
      <c r="P1383">
        <v>8.9269999999999992E-3</v>
      </c>
    </row>
    <row r="1384" spans="1:16" x14ac:dyDescent="0.2">
      <c r="A1384" t="s">
        <v>2</v>
      </c>
      <c r="B1384">
        <v>610</v>
      </c>
      <c r="C1384">
        <v>637</v>
      </c>
      <c r="D1384" t="s">
        <v>93</v>
      </c>
      <c r="G1384">
        <v>26</v>
      </c>
      <c r="H1384">
        <v>3248.4839000000002</v>
      </c>
      <c r="I1384" t="s">
        <v>34</v>
      </c>
      <c r="J1384">
        <v>0</v>
      </c>
      <c r="K1384">
        <v>3250.2148940000002</v>
      </c>
      <c r="L1384">
        <v>3.7545000000000002E-2</v>
      </c>
      <c r="M1384">
        <v>0</v>
      </c>
      <c r="N1384">
        <v>0</v>
      </c>
      <c r="O1384">
        <v>5.1304270000000001</v>
      </c>
      <c r="P1384">
        <v>2.7009999999999998E-3</v>
      </c>
    </row>
    <row r="1385" spans="1:16" x14ac:dyDescent="0.2">
      <c r="A1385" t="s">
        <v>2</v>
      </c>
      <c r="B1385">
        <v>610</v>
      </c>
      <c r="C1385">
        <v>637</v>
      </c>
      <c r="D1385" t="s">
        <v>93</v>
      </c>
      <c r="G1385">
        <v>26</v>
      </c>
      <c r="H1385">
        <v>3248.4839000000002</v>
      </c>
      <c r="I1385" t="s">
        <v>34</v>
      </c>
      <c r="J1385">
        <v>5.0000000000000001E-3</v>
      </c>
      <c r="K1385">
        <v>3254.2000039999998</v>
      </c>
      <c r="L1385">
        <v>0.183646</v>
      </c>
      <c r="M1385">
        <v>3.9851100000000002</v>
      </c>
      <c r="N1385">
        <v>0.187444</v>
      </c>
      <c r="O1385">
        <v>5.1321130000000004</v>
      </c>
      <c r="P1385">
        <v>1.0120000000000001E-3</v>
      </c>
    </row>
    <row r="1386" spans="1:16" x14ac:dyDescent="0.2">
      <c r="A1386" t="s">
        <v>2</v>
      </c>
      <c r="B1386">
        <v>610</v>
      </c>
      <c r="C1386">
        <v>637</v>
      </c>
      <c r="D1386" t="s">
        <v>93</v>
      </c>
      <c r="G1386">
        <v>26</v>
      </c>
      <c r="H1386">
        <v>3248.4839000000002</v>
      </c>
      <c r="I1386" t="s">
        <v>34</v>
      </c>
      <c r="J1386">
        <v>0.05</v>
      </c>
      <c r="K1386">
        <v>3255.498634</v>
      </c>
      <c r="L1386">
        <v>3.1302000000000003E-2</v>
      </c>
      <c r="M1386">
        <v>5.2837389999999997</v>
      </c>
      <c r="N1386">
        <v>4.8882000000000002E-2</v>
      </c>
      <c r="O1386">
        <v>5.1294250000000003</v>
      </c>
      <c r="P1386">
        <v>3.5959999999999998E-3</v>
      </c>
    </row>
    <row r="1387" spans="1:16" x14ac:dyDescent="0.2">
      <c r="A1387" t="s">
        <v>2</v>
      </c>
      <c r="B1387">
        <v>610</v>
      </c>
      <c r="C1387">
        <v>637</v>
      </c>
      <c r="D1387" t="s">
        <v>93</v>
      </c>
      <c r="G1387">
        <v>26</v>
      </c>
      <c r="H1387">
        <v>3248.4839000000002</v>
      </c>
      <c r="I1387" t="s">
        <v>34</v>
      </c>
      <c r="J1387">
        <v>0.5</v>
      </c>
      <c r="K1387">
        <v>3256.3214240000002</v>
      </c>
      <c r="L1387">
        <v>5.7711999999999999E-2</v>
      </c>
      <c r="M1387">
        <v>6.1065300000000002</v>
      </c>
      <c r="N1387">
        <v>6.8849999999999995E-2</v>
      </c>
      <c r="O1387">
        <v>5.1261700000000001</v>
      </c>
      <c r="P1387">
        <v>6.0439999999999999E-3</v>
      </c>
    </row>
    <row r="1388" spans="1:16" x14ac:dyDescent="0.2">
      <c r="A1388" t="s">
        <v>2</v>
      </c>
      <c r="B1388">
        <v>610</v>
      </c>
      <c r="C1388">
        <v>637</v>
      </c>
      <c r="D1388" t="s">
        <v>93</v>
      </c>
      <c r="G1388">
        <v>26</v>
      </c>
      <c r="H1388">
        <v>3248.4839000000002</v>
      </c>
      <c r="I1388" t="s">
        <v>34</v>
      </c>
      <c r="J1388">
        <v>5</v>
      </c>
      <c r="K1388">
        <v>3257.4949769999998</v>
      </c>
      <c r="L1388">
        <v>7.7699000000000004E-2</v>
      </c>
      <c r="M1388">
        <v>7.2800820000000002</v>
      </c>
      <c r="N1388">
        <v>8.6293999999999996E-2</v>
      </c>
      <c r="O1388">
        <v>5.1264029999999998</v>
      </c>
      <c r="P1388">
        <v>4.1830000000000001E-3</v>
      </c>
    </row>
    <row r="1389" spans="1:16" x14ac:dyDescent="0.2">
      <c r="A1389" t="s">
        <v>2</v>
      </c>
      <c r="B1389">
        <v>610</v>
      </c>
      <c r="C1389">
        <v>637</v>
      </c>
      <c r="D1389" t="s">
        <v>93</v>
      </c>
      <c r="G1389">
        <v>26</v>
      </c>
      <c r="H1389">
        <v>3248.4839000000002</v>
      </c>
      <c r="I1389" t="s">
        <v>34</v>
      </c>
      <c r="J1389">
        <v>50.000003999999997</v>
      </c>
      <c r="K1389">
        <v>3258.8637760000001</v>
      </c>
      <c r="L1389">
        <v>8.6610000000000003E-3</v>
      </c>
      <c r="M1389">
        <v>8.6488809999999994</v>
      </c>
      <c r="N1389">
        <v>3.8531000000000003E-2</v>
      </c>
      <c r="O1389">
        <v>5.1300569999999999</v>
      </c>
      <c r="P1389">
        <v>2.3739999999999998E-3</v>
      </c>
    </row>
    <row r="1390" spans="1:16" x14ac:dyDescent="0.2">
      <c r="A1390" t="s">
        <v>2</v>
      </c>
      <c r="B1390">
        <v>610</v>
      </c>
      <c r="C1390">
        <v>637</v>
      </c>
      <c r="D1390" t="s">
        <v>93</v>
      </c>
      <c r="G1390">
        <v>26</v>
      </c>
      <c r="H1390">
        <v>3248.4839000000002</v>
      </c>
      <c r="I1390" t="s">
        <v>35</v>
      </c>
      <c r="J1390">
        <v>0</v>
      </c>
      <c r="K1390">
        <v>3250.2148940000002</v>
      </c>
      <c r="L1390">
        <v>3.7545000000000002E-2</v>
      </c>
      <c r="M1390">
        <v>0</v>
      </c>
      <c r="N1390">
        <v>0</v>
      </c>
      <c r="O1390">
        <v>5.1304270000000001</v>
      </c>
      <c r="P1390">
        <v>2.7009999999999998E-3</v>
      </c>
    </row>
    <row r="1391" spans="1:16" x14ac:dyDescent="0.2">
      <c r="A1391" t="s">
        <v>2</v>
      </c>
      <c r="B1391">
        <v>610</v>
      </c>
      <c r="C1391">
        <v>637</v>
      </c>
      <c r="D1391" t="s">
        <v>93</v>
      </c>
      <c r="G1391">
        <v>26</v>
      </c>
      <c r="H1391">
        <v>3248.4839000000002</v>
      </c>
      <c r="I1391" t="s">
        <v>35</v>
      </c>
      <c r="J1391">
        <v>5.0000000000000001E-3</v>
      </c>
      <c r="K1391">
        <v>3254.1958199999999</v>
      </c>
      <c r="L1391">
        <v>0.17231099999999999</v>
      </c>
      <c r="M1391">
        <v>3.9809260000000002</v>
      </c>
      <c r="N1391">
        <v>0.17635400000000001</v>
      </c>
      <c r="O1391">
        <v>5.1273099999999996</v>
      </c>
      <c r="P1391">
        <v>5.28E-3</v>
      </c>
    </row>
    <row r="1392" spans="1:16" x14ac:dyDescent="0.2">
      <c r="A1392" t="s">
        <v>2</v>
      </c>
      <c r="B1392">
        <v>610</v>
      </c>
      <c r="C1392">
        <v>637</v>
      </c>
      <c r="D1392" t="s">
        <v>93</v>
      </c>
      <c r="G1392">
        <v>26</v>
      </c>
      <c r="H1392">
        <v>3248.4839000000002</v>
      </c>
      <c r="I1392" t="s">
        <v>35</v>
      </c>
      <c r="J1392">
        <v>0.05</v>
      </c>
      <c r="K1392">
        <v>3255.3461160000002</v>
      </c>
      <c r="L1392">
        <v>8.6517999999999998E-2</v>
      </c>
      <c r="M1392">
        <v>5.131221</v>
      </c>
      <c r="N1392">
        <v>9.4312999999999994E-2</v>
      </c>
      <c r="O1392">
        <v>5.1414179999999998</v>
      </c>
      <c r="P1392">
        <v>9.6699999999999998E-3</v>
      </c>
    </row>
    <row r="1393" spans="1:16" x14ac:dyDescent="0.2">
      <c r="A1393" t="s">
        <v>2</v>
      </c>
      <c r="B1393">
        <v>610</v>
      </c>
      <c r="C1393">
        <v>637</v>
      </c>
      <c r="D1393" t="s">
        <v>93</v>
      </c>
      <c r="G1393">
        <v>26</v>
      </c>
      <c r="H1393">
        <v>3248.4839000000002</v>
      </c>
      <c r="I1393" t="s">
        <v>35</v>
      </c>
      <c r="J1393">
        <v>0.5</v>
      </c>
      <c r="K1393">
        <v>3256.3034459999999</v>
      </c>
      <c r="L1393">
        <v>0.125052</v>
      </c>
      <c r="M1393">
        <v>6.0885509999999998</v>
      </c>
      <c r="N1393">
        <v>0.13056699999999999</v>
      </c>
      <c r="O1393">
        <v>5.1247550000000004</v>
      </c>
      <c r="P1393">
        <v>3.9820000000000003E-3</v>
      </c>
    </row>
    <row r="1394" spans="1:16" x14ac:dyDescent="0.2">
      <c r="A1394" t="s">
        <v>2</v>
      </c>
      <c r="B1394">
        <v>610</v>
      </c>
      <c r="C1394">
        <v>637</v>
      </c>
      <c r="D1394" t="s">
        <v>93</v>
      </c>
      <c r="G1394">
        <v>26</v>
      </c>
      <c r="H1394">
        <v>3248.4839000000002</v>
      </c>
      <c r="I1394" t="s">
        <v>35</v>
      </c>
      <c r="J1394">
        <v>5</v>
      </c>
      <c r="K1394">
        <v>3257.633159</v>
      </c>
      <c r="L1394">
        <v>0.10464</v>
      </c>
      <c r="M1394">
        <v>7.4182649999999999</v>
      </c>
      <c r="N1394">
        <v>0.11117200000000001</v>
      </c>
      <c r="O1394">
        <v>5.1264630000000002</v>
      </c>
      <c r="P1394">
        <v>8.3799999999999999E-4</v>
      </c>
    </row>
    <row r="1395" spans="1:16" x14ac:dyDescent="0.2">
      <c r="A1395" t="s">
        <v>2</v>
      </c>
      <c r="B1395">
        <v>610</v>
      </c>
      <c r="C1395">
        <v>637</v>
      </c>
      <c r="D1395" t="s">
        <v>93</v>
      </c>
      <c r="G1395">
        <v>26</v>
      </c>
      <c r="H1395">
        <v>3248.4839000000002</v>
      </c>
      <c r="I1395" t="s">
        <v>35</v>
      </c>
      <c r="J1395">
        <v>50.000003999999997</v>
      </c>
      <c r="K1395">
        <v>3258.8450590000002</v>
      </c>
      <c r="L1395">
        <v>6.7975999999999995E-2</v>
      </c>
      <c r="M1395">
        <v>8.6301649999999999</v>
      </c>
      <c r="N1395">
        <v>7.7655000000000002E-2</v>
      </c>
      <c r="O1395">
        <v>5.1345090000000004</v>
      </c>
      <c r="P1395">
        <v>6.7530000000000003E-3</v>
      </c>
    </row>
    <row r="1396" spans="1:16" x14ac:dyDescent="0.2">
      <c r="A1396" t="s">
        <v>2</v>
      </c>
      <c r="B1396">
        <v>626</v>
      </c>
      <c r="C1396">
        <v>638</v>
      </c>
      <c r="D1396" t="s">
        <v>94</v>
      </c>
      <c r="G1396">
        <v>12</v>
      </c>
      <c r="H1396">
        <v>1401.7445</v>
      </c>
      <c r="I1396" t="s">
        <v>32</v>
      </c>
      <c r="J1396">
        <v>0</v>
      </c>
      <c r="K1396">
        <v>1402.4767400000001</v>
      </c>
      <c r="L1396">
        <v>1.5782000000000001E-2</v>
      </c>
      <c r="M1396">
        <v>0</v>
      </c>
      <c r="N1396">
        <v>0</v>
      </c>
      <c r="O1396">
        <v>5.5753830000000004</v>
      </c>
      <c r="P1396">
        <v>4.1999999999999997E-3</v>
      </c>
    </row>
    <row r="1397" spans="1:16" x14ac:dyDescent="0.2">
      <c r="A1397" t="s">
        <v>2</v>
      </c>
      <c r="B1397">
        <v>626</v>
      </c>
      <c r="C1397">
        <v>638</v>
      </c>
      <c r="D1397" t="s">
        <v>94</v>
      </c>
      <c r="G1397">
        <v>12</v>
      </c>
      <c r="H1397">
        <v>1401.7445</v>
      </c>
      <c r="I1397" t="s">
        <v>32</v>
      </c>
      <c r="J1397">
        <v>5.0000000000000001E-3</v>
      </c>
      <c r="K1397">
        <v>1402.679793</v>
      </c>
      <c r="L1397">
        <v>5.2866999999999997E-2</v>
      </c>
      <c r="M1397">
        <v>0.20305300000000001</v>
      </c>
      <c r="N1397">
        <v>5.5171999999999999E-2</v>
      </c>
      <c r="O1397">
        <v>5.5809449999999998</v>
      </c>
      <c r="P1397">
        <v>5.6259999999999999E-3</v>
      </c>
    </row>
    <row r="1398" spans="1:16" x14ac:dyDescent="0.2">
      <c r="A1398" t="s">
        <v>2</v>
      </c>
      <c r="B1398">
        <v>626</v>
      </c>
      <c r="C1398">
        <v>638</v>
      </c>
      <c r="D1398" t="s">
        <v>94</v>
      </c>
      <c r="G1398">
        <v>12</v>
      </c>
      <c r="H1398">
        <v>1401.7445</v>
      </c>
      <c r="I1398" t="s">
        <v>32</v>
      </c>
      <c r="J1398">
        <v>0.05</v>
      </c>
      <c r="K1398">
        <v>1402.823672</v>
      </c>
      <c r="L1398">
        <v>0.15943599999999999</v>
      </c>
      <c r="M1398">
        <v>0.34693200000000002</v>
      </c>
      <c r="N1398">
        <v>0.160215</v>
      </c>
      <c r="O1398">
        <v>5.5803409999999998</v>
      </c>
      <c r="P1398">
        <v>4.7000000000000002E-3</v>
      </c>
    </row>
    <row r="1399" spans="1:16" x14ac:dyDescent="0.2">
      <c r="A1399" t="s">
        <v>2</v>
      </c>
      <c r="B1399">
        <v>626</v>
      </c>
      <c r="C1399">
        <v>638</v>
      </c>
      <c r="D1399" t="s">
        <v>94</v>
      </c>
      <c r="G1399">
        <v>12</v>
      </c>
      <c r="H1399">
        <v>1401.7445</v>
      </c>
      <c r="I1399" t="s">
        <v>32</v>
      </c>
      <c r="J1399">
        <v>0.5</v>
      </c>
      <c r="K1399">
        <v>1402.8440909999999</v>
      </c>
      <c r="L1399">
        <v>5.7829999999999999E-2</v>
      </c>
      <c r="M1399">
        <v>0.36735099999999998</v>
      </c>
      <c r="N1399">
        <v>5.9944999999999998E-2</v>
      </c>
      <c r="O1399">
        <v>5.5833209999999998</v>
      </c>
      <c r="P1399">
        <v>1.7290000000000001E-3</v>
      </c>
    </row>
    <row r="1400" spans="1:16" x14ac:dyDescent="0.2">
      <c r="A1400" t="s">
        <v>2</v>
      </c>
      <c r="B1400">
        <v>626</v>
      </c>
      <c r="C1400">
        <v>638</v>
      </c>
      <c r="D1400" t="s">
        <v>94</v>
      </c>
      <c r="G1400">
        <v>12</v>
      </c>
      <c r="H1400">
        <v>1401.7445</v>
      </c>
      <c r="I1400" t="s">
        <v>32</v>
      </c>
      <c r="J1400">
        <v>5</v>
      </c>
      <c r="K1400">
        <v>1403.127056</v>
      </c>
      <c r="L1400">
        <v>8.7656999999999999E-2</v>
      </c>
      <c r="M1400">
        <v>0.65031600000000001</v>
      </c>
      <c r="N1400">
        <v>8.9066000000000006E-2</v>
      </c>
      <c r="O1400">
        <v>5.5731390000000003</v>
      </c>
      <c r="P1400">
        <v>4.6059999999999999E-3</v>
      </c>
    </row>
    <row r="1401" spans="1:16" x14ac:dyDescent="0.2">
      <c r="A1401" t="s">
        <v>2</v>
      </c>
      <c r="B1401">
        <v>626</v>
      </c>
      <c r="C1401">
        <v>638</v>
      </c>
      <c r="D1401" t="s">
        <v>94</v>
      </c>
      <c r="G1401">
        <v>12</v>
      </c>
      <c r="H1401">
        <v>1401.7445</v>
      </c>
      <c r="I1401" t="s">
        <v>32</v>
      </c>
      <c r="J1401">
        <v>50.000003999999997</v>
      </c>
      <c r="K1401">
        <v>1404.2665850000001</v>
      </c>
      <c r="L1401">
        <v>3.3972000000000002E-2</v>
      </c>
      <c r="M1401">
        <v>1.7898449999999999</v>
      </c>
      <c r="N1401">
        <v>3.7458999999999999E-2</v>
      </c>
      <c r="O1401">
        <v>5.5775639999999997</v>
      </c>
      <c r="P1401">
        <v>4.9150000000000001E-3</v>
      </c>
    </row>
    <row r="1402" spans="1:16" x14ac:dyDescent="0.2">
      <c r="A1402" t="s">
        <v>2</v>
      </c>
      <c r="B1402">
        <v>626</v>
      </c>
      <c r="C1402">
        <v>638</v>
      </c>
      <c r="D1402" t="s">
        <v>94</v>
      </c>
      <c r="G1402">
        <v>12</v>
      </c>
      <c r="H1402">
        <v>1401.7445</v>
      </c>
      <c r="I1402" t="s">
        <v>33</v>
      </c>
      <c r="J1402">
        <v>0</v>
      </c>
      <c r="K1402">
        <v>1402.4767400000001</v>
      </c>
      <c r="L1402">
        <v>1.5782000000000001E-2</v>
      </c>
      <c r="M1402">
        <v>0</v>
      </c>
      <c r="N1402">
        <v>0</v>
      </c>
      <c r="O1402">
        <v>5.5753830000000004</v>
      </c>
      <c r="P1402">
        <v>4.1999999999999997E-3</v>
      </c>
    </row>
    <row r="1403" spans="1:16" x14ac:dyDescent="0.2">
      <c r="A1403" t="s">
        <v>2</v>
      </c>
      <c r="B1403">
        <v>626</v>
      </c>
      <c r="C1403">
        <v>638</v>
      </c>
      <c r="D1403" t="s">
        <v>94</v>
      </c>
      <c r="G1403">
        <v>12</v>
      </c>
      <c r="H1403">
        <v>1401.7445</v>
      </c>
      <c r="I1403" t="s">
        <v>33</v>
      </c>
      <c r="J1403">
        <v>5.0000000000000001E-3</v>
      </c>
      <c r="K1403">
        <v>1402.8141089999999</v>
      </c>
      <c r="L1403">
        <v>6.8420999999999996E-2</v>
      </c>
      <c r="M1403">
        <v>0.33736899999999997</v>
      </c>
      <c r="N1403">
        <v>7.0217000000000002E-2</v>
      </c>
      <c r="O1403">
        <v>5.5744959999999999</v>
      </c>
      <c r="P1403">
        <v>1.4920000000000001E-3</v>
      </c>
    </row>
    <row r="1404" spans="1:16" x14ac:dyDescent="0.2">
      <c r="A1404" t="s">
        <v>2</v>
      </c>
      <c r="B1404">
        <v>626</v>
      </c>
      <c r="C1404">
        <v>638</v>
      </c>
      <c r="D1404" t="s">
        <v>94</v>
      </c>
      <c r="G1404">
        <v>12</v>
      </c>
      <c r="H1404">
        <v>1401.7445</v>
      </c>
      <c r="I1404" t="s">
        <v>33</v>
      </c>
      <c r="J1404">
        <v>0.05</v>
      </c>
      <c r="K1404">
        <v>1402.7183070000001</v>
      </c>
      <c r="L1404">
        <v>6.5545000000000006E-2</v>
      </c>
      <c r="M1404">
        <v>0.241567</v>
      </c>
      <c r="N1404">
        <v>6.7419000000000007E-2</v>
      </c>
      <c r="O1404">
        <v>5.5732249999999999</v>
      </c>
      <c r="P1404">
        <v>3.803E-3</v>
      </c>
    </row>
    <row r="1405" spans="1:16" x14ac:dyDescent="0.2">
      <c r="A1405" t="s">
        <v>2</v>
      </c>
      <c r="B1405">
        <v>626</v>
      </c>
      <c r="C1405">
        <v>638</v>
      </c>
      <c r="D1405" t="s">
        <v>94</v>
      </c>
      <c r="G1405">
        <v>12</v>
      </c>
      <c r="H1405">
        <v>1401.7445</v>
      </c>
      <c r="I1405" t="s">
        <v>33</v>
      </c>
      <c r="J1405">
        <v>0.5</v>
      </c>
      <c r="K1405">
        <v>1402.7941659999999</v>
      </c>
      <c r="L1405">
        <v>6.5100000000000005E-2</v>
      </c>
      <c r="M1405">
        <v>0.31742599999999999</v>
      </c>
      <c r="N1405">
        <v>6.6986000000000004E-2</v>
      </c>
      <c r="O1405">
        <v>5.5726329999999997</v>
      </c>
      <c r="P1405">
        <v>2.1250000000000002E-3</v>
      </c>
    </row>
    <row r="1406" spans="1:16" x14ac:dyDescent="0.2">
      <c r="A1406" t="s">
        <v>2</v>
      </c>
      <c r="B1406">
        <v>626</v>
      </c>
      <c r="C1406">
        <v>638</v>
      </c>
      <c r="D1406" t="s">
        <v>94</v>
      </c>
      <c r="G1406">
        <v>12</v>
      </c>
      <c r="H1406">
        <v>1401.7445</v>
      </c>
      <c r="I1406" t="s">
        <v>33</v>
      </c>
      <c r="J1406">
        <v>5</v>
      </c>
      <c r="K1406">
        <v>1403.1632460000001</v>
      </c>
      <c r="L1406">
        <v>3.5090000000000003E-2</v>
      </c>
      <c r="M1406">
        <v>0.68650699999999998</v>
      </c>
      <c r="N1406">
        <v>3.8476000000000003E-2</v>
      </c>
      <c r="O1406">
        <v>5.57057</v>
      </c>
      <c r="P1406">
        <v>4.8669999999999998E-3</v>
      </c>
    </row>
    <row r="1407" spans="1:16" x14ac:dyDescent="0.2">
      <c r="A1407" t="s">
        <v>2</v>
      </c>
      <c r="B1407">
        <v>626</v>
      </c>
      <c r="C1407">
        <v>638</v>
      </c>
      <c r="D1407" t="s">
        <v>94</v>
      </c>
      <c r="G1407">
        <v>12</v>
      </c>
      <c r="H1407">
        <v>1401.7445</v>
      </c>
      <c r="I1407" t="s">
        <v>33</v>
      </c>
      <c r="J1407">
        <v>50.000003999999997</v>
      </c>
      <c r="K1407">
        <v>1404.2826170000001</v>
      </c>
      <c r="L1407">
        <v>7.4897000000000005E-2</v>
      </c>
      <c r="M1407">
        <v>1.8058780000000001</v>
      </c>
      <c r="N1407">
        <v>7.6540999999999998E-2</v>
      </c>
      <c r="O1407">
        <v>5.5666529999999996</v>
      </c>
      <c r="P1407">
        <v>4.9370000000000004E-3</v>
      </c>
    </row>
    <row r="1408" spans="1:16" x14ac:dyDescent="0.2">
      <c r="A1408" t="s">
        <v>2</v>
      </c>
      <c r="B1408">
        <v>626</v>
      </c>
      <c r="C1408">
        <v>638</v>
      </c>
      <c r="D1408" t="s">
        <v>94</v>
      </c>
      <c r="G1408">
        <v>12</v>
      </c>
      <c r="H1408">
        <v>1401.7445</v>
      </c>
      <c r="I1408" t="s">
        <v>34</v>
      </c>
      <c r="J1408">
        <v>0</v>
      </c>
      <c r="K1408">
        <v>1402.4767400000001</v>
      </c>
      <c r="L1408">
        <v>1.5782000000000001E-2</v>
      </c>
      <c r="M1408">
        <v>0</v>
      </c>
      <c r="N1408">
        <v>0</v>
      </c>
      <c r="O1408">
        <v>5.5753830000000004</v>
      </c>
      <c r="P1408">
        <v>4.1999999999999997E-3</v>
      </c>
    </row>
    <row r="1409" spans="1:16" x14ac:dyDescent="0.2">
      <c r="A1409" t="s">
        <v>2</v>
      </c>
      <c r="B1409">
        <v>626</v>
      </c>
      <c r="C1409">
        <v>638</v>
      </c>
      <c r="D1409" t="s">
        <v>94</v>
      </c>
      <c r="G1409">
        <v>12</v>
      </c>
      <c r="H1409">
        <v>1401.7445</v>
      </c>
      <c r="I1409" t="s">
        <v>34</v>
      </c>
      <c r="J1409">
        <v>5.0000000000000001E-3</v>
      </c>
      <c r="K1409">
        <v>1402.644076</v>
      </c>
      <c r="L1409">
        <v>3.9875000000000001E-2</v>
      </c>
      <c r="M1409">
        <v>0.16733700000000001</v>
      </c>
      <c r="N1409">
        <v>4.2885E-2</v>
      </c>
      <c r="O1409">
        <v>5.5773469999999996</v>
      </c>
      <c r="P1409">
        <v>2.3879999999999999E-3</v>
      </c>
    </row>
    <row r="1410" spans="1:16" x14ac:dyDescent="0.2">
      <c r="A1410" t="s">
        <v>2</v>
      </c>
      <c r="B1410">
        <v>626</v>
      </c>
      <c r="C1410">
        <v>638</v>
      </c>
      <c r="D1410" t="s">
        <v>94</v>
      </c>
      <c r="G1410">
        <v>12</v>
      </c>
      <c r="H1410">
        <v>1401.7445</v>
      </c>
      <c r="I1410" t="s">
        <v>34</v>
      </c>
      <c r="J1410">
        <v>0.05</v>
      </c>
      <c r="K1410">
        <v>1402.7665099999999</v>
      </c>
      <c r="L1410">
        <v>1.78E-2</v>
      </c>
      <c r="M1410">
        <v>0.289771</v>
      </c>
      <c r="N1410">
        <v>2.3789000000000001E-2</v>
      </c>
      <c r="O1410">
        <v>5.5771199999999999</v>
      </c>
      <c r="P1410">
        <v>4.0879999999999996E-3</v>
      </c>
    </row>
    <row r="1411" spans="1:16" x14ac:dyDescent="0.2">
      <c r="A1411" t="s">
        <v>2</v>
      </c>
      <c r="B1411">
        <v>626</v>
      </c>
      <c r="C1411">
        <v>638</v>
      </c>
      <c r="D1411" t="s">
        <v>94</v>
      </c>
      <c r="G1411">
        <v>12</v>
      </c>
      <c r="H1411">
        <v>1401.7445</v>
      </c>
      <c r="I1411" t="s">
        <v>34</v>
      </c>
      <c r="J1411">
        <v>0.5</v>
      </c>
      <c r="K1411">
        <v>1402.7523289999999</v>
      </c>
      <c r="L1411">
        <v>5.6729000000000002E-2</v>
      </c>
      <c r="M1411">
        <v>0.27558899999999997</v>
      </c>
      <c r="N1411">
        <v>5.8883999999999999E-2</v>
      </c>
      <c r="O1411">
        <v>5.5729519999999999</v>
      </c>
      <c r="P1411">
        <v>8.8310000000000003E-3</v>
      </c>
    </row>
    <row r="1412" spans="1:16" x14ac:dyDescent="0.2">
      <c r="A1412" t="s">
        <v>2</v>
      </c>
      <c r="B1412">
        <v>626</v>
      </c>
      <c r="C1412">
        <v>638</v>
      </c>
      <c r="D1412" t="s">
        <v>94</v>
      </c>
      <c r="G1412">
        <v>12</v>
      </c>
      <c r="H1412">
        <v>1401.7445</v>
      </c>
      <c r="I1412" t="s">
        <v>34</v>
      </c>
      <c r="J1412">
        <v>5</v>
      </c>
      <c r="K1412">
        <v>1403.2157549999999</v>
      </c>
      <c r="L1412">
        <v>9.4888E-2</v>
      </c>
      <c r="M1412">
        <v>0.73901499999999998</v>
      </c>
      <c r="N1412">
        <v>9.6190999999999999E-2</v>
      </c>
      <c r="O1412">
        <v>5.5720029999999996</v>
      </c>
      <c r="P1412">
        <v>3.058E-3</v>
      </c>
    </row>
    <row r="1413" spans="1:16" x14ac:dyDescent="0.2">
      <c r="A1413" t="s">
        <v>2</v>
      </c>
      <c r="B1413">
        <v>626</v>
      </c>
      <c r="C1413">
        <v>638</v>
      </c>
      <c r="D1413" t="s">
        <v>94</v>
      </c>
      <c r="G1413">
        <v>12</v>
      </c>
      <c r="H1413">
        <v>1401.7445</v>
      </c>
      <c r="I1413" t="s">
        <v>34</v>
      </c>
      <c r="J1413">
        <v>50.000003999999997</v>
      </c>
      <c r="K1413">
        <v>1404.2619529999999</v>
      </c>
      <c r="L1413">
        <v>2.445E-2</v>
      </c>
      <c r="M1413">
        <v>1.7852140000000001</v>
      </c>
      <c r="N1413">
        <v>2.9100999999999998E-2</v>
      </c>
      <c r="O1413">
        <v>5.5763379999999998</v>
      </c>
      <c r="P1413">
        <v>3.5869999999999999E-3</v>
      </c>
    </row>
    <row r="1414" spans="1:16" x14ac:dyDescent="0.2">
      <c r="A1414" t="s">
        <v>2</v>
      </c>
      <c r="B1414">
        <v>626</v>
      </c>
      <c r="C1414">
        <v>638</v>
      </c>
      <c r="D1414" t="s">
        <v>94</v>
      </c>
      <c r="G1414">
        <v>12</v>
      </c>
      <c r="H1414">
        <v>1401.7445</v>
      </c>
      <c r="I1414" t="s">
        <v>35</v>
      </c>
      <c r="J1414">
        <v>0</v>
      </c>
      <c r="K1414">
        <v>1402.4767400000001</v>
      </c>
      <c r="L1414">
        <v>1.5782000000000001E-2</v>
      </c>
      <c r="M1414">
        <v>0</v>
      </c>
      <c r="N1414">
        <v>0</v>
      </c>
      <c r="O1414">
        <v>5.5753830000000004</v>
      </c>
      <c r="P1414">
        <v>4.1999999999999997E-3</v>
      </c>
    </row>
    <row r="1415" spans="1:16" x14ac:dyDescent="0.2">
      <c r="A1415" t="s">
        <v>2</v>
      </c>
      <c r="B1415">
        <v>626</v>
      </c>
      <c r="C1415">
        <v>638</v>
      </c>
      <c r="D1415" t="s">
        <v>94</v>
      </c>
      <c r="G1415">
        <v>12</v>
      </c>
      <c r="H1415">
        <v>1401.7445</v>
      </c>
      <c r="I1415" t="s">
        <v>35</v>
      </c>
      <c r="J1415">
        <v>5.0000000000000001E-3</v>
      </c>
      <c r="K1415">
        <v>1402.6944759999999</v>
      </c>
      <c r="L1415">
        <v>2.2447000000000002E-2</v>
      </c>
      <c r="M1415">
        <v>0.21773600000000001</v>
      </c>
      <c r="N1415">
        <v>2.7439999999999999E-2</v>
      </c>
      <c r="O1415">
        <v>5.573118</v>
      </c>
      <c r="P1415">
        <v>3.9569999999999996E-3</v>
      </c>
    </row>
    <row r="1416" spans="1:16" x14ac:dyDescent="0.2">
      <c r="A1416" t="s">
        <v>2</v>
      </c>
      <c r="B1416">
        <v>626</v>
      </c>
      <c r="C1416">
        <v>638</v>
      </c>
      <c r="D1416" t="s">
        <v>94</v>
      </c>
      <c r="G1416">
        <v>12</v>
      </c>
      <c r="H1416">
        <v>1401.7445</v>
      </c>
      <c r="I1416" t="s">
        <v>35</v>
      </c>
      <c r="J1416">
        <v>0.05</v>
      </c>
      <c r="K1416">
        <v>1402.7587679999999</v>
      </c>
      <c r="L1416">
        <v>4.5859999999999998E-2</v>
      </c>
      <c r="M1416">
        <v>0.282028</v>
      </c>
      <c r="N1416">
        <v>4.8500000000000001E-2</v>
      </c>
      <c r="O1416">
        <v>5.5717790000000003</v>
      </c>
      <c r="P1416">
        <v>9.2090000000000002E-3</v>
      </c>
    </row>
    <row r="1417" spans="1:16" x14ac:dyDescent="0.2">
      <c r="A1417" t="s">
        <v>2</v>
      </c>
      <c r="B1417">
        <v>626</v>
      </c>
      <c r="C1417">
        <v>638</v>
      </c>
      <c r="D1417" t="s">
        <v>94</v>
      </c>
      <c r="G1417">
        <v>12</v>
      </c>
      <c r="H1417">
        <v>1401.7445</v>
      </c>
      <c r="I1417" t="s">
        <v>35</v>
      </c>
      <c r="J1417">
        <v>0.5</v>
      </c>
      <c r="K1417">
        <v>1402.785995</v>
      </c>
      <c r="L1417">
        <v>0.100964</v>
      </c>
      <c r="M1417">
        <v>0.309255</v>
      </c>
      <c r="N1417">
        <v>0.10219</v>
      </c>
      <c r="O1417">
        <v>5.5719529999999997</v>
      </c>
      <c r="P1417">
        <v>1.828E-3</v>
      </c>
    </row>
    <row r="1418" spans="1:16" x14ac:dyDescent="0.2">
      <c r="A1418" t="s">
        <v>2</v>
      </c>
      <c r="B1418">
        <v>626</v>
      </c>
      <c r="C1418">
        <v>638</v>
      </c>
      <c r="D1418" t="s">
        <v>94</v>
      </c>
      <c r="G1418">
        <v>12</v>
      </c>
      <c r="H1418">
        <v>1401.7445</v>
      </c>
      <c r="I1418" t="s">
        <v>35</v>
      </c>
      <c r="J1418">
        <v>5</v>
      </c>
      <c r="K1418">
        <v>1403.136612</v>
      </c>
      <c r="L1418">
        <v>7.3074E-2</v>
      </c>
      <c r="M1418">
        <v>0.65987200000000001</v>
      </c>
      <c r="N1418">
        <v>7.4759000000000006E-2</v>
      </c>
      <c r="O1418">
        <v>5.5745579999999997</v>
      </c>
      <c r="P1418">
        <v>1.843E-3</v>
      </c>
    </row>
    <row r="1419" spans="1:16" x14ac:dyDescent="0.2">
      <c r="A1419" t="s">
        <v>2</v>
      </c>
      <c r="B1419">
        <v>626</v>
      </c>
      <c r="C1419">
        <v>638</v>
      </c>
      <c r="D1419" t="s">
        <v>94</v>
      </c>
      <c r="G1419">
        <v>12</v>
      </c>
      <c r="H1419">
        <v>1401.7445</v>
      </c>
      <c r="I1419" t="s">
        <v>35</v>
      </c>
      <c r="J1419">
        <v>50.000003999999997</v>
      </c>
      <c r="K1419">
        <v>1404.2757790000001</v>
      </c>
      <c r="L1419">
        <v>3.7739000000000002E-2</v>
      </c>
      <c r="M1419">
        <v>1.79904</v>
      </c>
      <c r="N1419">
        <v>4.0905999999999998E-2</v>
      </c>
      <c r="O1419">
        <v>5.5725720000000001</v>
      </c>
      <c r="P1419">
        <v>1.841E-3</v>
      </c>
    </row>
    <row r="1420" spans="1:16" x14ac:dyDescent="0.2">
      <c r="A1420" t="s">
        <v>2</v>
      </c>
      <c r="B1420">
        <v>647</v>
      </c>
      <c r="C1420">
        <v>658</v>
      </c>
      <c r="D1420" t="s">
        <v>95</v>
      </c>
      <c r="G1420">
        <v>11</v>
      </c>
      <c r="H1420">
        <v>1340.6627000000001</v>
      </c>
      <c r="I1420" t="s">
        <v>32</v>
      </c>
      <c r="J1420">
        <v>0</v>
      </c>
      <c r="K1420">
        <v>1341.4491929999999</v>
      </c>
      <c r="L1420">
        <v>9.9120000000000007E-3</v>
      </c>
      <c r="M1420">
        <v>0</v>
      </c>
      <c r="N1420">
        <v>0</v>
      </c>
      <c r="O1420">
        <v>4.1183329999999998</v>
      </c>
      <c r="P1420">
        <v>8.933E-3</v>
      </c>
    </row>
    <row r="1421" spans="1:16" x14ac:dyDescent="0.2">
      <c r="A1421" t="s">
        <v>2</v>
      </c>
      <c r="B1421">
        <v>647</v>
      </c>
      <c r="C1421">
        <v>658</v>
      </c>
      <c r="D1421" t="s">
        <v>95</v>
      </c>
      <c r="G1421">
        <v>11</v>
      </c>
      <c r="H1421">
        <v>1340.6627000000001</v>
      </c>
      <c r="I1421" t="s">
        <v>32</v>
      </c>
      <c r="J1421">
        <v>5.0000000000000001E-3</v>
      </c>
      <c r="K1421">
        <v>1344.162564</v>
      </c>
      <c r="L1421">
        <v>1.3681E-2</v>
      </c>
      <c r="M1421">
        <v>2.713371</v>
      </c>
      <c r="N1421">
        <v>1.6895E-2</v>
      </c>
      <c r="O1421">
        <v>4.0893329999999999</v>
      </c>
      <c r="P1421">
        <v>2.1309000000000002E-2</v>
      </c>
    </row>
    <row r="1422" spans="1:16" x14ac:dyDescent="0.2">
      <c r="A1422" t="s">
        <v>2</v>
      </c>
      <c r="B1422">
        <v>647</v>
      </c>
      <c r="C1422">
        <v>658</v>
      </c>
      <c r="D1422" t="s">
        <v>95</v>
      </c>
      <c r="G1422">
        <v>11</v>
      </c>
      <c r="H1422">
        <v>1340.6627000000001</v>
      </c>
      <c r="I1422" t="s">
        <v>32</v>
      </c>
      <c r="J1422">
        <v>0.05</v>
      </c>
      <c r="K1422">
        <v>1344.599201</v>
      </c>
      <c r="L1422">
        <v>3.0624999999999999E-2</v>
      </c>
      <c r="M1422">
        <v>3.1500080000000001</v>
      </c>
      <c r="N1422">
        <v>3.2189000000000002E-2</v>
      </c>
      <c r="O1422">
        <v>4.0910869999999999</v>
      </c>
      <c r="P1422">
        <v>2.2287999999999999E-2</v>
      </c>
    </row>
    <row r="1423" spans="1:16" x14ac:dyDescent="0.2">
      <c r="A1423" t="s">
        <v>2</v>
      </c>
      <c r="B1423">
        <v>647</v>
      </c>
      <c r="C1423">
        <v>658</v>
      </c>
      <c r="D1423" t="s">
        <v>95</v>
      </c>
      <c r="G1423">
        <v>11</v>
      </c>
      <c r="H1423">
        <v>1340.6627000000001</v>
      </c>
      <c r="I1423" t="s">
        <v>32</v>
      </c>
      <c r="J1423">
        <v>0.5</v>
      </c>
      <c r="K1423">
        <v>1345.087665</v>
      </c>
      <c r="L1423">
        <v>1.295E-2</v>
      </c>
      <c r="M1423">
        <v>3.6384729999999998</v>
      </c>
      <c r="N1423">
        <v>1.6308E-2</v>
      </c>
      <c r="O1423">
        <v>4.1177489999999999</v>
      </c>
      <c r="P1423">
        <v>6.3099999999999996E-3</v>
      </c>
    </row>
    <row r="1424" spans="1:16" x14ac:dyDescent="0.2">
      <c r="A1424" t="s">
        <v>2</v>
      </c>
      <c r="B1424">
        <v>647</v>
      </c>
      <c r="C1424">
        <v>658</v>
      </c>
      <c r="D1424" t="s">
        <v>95</v>
      </c>
      <c r="G1424">
        <v>11</v>
      </c>
      <c r="H1424">
        <v>1340.6627000000001</v>
      </c>
      <c r="I1424" t="s">
        <v>32</v>
      </c>
      <c r="J1424">
        <v>5</v>
      </c>
      <c r="K1424">
        <v>1345.3427999999999</v>
      </c>
      <c r="L1424">
        <v>5.3017000000000002E-2</v>
      </c>
      <c r="M1424">
        <v>3.8936069999999998</v>
      </c>
      <c r="N1424">
        <v>5.3934999999999997E-2</v>
      </c>
      <c r="O1424">
        <v>4.1078510000000001</v>
      </c>
      <c r="P1424">
        <v>7.4879999999999999E-3</v>
      </c>
    </row>
    <row r="1425" spans="1:16" x14ac:dyDescent="0.2">
      <c r="A1425" t="s">
        <v>2</v>
      </c>
      <c r="B1425">
        <v>647</v>
      </c>
      <c r="C1425">
        <v>658</v>
      </c>
      <c r="D1425" t="s">
        <v>95</v>
      </c>
      <c r="G1425">
        <v>11</v>
      </c>
      <c r="H1425">
        <v>1340.6627000000001</v>
      </c>
      <c r="I1425" t="s">
        <v>32</v>
      </c>
      <c r="J1425">
        <v>50.000003999999997</v>
      </c>
      <c r="K1425">
        <v>1345.7889909999999</v>
      </c>
      <c r="L1425">
        <v>0.13103500000000001</v>
      </c>
      <c r="M1425">
        <v>4.339798</v>
      </c>
      <c r="N1425">
        <v>0.13141</v>
      </c>
      <c r="O1425">
        <v>4.1012430000000002</v>
      </c>
      <c r="P1425">
        <v>2.3845999999999999E-2</v>
      </c>
    </row>
    <row r="1426" spans="1:16" x14ac:dyDescent="0.2">
      <c r="A1426" t="s">
        <v>2</v>
      </c>
      <c r="B1426">
        <v>647</v>
      </c>
      <c r="C1426">
        <v>658</v>
      </c>
      <c r="D1426" t="s">
        <v>95</v>
      </c>
      <c r="G1426">
        <v>11</v>
      </c>
      <c r="H1426">
        <v>1340.6627000000001</v>
      </c>
      <c r="I1426" t="s">
        <v>33</v>
      </c>
      <c r="J1426">
        <v>0</v>
      </c>
      <c r="K1426">
        <v>1341.4491929999999</v>
      </c>
      <c r="L1426">
        <v>9.9120000000000007E-3</v>
      </c>
      <c r="M1426">
        <v>0</v>
      </c>
      <c r="N1426">
        <v>0</v>
      </c>
      <c r="O1426">
        <v>4.1183329999999998</v>
      </c>
      <c r="P1426">
        <v>8.933E-3</v>
      </c>
    </row>
    <row r="1427" spans="1:16" x14ac:dyDescent="0.2">
      <c r="A1427" t="s">
        <v>2</v>
      </c>
      <c r="B1427">
        <v>647</v>
      </c>
      <c r="C1427">
        <v>658</v>
      </c>
      <c r="D1427" t="s">
        <v>95</v>
      </c>
      <c r="G1427">
        <v>11</v>
      </c>
      <c r="H1427">
        <v>1340.6627000000001</v>
      </c>
      <c r="I1427" t="s">
        <v>33</v>
      </c>
      <c r="J1427">
        <v>5.0000000000000001E-3</v>
      </c>
      <c r="K1427">
        <v>1344.1985890000001</v>
      </c>
      <c r="L1427">
        <v>4.0786999999999997E-2</v>
      </c>
      <c r="M1427">
        <v>2.7493970000000001</v>
      </c>
      <c r="N1427">
        <v>4.1973999999999997E-2</v>
      </c>
      <c r="O1427">
        <v>4.078938</v>
      </c>
      <c r="P1427">
        <v>2.5871000000000002E-2</v>
      </c>
    </row>
    <row r="1428" spans="1:16" x14ac:dyDescent="0.2">
      <c r="A1428" t="s">
        <v>2</v>
      </c>
      <c r="B1428">
        <v>647</v>
      </c>
      <c r="C1428">
        <v>658</v>
      </c>
      <c r="D1428" t="s">
        <v>95</v>
      </c>
      <c r="G1428">
        <v>11</v>
      </c>
      <c r="H1428">
        <v>1340.6627000000001</v>
      </c>
      <c r="I1428" t="s">
        <v>33</v>
      </c>
      <c r="J1428">
        <v>0.05</v>
      </c>
      <c r="K1428">
        <v>1344.5370780000001</v>
      </c>
      <c r="L1428">
        <v>6.1526999999999998E-2</v>
      </c>
      <c r="M1428">
        <v>3.087885</v>
      </c>
      <c r="N1428">
        <v>6.232E-2</v>
      </c>
      <c r="O1428">
        <v>4.1060109999999996</v>
      </c>
      <c r="P1428">
        <v>8.0440000000000008E-3</v>
      </c>
    </row>
    <row r="1429" spans="1:16" x14ac:dyDescent="0.2">
      <c r="A1429" t="s">
        <v>2</v>
      </c>
      <c r="B1429">
        <v>647</v>
      </c>
      <c r="C1429">
        <v>658</v>
      </c>
      <c r="D1429" t="s">
        <v>95</v>
      </c>
      <c r="G1429">
        <v>11</v>
      </c>
      <c r="H1429">
        <v>1340.6627000000001</v>
      </c>
      <c r="I1429" t="s">
        <v>33</v>
      </c>
      <c r="J1429">
        <v>0.5</v>
      </c>
      <c r="K1429">
        <v>1344.983974</v>
      </c>
      <c r="L1429">
        <v>4.9863999999999999E-2</v>
      </c>
      <c r="M1429">
        <v>3.5347810000000002</v>
      </c>
      <c r="N1429">
        <v>5.0840000000000003E-2</v>
      </c>
      <c r="O1429">
        <v>4.0999699999999999</v>
      </c>
      <c r="P1429">
        <v>1.4522999999999999E-2</v>
      </c>
    </row>
    <row r="1430" spans="1:16" x14ac:dyDescent="0.2">
      <c r="A1430" t="s">
        <v>2</v>
      </c>
      <c r="B1430">
        <v>647</v>
      </c>
      <c r="C1430">
        <v>658</v>
      </c>
      <c r="D1430" t="s">
        <v>95</v>
      </c>
      <c r="G1430">
        <v>11</v>
      </c>
      <c r="H1430">
        <v>1340.6627000000001</v>
      </c>
      <c r="I1430" t="s">
        <v>33</v>
      </c>
      <c r="J1430">
        <v>5</v>
      </c>
      <c r="K1430">
        <v>1345.2211569999999</v>
      </c>
      <c r="L1430">
        <v>0.107775</v>
      </c>
      <c r="M1430">
        <v>3.7719640000000001</v>
      </c>
      <c r="N1430">
        <v>0.10823000000000001</v>
      </c>
      <c r="O1430">
        <v>4.0919169999999996</v>
      </c>
      <c r="P1430">
        <v>2.7237999999999998E-2</v>
      </c>
    </row>
    <row r="1431" spans="1:16" x14ac:dyDescent="0.2">
      <c r="A1431" t="s">
        <v>2</v>
      </c>
      <c r="B1431">
        <v>647</v>
      </c>
      <c r="C1431">
        <v>658</v>
      </c>
      <c r="D1431" t="s">
        <v>95</v>
      </c>
      <c r="G1431">
        <v>11</v>
      </c>
      <c r="H1431">
        <v>1340.6627000000001</v>
      </c>
      <c r="I1431" t="s">
        <v>33</v>
      </c>
      <c r="J1431">
        <v>50.000003999999997</v>
      </c>
      <c r="K1431">
        <v>1345.793803</v>
      </c>
      <c r="L1431">
        <v>4.5362E-2</v>
      </c>
      <c r="M1431">
        <v>4.3446100000000003</v>
      </c>
      <c r="N1431">
        <v>4.6433000000000002E-2</v>
      </c>
      <c r="O1431">
        <v>4.1039000000000003</v>
      </c>
      <c r="P1431">
        <v>1.2997E-2</v>
      </c>
    </row>
    <row r="1432" spans="1:16" x14ac:dyDescent="0.2">
      <c r="A1432" t="s">
        <v>2</v>
      </c>
      <c r="B1432">
        <v>647</v>
      </c>
      <c r="C1432">
        <v>658</v>
      </c>
      <c r="D1432" t="s">
        <v>95</v>
      </c>
      <c r="G1432">
        <v>11</v>
      </c>
      <c r="H1432">
        <v>1340.6627000000001</v>
      </c>
      <c r="I1432" t="s">
        <v>34</v>
      </c>
      <c r="J1432">
        <v>0</v>
      </c>
      <c r="K1432">
        <v>1341.4491929999999</v>
      </c>
      <c r="L1432">
        <v>9.9120000000000007E-3</v>
      </c>
      <c r="M1432">
        <v>0</v>
      </c>
      <c r="N1432">
        <v>0</v>
      </c>
      <c r="O1432">
        <v>4.1183329999999998</v>
      </c>
      <c r="P1432">
        <v>8.933E-3</v>
      </c>
    </row>
    <row r="1433" spans="1:16" x14ac:dyDescent="0.2">
      <c r="A1433" t="s">
        <v>2</v>
      </c>
      <c r="B1433">
        <v>647</v>
      </c>
      <c r="C1433">
        <v>658</v>
      </c>
      <c r="D1433" t="s">
        <v>95</v>
      </c>
      <c r="G1433">
        <v>11</v>
      </c>
      <c r="H1433">
        <v>1340.6627000000001</v>
      </c>
      <c r="I1433" t="s">
        <v>34</v>
      </c>
      <c r="J1433">
        <v>5.0000000000000001E-3</v>
      </c>
      <c r="K1433">
        <v>1344.261379</v>
      </c>
      <c r="L1433">
        <v>4.8705999999999999E-2</v>
      </c>
      <c r="M1433">
        <v>2.8121860000000001</v>
      </c>
      <c r="N1433">
        <v>4.9704999999999999E-2</v>
      </c>
      <c r="O1433">
        <v>4.1198030000000001</v>
      </c>
      <c r="P1433">
        <v>9.4929999999999997E-3</v>
      </c>
    </row>
    <row r="1434" spans="1:16" x14ac:dyDescent="0.2">
      <c r="A1434" t="s">
        <v>2</v>
      </c>
      <c r="B1434">
        <v>647</v>
      </c>
      <c r="C1434">
        <v>658</v>
      </c>
      <c r="D1434" t="s">
        <v>95</v>
      </c>
      <c r="G1434">
        <v>11</v>
      </c>
      <c r="H1434">
        <v>1340.6627000000001</v>
      </c>
      <c r="I1434" t="s">
        <v>34</v>
      </c>
      <c r="J1434">
        <v>0.05</v>
      </c>
      <c r="K1434">
        <v>1344.6151139999999</v>
      </c>
      <c r="L1434">
        <v>3.1748999999999999E-2</v>
      </c>
      <c r="M1434">
        <v>3.165921</v>
      </c>
      <c r="N1434">
        <v>3.3259999999999998E-2</v>
      </c>
      <c r="O1434">
        <v>4.1149449999999996</v>
      </c>
      <c r="P1434">
        <v>7.5849999999999997E-3</v>
      </c>
    </row>
    <row r="1435" spans="1:16" x14ac:dyDescent="0.2">
      <c r="A1435" t="s">
        <v>2</v>
      </c>
      <c r="B1435">
        <v>647</v>
      </c>
      <c r="C1435">
        <v>658</v>
      </c>
      <c r="D1435" t="s">
        <v>95</v>
      </c>
      <c r="G1435">
        <v>11</v>
      </c>
      <c r="H1435">
        <v>1340.6627000000001</v>
      </c>
      <c r="I1435" t="s">
        <v>34</v>
      </c>
      <c r="J1435">
        <v>0.5</v>
      </c>
      <c r="K1435">
        <v>1345.049651</v>
      </c>
      <c r="L1435">
        <v>4.0786000000000003E-2</v>
      </c>
      <c r="M1435">
        <v>3.6004589999999999</v>
      </c>
      <c r="N1435">
        <v>4.1973999999999997E-2</v>
      </c>
      <c r="O1435">
        <v>4.1108399999999996</v>
      </c>
      <c r="P1435">
        <v>3.4880000000000002E-3</v>
      </c>
    </row>
    <row r="1436" spans="1:16" x14ac:dyDescent="0.2">
      <c r="A1436" t="s">
        <v>2</v>
      </c>
      <c r="B1436">
        <v>647</v>
      </c>
      <c r="C1436">
        <v>658</v>
      </c>
      <c r="D1436" t="s">
        <v>95</v>
      </c>
      <c r="G1436">
        <v>11</v>
      </c>
      <c r="H1436">
        <v>1340.6627000000001</v>
      </c>
      <c r="I1436" t="s">
        <v>34</v>
      </c>
      <c r="J1436">
        <v>5</v>
      </c>
      <c r="K1436">
        <v>1345.210611</v>
      </c>
      <c r="L1436">
        <v>5.4813000000000001E-2</v>
      </c>
      <c r="M1436">
        <v>3.7614179999999999</v>
      </c>
      <c r="N1436">
        <v>5.5702000000000002E-2</v>
      </c>
      <c r="O1436">
        <v>4.0930479999999996</v>
      </c>
      <c r="P1436">
        <v>1.282E-2</v>
      </c>
    </row>
    <row r="1437" spans="1:16" x14ac:dyDescent="0.2">
      <c r="A1437" t="s">
        <v>2</v>
      </c>
      <c r="B1437">
        <v>647</v>
      </c>
      <c r="C1437">
        <v>658</v>
      </c>
      <c r="D1437" t="s">
        <v>95</v>
      </c>
      <c r="G1437">
        <v>11</v>
      </c>
      <c r="H1437">
        <v>1340.6627000000001</v>
      </c>
      <c r="I1437" t="s">
        <v>34</v>
      </c>
      <c r="J1437">
        <v>50.000003999999997</v>
      </c>
      <c r="K1437">
        <v>1345.9062249999999</v>
      </c>
      <c r="L1437">
        <v>4.2664000000000001E-2</v>
      </c>
      <c r="M1437">
        <v>4.4570319999999999</v>
      </c>
      <c r="N1437">
        <v>4.3799999999999999E-2</v>
      </c>
      <c r="O1437">
        <v>4.0975989999999998</v>
      </c>
      <c r="P1437">
        <v>1.6896999999999999E-2</v>
      </c>
    </row>
    <row r="1438" spans="1:16" x14ac:dyDescent="0.2">
      <c r="A1438" t="s">
        <v>2</v>
      </c>
      <c r="B1438">
        <v>647</v>
      </c>
      <c r="C1438">
        <v>658</v>
      </c>
      <c r="D1438" t="s">
        <v>95</v>
      </c>
      <c r="G1438">
        <v>11</v>
      </c>
      <c r="H1438">
        <v>1340.6627000000001</v>
      </c>
      <c r="I1438" t="s">
        <v>35</v>
      </c>
      <c r="J1438">
        <v>0</v>
      </c>
      <c r="K1438">
        <v>1341.4491929999999</v>
      </c>
      <c r="L1438">
        <v>9.9120000000000007E-3</v>
      </c>
      <c r="M1438">
        <v>0</v>
      </c>
      <c r="N1438">
        <v>0</v>
      </c>
      <c r="O1438">
        <v>4.1183329999999998</v>
      </c>
      <c r="P1438">
        <v>8.933E-3</v>
      </c>
    </row>
    <row r="1439" spans="1:16" x14ac:dyDescent="0.2">
      <c r="A1439" t="s">
        <v>2</v>
      </c>
      <c r="B1439">
        <v>647</v>
      </c>
      <c r="C1439">
        <v>658</v>
      </c>
      <c r="D1439" t="s">
        <v>95</v>
      </c>
      <c r="G1439">
        <v>11</v>
      </c>
      <c r="H1439">
        <v>1340.6627000000001</v>
      </c>
      <c r="I1439" t="s">
        <v>35</v>
      </c>
      <c r="J1439">
        <v>5.0000000000000001E-3</v>
      </c>
      <c r="K1439">
        <v>1344.1464659999999</v>
      </c>
      <c r="L1439">
        <v>5.1908999999999997E-2</v>
      </c>
      <c r="M1439">
        <v>2.697273</v>
      </c>
      <c r="N1439">
        <v>5.2846999999999998E-2</v>
      </c>
      <c r="O1439">
        <v>4.103351</v>
      </c>
      <c r="P1439">
        <v>1.9231000000000002E-2</v>
      </c>
    </row>
    <row r="1440" spans="1:16" x14ac:dyDescent="0.2">
      <c r="A1440" t="s">
        <v>2</v>
      </c>
      <c r="B1440">
        <v>647</v>
      </c>
      <c r="C1440">
        <v>658</v>
      </c>
      <c r="D1440" t="s">
        <v>95</v>
      </c>
      <c r="G1440">
        <v>11</v>
      </c>
      <c r="H1440">
        <v>1340.6627000000001</v>
      </c>
      <c r="I1440" t="s">
        <v>35</v>
      </c>
      <c r="J1440">
        <v>0.05</v>
      </c>
      <c r="K1440">
        <v>1344.602797</v>
      </c>
      <c r="L1440">
        <v>1.5153E-2</v>
      </c>
      <c r="M1440">
        <v>3.1536040000000001</v>
      </c>
      <c r="N1440">
        <v>1.8107000000000002E-2</v>
      </c>
      <c r="O1440">
        <v>4.1067499999999999</v>
      </c>
      <c r="P1440">
        <v>2.0029000000000002E-2</v>
      </c>
    </row>
    <row r="1441" spans="1:16" x14ac:dyDescent="0.2">
      <c r="A1441" t="s">
        <v>2</v>
      </c>
      <c r="B1441">
        <v>647</v>
      </c>
      <c r="C1441">
        <v>658</v>
      </c>
      <c r="D1441" t="s">
        <v>95</v>
      </c>
      <c r="G1441">
        <v>11</v>
      </c>
      <c r="H1441">
        <v>1340.6627000000001</v>
      </c>
      <c r="I1441" t="s">
        <v>35</v>
      </c>
      <c r="J1441">
        <v>0.5</v>
      </c>
      <c r="K1441">
        <v>1344.9997189999999</v>
      </c>
      <c r="L1441">
        <v>6.0164000000000002E-2</v>
      </c>
      <c r="M1441">
        <v>3.5505260000000001</v>
      </c>
      <c r="N1441">
        <v>6.0975000000000001E-2</v>
      </c>
      <c r="O1441">
        <v>4.1172880000000003</v>
      </c>
      <c r="P1441">
        <v>1.1442000000000001E-2</v>
      </c>
    </row>
    <row r="1442" spans="1:16" x14ac:dyDescent="0.2">
      <c r="A1442" t="s">
        <v>2</v>
      </c>
      <c r="B1442">
        <v>647</v>
      </c>
      <c r="C1442">
        <v>658</v>
      </c>
      <c r="D1442" t="s">
        <v>95</v>
      </c>
      <c r="G1442">
        <v>11</v>
      </c>
      <c r="H1442">
        <v>1340.6627000000001</v>
      </c>
      <c r="I1442" t="s">
        <v>35</v>
      </c>
      <c r="J1442">
        <v>5</v>
      </c>
      <c r="K1442">
        <v>1345.2912389999999</v>
      </c>
      <c r="L1442">
        <v>4.0153000000000001E-2</v>
      </c>
      <c r="M1442">
        <v>3.8420459999999999</v>
      </c>
      <c r="N1442">
        <v>4.1357999999999999E-2</v>
      </c>
      <c r="O1442">
        <v>4.1175750000000004</v>
      </c>
      <c r="P1442">
        <v>7.0590000000000002E-3</v>
      </c>
    </row>
    <row r="1443" spans="1:16" x14ac:dyDescent="0.2">
      <c r="A1443" t="s">
        <v>2</v>
      </c>
      <c r="B1443">
        <v>647</v>
      </c>
      <c r="C1443">
        <v>658</v>
      </c>
      <c r="D1443" t="s">
        <v>95</v>
      </c>
      <c r="G1443">
        <v>11</v>
      </c>
      <c r="H1443">
        <v>1340.6627000000001</v>
      </c>
      <c r="I1443" t="s">
        <v>35</v>
      </c>
      <c r="J1443">
        <v>50.000003999999997</v>
      </c>
      <c r="K1443">
        <v>1345.884348</v>
      </c>
      <c r="L1443">
        <v>0.103769</v>
      </c>
      <c r="M1443">
        <v>4.435155</v>
      </c>
      <c r="N1443">
        <v>0.104242</v>
      </c>
      <c r="O1443">
        <v>4.0979260000000002</v>
      </c>
      <c r="P1443">
        <v>1.8527999999999999E-2</v>
      </c>
    </row>
    <row r="1444" spans="1:16" x14ac:dyDescent="0.2">
      <c r="A1444" t="s">
        <v>2</v>
      </c>
      <c r="B1444">
        <v>661</v>
      </c>
      <c r="C1444">
        <v>687</v>
      </c>
      <c r="D1444" t="s">
        <v>96</v>
      </c>
      <c r="G1444">
        <v>25</v>
      </c>
      <c r="H1444">
        <v>2923.4659000000001</v>
      </c>
      <c r="I1444" t="s">
        <v>32</v>
      </c>
      <c r="J1444">
        <v>0</v>
      </c>
      <c r="K1444">
        <v>2925.1818320000002</v>
      </c>
      <c r="L1444">
        <v>1.2182E-2</v>
      </c>
      <c r="M1444">
        <v>0</v>
      </c>
      <c r="N1444">
        <v>0</v>
      </c>
      <c r="O1444">
        <v>6.7865180000000001</v>
      </c>
      <c r="P1444">
        <v>4.8110000000000002E-3</v>
      </c>
    </row>
    <row r="1445" spans="1:16" x14ac:dyDescent="0.2">
      <c r="A1445" t="s">
        <v>2</v>
      </c>
      <c r="B1445">
        <v>661</v>
      </c>
      <c r="C1445">
        <v>687</v>
      </c>
      <c r="D1445" t="s">
        <v>96</v>
      </c>
      <c r="G1445">
        <v>25</v>
      </c>
      <c r="H1445">
        <v>2923.4659000000001</v>
      </c>
      <c r="I1445" t="s">
        <v>32</v>
      </c>
      <c r="J1445">
        <v>5.0000000000000001E-3</v>
      </c>
      <c r="K1445">
        <v>2930.0614820000001</v>
      </c>
      <c r="L1445">
        <v>0.22184200000000001</v>
      </c>
      <c r="M1445">
        <v>4.8796489999999997</v>
      </c>
      <c r="N1445">
        <v>0.22217600000000001</v>
      </c>
      <c r="O1445">
        <v>6.7774470000000004</v>
      </c>
      <c r="P1445">
        <v>1.5128000000000001E-2</v>
      </c>
    </row>
    <row r="1446" spans="1:16" x14ac:dyDescent="0.2">
      <c r="A1446" t="s">
        <v>2</v>
      </c>
      <c r="B1446">
        <v>661</v>
      </c>
      <c r="C1446">
        <v>687</v>
      </c>
      <c r="D1446" t="s">
        <v>96</v>
      </c>
      <c r="G1446">
        <v>25</v>
      </c>
      <c r="H1446">
        <v>2923.4659000000001</v>
      </c>
      <c r="I1446" t="s">
        <v>32</v>
      </c>
      <c r="J1446">
        <v>0.05</v>
      </c>
      <c r="K1446">
        <v>2932.0219390000002</v>
      </c>
      <c r="L1446">
        <v>0.21288599999999999</v>
      </c>
      <c r="M1446">
        <v>6.8401069999999997</v>
      </c>
      <c r="N1446">
        <v>0.21323400000000001</v>
      </c>
      <c r="O1446">
        <v>6.7905550000000003</v>
      </c>
      <c r="P1446">
        <v>1.5239000000000001E-2</v>
      </c>
    </row>
    <row r="1447" spans="1:16" x14ac:dyDescent="0.2">
      <c r="A1447" t="s">
        <v>2</v>
      </c>
      <c r="B1447">
        <v>661</v>
      </c>
      <c r="C1447">
        <v>687</v>
      </c>
      <c r="D1447" t="s">
        <v>96</v>
      </c>
      <c r="G1447">
        <v>25</v>
      </c>
      <c r="H1447">
        <v>2923.4659000000001</v>
      </c>
      <c r="I1447" t="s">
        <v>32</v>
      </c>
      <c r="J1447">
        <v>0.5</v>
      </c>
      <c r="K1447">
        <v>2933.4515660000002</v>
      </c>
      <c r="L1447">
        <v>0.10853400000000001</v>
      </c>
      <c r="M1447">
        <v>8.2697330000000004</v>
      </c>
      <c r="N1447">
        <v>0.10921599999999999</v>
      </c>
      <c r="O1447">
        <v>6.7886709999999999</v>
      </c>
      <c r="P1447">
        <v>1.1429999999999999E-2</v>
      </c>
    </row>
    <row r="1448" spans="1:16" x14ac:dyDescent="0.2">
      <c r="A1448" t="s">
        <v>2</v>
      </c>
      <c r="B1448">
        <v>661</v>
      </c>
      <c r="C1448">
        <v>687</v>
      </c>
      <c r="D1448" t="s">
        <v>96</v>
      </c>
      <c r="G1448">
        <v>25</v>
      </c>
      <c r="H1448">
        <v>2923.4659000000001</v>
      </c>
      <c r="I1448" t="s">
        <v>32</v>
      </c>
      <c r="J1448">
        <v>5</v>
      </c>
      <c r="K1448">
        <v>2934.7150820000002</v>
      </c>
      <c r="L1448">
        <v>3.4375000000000003E-2</v>
      </c>
      <c r="M1448">
        <v>9.5332500000000007</v>
      </c>
      <c r="N1448">
        <v>3.6469000000000001E-2</v>
      </c>
      <c r="O1448">
        <v>6.7803079999999998</v>
      </c>
      <c r="P1448">
        <v>2.0414999999999999E-2</v>
      </c>
    </row>
    <row r="1449" spans="1:16" x14ac:dyDescent="0.2">
      <c r="A1449" t="s">
        <v>2</v>
      </c>
      <c r="B1449">
        <v>661</v>
      </c>
      <c r="C1449">
        <v>687</v>
      </c>
      <c r="D1449" t="s">
        <v>96</v>
      </c>
      <c r="G1449">
        <v>25</v>
      </c>
      <c r="H1449">
        <v>2923.4659000000001</v>
      </c>
      <c r="I1449" t="s">
        <v>32</v>
      </c>
      <c r="J1449">
        <v>50.000003999999997</v>
      </c>
      <c r="K1449">
        <v>2935.863785</v>
      </c>
      <c r="L1449">
        <v>7.8613000000000002E-2</v>
      </c>
      <c r="M1449">
        <v>10.681953</v>
      </c>
      <c r="N1449">
        <v>7.9551999999999998E-2</v>
      </c>
      <c r="O1449">
        <v>6.7970600000000001</v>
      </c>
      <c r="P1449">
        <v>4.1269999999999996E-3</v>
      </c>
    </row>
    <row r="1450" spans="1:16" x14ac:dyDescent="0.2">
      <c r="A1450" t="s">
        <v>2</v>
      </c>
      <c r="B1450">
        <v>661</v>
      </c>
      <c r="C1450">
        <v>687</v>
      </c>
      <c r="D1450" t="s">
        <v>96</v>
      </c>
      <c r="G1450">
        <v>25</v>
      </c>
      <c r="H1450">
        <v>2923.4659000000001</v>
      </c>
      <c r="I1450" t="s">
        <v>33</v>
      </c>
      <c r="J1450">
        <v>0</v>
      </c>
      <c r="K1450">
        <v>2925.1818320000002</v>
      </c>
      <c r="L1450">
        <v>1.2182E-2</v>
      </c>
      <c r="M1450">
        <v>0</v>
      </c>
      <c r="N1450">
        <v>0</v>
      </c>
      <c r="O1450">
        <v>6.7865180000000001</v>
      </c>
      <c r="P1450">
        <v>4.8110000000000002E-3</v>
      </c>
    </row>
    <row r="1451" spans="1:16" x14ac:dyDescent="0.2">
      <c r="A1451" t="s">
        <v>2</v>
      </c>
      <c r="B1451">
        <v>661</v>
      </c>
      <c r="C1451">
        <v>687</v>
      </c>
      <c r="D1451" t="s">
        <v>96</v>
      </c>
      <c r="G1451">
        <v>25</v>
      </c>
      <c r="H1451">
        <v>2923.4659000000001</v>
      </c>
      <c r="I1451" t="s">
        <v>33</v>
      </c>
      <c r="J1451">
        <v>5.0000000000000001E-3</v>
      </c>
      <c r="K1451">
        <v>2930.3901799999999</v>
      </c>
      <c r="L1451">
        <v>0.16175999999999999</v>
      </c>
      <c r="M1451">
        <v>5.208348</v>
      </c>
      <c r="N1451">
        <v>0.162218</v>
      </c>
      <c r="O1451">
        <v>6.7791439999999996</v>
      </c>
      <c r="P1451">
        <v>1.1204E-2</v>
      </c>
    </row>
    <row r="1452" spans="1:16" x14ac:dyDescent="0.2">
      <c r="A1452" t="s">
        <v>2</v>
      </c>
      <c r="B1452">
        <v>661</v>
      </c>
      <c r="C1452">
        <v>687</v>
      </c>
      <c r="D1452" t="s">
        <v>96</v>
      </c>
      <c r="G1452">
        <v>25</v>
      </c>
      <c r="H1452">
        <v>2923.4659000000001</v>
      </c>
      <c r="I1452" t="s">
        <v>33</v>
      </c>
      <c r="J1452">
        <v>0.05</v>
      </c>
      <c r="K1452">
        <v>2931.9344339999998</v>
      </c>
      <c r="L1452">
        <v>0.19372600000000001</v>
      </c>
      <c r="M1452">
        <v>6.7526020000000004</v>
      </c>
      <c r="N1452">
        <v>0.194109</v>
      </c>
      <c r="O1452">
        <v>6.7886660000000001</v>
      </c>
      <c r="P1452">
        <v>1.7850000000000001E-2</v>
      </c>
    </row>
    <row r="1453" spans="1:16" x14ac:dyDescent="0.2">
      <c r="A1453" t="s">
        <v>2</v>
      </c>
      <c r="B1453">
        <v>661</v>
      </c>
      <c r="C1453">
        <v>687</v>
      </c>
      <c r="D1453" t="s">
        <v>96</v>
      </c>
      <c r="G1453">
        <v>25</v>
      </c>
      <c r="H1453">
        <v>2923.4659000000001</v>
      </c>
      <c r="I1453" t="s">
        <v>33</v>
      </c>
      <c r="J1453">
        <v>0.5</v>
      </c>
      <c r="K1453">
        <v>2933.3459400000002</v>
      </c>
      <c r="L1453">
        <v>1.9300000000000001E-3</v>
      </c>
      <c r="M1453">
        <v>8.1641080000000006</v>
      </c>
      <c r="N1453">
        <v>1.2333999999999999E-2</v>
      </c>
      <c r="O1453">
        <v>6.7878920000000003</v>
      </c>
      <c r="P1453">
        <v>1.3146E-2</v>
      </c>
    </row>
    <row r="1454" spans="1:16" x14ac:dyDescent="0.2">
      <c r="A1454" t="s">
        <v>2</v>
      </c>
      <c r="B1454">
        <v>661</v>
      </c>
      <c r="C1454">
        <v>687</v>
      </c>
      <c r="D1454" t="s">
        <v>96</v>
      </c>
      <c r="G1454">
        <v>25</v>
      </c>
      <c r="H1454">
        <v>2923.4659000000001</v>
      </c>
      <c r="I1454" t="s">
        <v>33</v>
      </c>
      <c r="J1454">
        <v>5</v>
      </c>
      <c r="K1454">
        <v>2934.6630869999999</v>
      </c>
      <c r="L1454">
        <v>6.4263000000000001E-2</v>
      </c>
      <c r="M1454">
        <v>9.4812539999999998</v>
      </c>
      <c r="N1454">
        <v>6.5407999999999994E-2</v>
      </c>
      <c r="O1454">
        <v>6.7832100000000004</v>
      </c>
      <c r="P1454">
        <v>4.1770000000000002E-3</v>
      </c>
    </row>
    <row r="1455" spans="1:16" x14ac:dyDescent="0.2">
      <c r="A1455" t="s">
        <v>2</v>
      </c>
      <c r="B1455">
        <v>661</v>
      </c>
      <c r="C1455">
        <v>687</v>
      </c>
      <c r="D1455" t="s">
        <v>96</v>
      </c>
      <c r="G1455">
        <v>25</v>
      </c>
      <c r="H1455">
        <v>2923.4659000000001</v>
      </c>
      <c r="I1455" t="s">
        <v>33</v>
      </c>
      <c r="J1455">
        <v>50.000003999999997</v>
      </c>
      <c r="K1455">
        <v>2935.9251180000001</v>
      </c>
      <c r="L1455">
        <v>7.1030999999999997E-2</v>
      </c>
      <c r="M1455">
        <v>10.743285999999999</v>
      </c>
      <c r="N1455">
        <v>7.2067999999999993E-2</v>
      </c>
      <c r="O1455">
        <v>6.7891630000000003</v>
      </c>
      <c r="P1455">
        <v>6.9340000000000001E-3</v>
      </c>
    </row>
    <row r="1456" spans="1:16" x14ac:dyDescent="0.2">
      <c r="A1456" t="s">
        <v>2</v>
      </c>
      <c r="B1456">
        <v>661</v>
      </c>
      <c r="C1456">
        <v>687</v>
      </c>
      <c r="D1456" t="s">
        <v>96</v>
      </c>
      <c r="G1456">
        <v>25</v>
      </c>
      <c r="H1456">
        <v>2923.4659000000001</v>
      </c>
      <c r="I1456" t="s">
        <v>34</v>
      </c>
      <c r="J1456">
        <v>0</v>
      </c>
      <c r="K1456">
        <v>2925.1818320000002</v>
      </c>
      <c r="L1456">
        <v>1.2182E-2</v>
      </c>
      <c r="M1456">
        <v>0</v>
      </c>
      <c r="N1456">
        <v>0</v>
      </c>
      <c r="O1456">
        <v>6.7865180000000001</v>
      </c>
      <c r="P1456">
        <v>4.8110000000000002E-3</v>
      </c>
    </row>
    <row r="1457" spans="1:16" x14ac:dyDescent="0.2">
      <c r="A1457" t="s">
        <v>2</v>
      </c>
      <c r="B1457">
        <v>661</v>
      </c>
      <c r="C1457">
        <v>687</v>
      </c>
      <c r="D1457" t="s">
        <v>96</v>
      </c>
      <c r="G1457">
        <v>25</v>
      </c>
      <c r="H1457">
        <v>2923.4659000000001</v>
      </c>
      <c r="I1457" t="s">
        <v>34</v>
      </c>
      <c r="J1457">
        <v>5.0000000000000001E-3</v>
      </c>
      <c r="K1457">
        <v>2930.0581099999999</v>
      </c>
      <c r="L1457">
        <v>0.18620100000000001</v>
      </c>
      <c r="M1457">
        <v>4.876277</v>
      </c>
      <c r="N1457">
        <v>0.18659899999999999</v>
      </c>
      <c r="O1457">
        <v>6.7838859999999999</v>
      </c>
      <c r="P1457">
        <v>7.7980000000000002E-3</v>
      </c>
    </row>
    <row r="1458" spans="1:16" x14ac:dyDescent="0.2">
      <c r="A1458" t="s">
        <v>2</v>
      </c>
      <c r="B1458">
        <v>661</v>
      </c>
      <c r="C1458">
        <v>687</v>
      </c>
      <c r="D1458" t="s">
        <v>96</v>
      </c>
      <c r="G1458">
        <v>25</v>
      </c>
      <c r="H1458">
        <v>2923.4659000000001</v>
      </c>
      <c r="I1458" t="s">
        <v>34</v>
      </c>
      <c r="J1458">
        <v>0.05</v>
      </c>
      <c r="K1458">
        <v>2931.9637109999999</v>
      </c>
      <c r="L1458">
        <v>2.8490000000000001E-2</v>
      </c>
      <c r="M1458">
        <v>6.7818779999999999</v>
      </c>
      <c r="N1458">
        <v>3.0984999999999999E-2</v>
      </c>
      <c r="O1458">
        <v>6.786562</v>
      </c>
      <c r="P1458">
        <v>9.6620000000000004E-3</v>
      </c>
    </row>
    <row r="1459" spans="1:16" x14ac:dyDescent="0.2">
      <c r="A1459" t="s">
        <v>2</v>
      </c>
      <c r="B1459">
        <v>661</v>
      </c>
      <c r="C1459">
        <v>687</v>
      </c>
      <c r="D1459" t="s">
        <v>96</v>
      </c>
      <c r="G1459">
        <v>25</v>
      </c>
      <c r="H1459">
        <v>2923.4659000000001</v>
      </c>
      <c r="I1459" t="s">
        <v>34</v>
      </c>
      <c r="J1459">
        <v>0.5</v>
      </c>
      <c r="K1459">
        <v>2933.385687</v>
      </c>
      <c r="L1459">
        <v>3.9552999999999998E-2</v>
      </c>
      <c r="M1459">
        <v>8.2038550000000008</v>
      </c>
      <c r="N1459">
        <v>4.1387E-2</v>
      </c>
      <c r="O1459">
        <v>6.7956279999999998</v>
      </c>
      <c r="P1459">
        <v>9.9179999999999997E-3</v>
      </c>
    </row>
    <row r="1460" spans="1:16" x14ac:dyDescent="0.2">
      <c r="A1460" t="s">
        <v>2</v>
      </c>
      <c r="B1460">
        <v>661</v>
      </c>
      <c r="C1460">
        <v>687</v>
      </c>
      <c r="D1460" t="s">
        <v>96</v>
      </c>
      <c r="G1460">
        <v>25</v>
      </c>
      <c r="H1460">
        <v>2923.4659000000001</v>
      </c>
      <c r="I1460" t="s">
        <v>34</v>
      </c>
      <c r="J1460">
        <v>5</v>
      </c>
      <c r="K1460">
        <v>2934.642249</v>
      </c>
      <c r="L1460">
        <v>6.6984000000000002E-2</v>
      </c>
      <c r="M1460">
        <v>9.4604160000000004</v>
      </c>
      <c r="N1460">
        <v>6.8083000000000005E-2</v>
      </c>
      <c r="O1460">
        <v>6.7785479999999998</v>
      </c>
      <c r="P1460">
        <v>7.6210000000000002E-3</v>
      </c>
    </row>
    <row r="1461" spans="1:16" x14ac:dyDescent="0.2">
      <c r="A1461" t="s">
        <v>2</v>
      </c>
      <c r="B1461">
        <v>661</v>
      </c>
      <c r="C1461">
        <v>687</v>
      </c>
      <c r="D1461" t="s">
        <v>96</v>
      </c>
      <c r="G1461">
        <v>25</v>
      </c>
      <c r="H1461">
        <v>2923.4659000000001</v>
      </c>
      <c r="I1461" t="s">
        <v>34</v>
      </c>
      <c r="J1461">
        <v>50.000003999999997</v>
      </c>
      <c r="K1461">
        <v>2936.04765</v>
      </c>
      <c r="L1461">
        <v>1.8717000000000001E-2</v>
      </c>
      <c r="M1461">
        <v>10.865817</v>
      </c>
      <c r="N1461">
        <v>2.2332000000000001E-2</v>
      </c>
      <c r="O1461">
        <v>6.7867110000000004</v>
      </c>
      <c r="P1461">
        <v>6.87E-4</v>
      </c>
    </row>
    <row r="1462" spans="1:16" x14ac:dyDescent="0.2">
      <c r="A1462" t="s">
        <v>2</v>
      </c>
      <c r="B1462">
        <v>661</v>
      </c>
      <c r="C1462">
        <v>687</v>
      </c>
      <c r="D1462" t="s">
        <v>96</v>
      </c>
      <c r="G1462">
        <v>25</v>
      </c>
      <c r="H1462">
        <v>2923.4659000000001</v>
      </c>
      <c r="I1462" t="s">
        <v>35</v>
      </c>
      <c r="J1462">
        <v>0</v>
      </c>
      <c r="K1462">
        <v>2925.1818320000002</v>
      </c>
      <c r="L1462">
        <v>1.2182E-2</v>
      </c>
      <c r="M1462">
        <v>0</v>
      </c>
      <c r="N1462">
        <v>0</v>
      </c>
      <c r="O1462">
        <v>6.7865180000000001</v>
      </c>
      <c r="P1462">
        <v>4.8110000000000002E-3</v>
      </c>
    </row>
    <row r="1463" spans="1:16" x14ac:dyDescent="0.2">
      <c r="A1463" t="s">
        <v>2</v>
      </c>
      <c r="B1463">
        <v>661</v>
      </c>
      <c r="C1463">
        <v>687</v>
      </c>
      <c r="D1463" t="s">
        <v>96</v>
      </c>
      <c r="G1463">
        <v>25</v>
      </c>
      <c r="H1463">
        <v>2923.4659000000001</v>
      </c>
      <c r="I1463" t="s">
        <v>35</v>
      </c>
      <c r="J1463">
        <v>5.0000000000000001E-3</v>
      </c>
      <c r="K1463">
        <v>2930.0987620000001</v>
      </c>
      <c r="L1463">
        <v>0.27177600000000002</v>
      </c>
      <c r="M1463">
        <v>4.9169289999999997</v>
      </c>
      <c r="N1463">
        <v>0.27204899999999999</v>
      </c>
      <c r="O1463">
        <v>6.793253</v>
      </c>
      <c r="P1463">
        <v>5.888E-3</v>
      </c>
    </row>
    <row r="1464" spans="1:16" x14ac:dyDescent="0.2">
      <c r="A1464" t="s">
        <v>2</v>
      </c>
      <c r="B1464">
        <v>661</v>
      </c>
      <c r="C1464">
        <v>687</v>
      </c>
      <c r="D1464" t="s">
        <v>96</v>
      </c>
      <c r="G1464">
        <v>25</v>
      </c>
      <c r="H1464">
        <v>2923.4659000000001</v>
      </c>
      <c r="I1464" t="s">
        <v>35</v>
      </c>
      <c r="J1464">
        <v>0.05</v>
      </c>
      <c r="K1464">
        <v>2932.0965529999999</v>
      </c>
      <c r="L1464">
        <v>8.9149999999999993E-2</v>
      </c>
      <c r="M1464">
        <v>6.91472</v>
      </c>
      <c r="N1464">
        <v>8.9978000000000002E-2</v>
      </c>
      <c r="O1464">
        <v>6.7921860000000001</v>
      </c>
      <c r="P1464">
        <v>9.0460000000000002E-3</v>
      </c>
    </row>
    <row r="1465" spans="1:16" x14ac:dyDescent="0.2">
      <c r="A1465" t="s">
        <v>2</v>
      </c>
      <c r="B1465">
        <v>661</v>
      </c>
      <c r="C1465">
        <v>687</v>
      </c>
      <c r="D1465" t="s">
        <v>96</v>
      </c>
      <c r="G1465">
        <v>25</v>
      </c>
      <c r="H1465">
        <v>2923.4659000000001</v>
      </c>
      <c r="I1465" t="s">
        <v>35</v>
      </c>
      <c r="J1465">
        <v>0.5</v>
      </c>
      <c r="K1465">
        <v>2933.3669770000001</v>
      </c>
      <c r="L1465">
        <v>0.172543</v>
      </c>
      <c r="M1465">
        <v>8.1851450000000003</v>
      </c>
      <c r="N1465">
        <v>0.17297199999999999</v>
      </c>
      <c r="O1465">
        <v>6.7829240000000004</v>
      </c>
      <c r="P1465">
        <v>5.6820000000000004E-3</v>
      </c>
    </row>
    <row r="1466" spans="1:16" x14ac:dyDescent="0.2">
      <c r="A1466" t="s">
        <v>2</v>
      </c>
      <c r="B1466">
        <v>661</v>
      </c>
      <c r="C1466">
        <v>687</v>
      </c>
      <c r="D1466" t="s">
        <v>96</v>
      </c>
      <c r="G1466">
        <v>25</v>
      </c>
      <c r="H1466">
        <v>2923.4659000000001</v>
      </c>
      <c r="I1466" t="s">
        <v>35</v>
      </c>
      <c r="J1466">
        <v>5</v>
      </c>
      <c r="K1466">
        <v>2934.8226930000001</v>
      </c>
      <c r="L1466">
        <v>0.118355</v>
      </c>
      <c r="M1466">
        <v>9.64086</v>
      </c>
      <c r="N1466">
        <v>0.11898</v>
      </c>
      <c r="O1466">
        <v>6.7870780000000002</v>
      </c>
      <c r="P1466">
        <v>4.627E-3</v>
      </c>
    </row>
    <row r="1467" spans="1:16" x14ac:dyDescent="0.2">
      <c r="A1467" t="s">
        <v>2</v>
      </c>
      <c r="B1467">
        <v>661</v>
      </c>
      <c r="C1467">
        <v>687</v>
      </c>
      <c r="D1467" t="s">
        <v>96</v>
      </c>
      <c r="G1467">
        <v>25</v>
      </c>
      <c r="H1467">
        <v>2923.4659000000001</v>
      </c>
      <c r="I1467" t="s">
        <v>35</v>
      </c>
      <c r="J1467">
        <v>50.000003999999997</v>
      </c>
      <c r="K1467">
        <v>2936.0259350000001</v>
      </c>
      <c r="L1467">
        <v>7.0923E-2</v>
      </c>
      <c r="M1467">
        <v>10.844103</v>
      </c>
      <c r="N1467">
        <v>7.1961999999999998E-2</v>
      </c>
      <c r="O1467">
        <v>6.7943179999999996</v>
      </c>
      <c r="P1467">
        <v>5.8440000000000002E-3</v>
      </c>
    </row>
    <row r="1468" spans="1:16" x14ac:dyDescent="0.2">
      <c r="A1468" t="s">
        <v>2</v>
      </c>
      <c r="B1468">
        <v>688</v>
      </c>
      <c r="C1468">
        <v>693</v>
      </c>
      <c r="D1468" t="s">
        <v>97</v>
      </c>
      <c r="G1468">
        <v>5</v>
      </c>
      <c r="H1468">
        <v>726.36680000000001</v>
      </c>
      <c r="I1468" t="s">
        <v>32</v>
      </c>
      <c r="J1468">
        <v>0</v>
      </c>
      <c r="K1468">
        <v>726.74248399999999</v>
      </c>
      <c r="L1468">
        <v>1.1606E-2</v>
      </c>
      <c r="M1468">
        <v>0</v>
      </c>
      <c r="N1468">
        <v>0</v>
      </c>
      <c r="O1468">
        <v>4.2377380000000002</v>
      </c>
      <c r="P1468">
        <v>4.0819999999999997E-3</v>
      </c>
    </row>
    <row r="1469" spans="1:16" x14ac:dyDescent="0.2">
      <c r="A1469" t="s">
        <v>2</v>
      </c>
      <c r="B1469">
        <v>688</v>
      </c>
      <c r="C1469">
        <v>693</v>
      </c>
      <c r="D1469" t="s">
        <v>97</v>
      </c>
      <c r="G1469">
        <v>5</v>
      </c>
      <c r="H1469">
        <v>726.36680000000001</v>
      </c>
      <c r="I1469" t="s">
        <v>32</v>
      </c>
      <c r="J1469">
        <v>5.0000000000000001E-3</v>
      </c>
      <c r="K1469">
        <v>727.87504100000001</v>
      </c>
      <c r="L1469">
        <v>8.5658999999999999E-2</v>
      </c>
      <c r="M1469">
        <v>1.132557</v>
      </c>
      <c r="N1469">
        <v>8.6441000000000004E-2</v>
      </c>
      <c r="O1469">
        <v>4.2290999999999999</v>
      </c>
      <c r="P1469">
        <v>1.1273999999999999E-2</v>
      </c>
    </row>
    <row r="1470" spans="1:16" x14ac:dyDescent="0.2">
      <c r="A1470" t="s">
        <v>2</v>
      </c>
      <c r="B1470">
        <v>688</v>
      </c>
      <c r="C1470">
        <v>693</v>
      </c>
      <c r="D1470" t="s">
        <v>97</v>
      </c>
      <c r="G1470">
        <v>5</v>
      </c>
      <c r="H1470">
        <v>726.36680000000001</v>
      </c>
      <c r="I1470" t="s">
        <v>32</v>
      </c>
      <c r="J1470">
        <v>0.05</v>
      </c>
      <c r="K1470">
        <v>728.38104599999997</v>
      </c>
      <c r="L1470">
        <v>1.7191999999999999E-2</v>
      </c>
      <c r="M1470">
        <v>1.6385620000000001</v>
      </c>
      <c r="N1470">
        <v>2.0743000000000001E-2</v>
      </c>
      <c r="O1470">
        <v>4.1757439999999999</v>
      </c>
      <c r="P1470">
        <v>7.1054999999999993E-2</v>
      </c>
    </row>
    <row r="1471" spans="1:16" x14ac:dyDescent="0.2">
      <c r="A1471" t="s">
        <v>2</v>
      </c>
      <c r="B1471">
        <v>688</v>
      </c>
      <c r="C1471">
        <v>693</v>
      </c>
      <c r="D1471" t="s">
        <v>97</v>
      </c>
      <c r="G1471">
        <v>5</v>
      </c>
      <c r="H1471">
        <v>726.36680000000001</v>
      </c>
      <c r="I1471" t="s">
        <v>32</v>
      </c>
      <c r="J1471">
        <v>0.5</v>
      </c>
      <c r="K1471">
        <v>728.42271100000005</v>
      </c>
      <c r="L1471">
        <v>9.3170000000000006E-3</v>
      </c>
      <c r="M1471">
        <v>1.6802269999999999</v>
      </c>
      <c r="N1471">
        <v>1.4884E-2</v>
      </c>
      <c r="O1471">
        <v>4.244904</v>
      </c>
      <c r="P1471">
        <v>2.019E-3</v>
      </c>
    </row>
    <row r="1472" spans="1:16" x14ac:dyDescent="0.2">
      <c r="A1472" t="s">
        <v>2</v>
      </c>
      <c r="B1472">
        <v>688</v>
      </c>
      <c r="C1472">
        <v>693</v>
      </c>
      <c r="D1472" t="s">
        <v>97</v>
      </c>
      <c r="G1472">
        <v>5</v>
      </c>
      <c r="H1472">
        <v>726.36680000000001</v>
      </c>
      <c r="I1472" t="s">
        <v>32</v>
      </c>
      <c r="J1472">
        <v>5</v>
      </c>
      <c r="K1472">
        <v>728.69728099999998</v>
      </c>
      <c r="L1472">
        <v>1.9536999999999999E-2</v>
      </c>
      <c r="M1472">
        <v>1.9547969999999999</v>
      </c>
      <c r="N1472">
        <v>2.2724999999999999E-2</v>
      </c>
      <c r="O1472">
        <v>4.2345370000000004</v>
      </c>
      <c r="P1472">
        <v>3.0349999999999999E-3</v>
      </c>
    </row>
    <row r="1473" spans="1:16" x14ac:dyDescent="0.2">
      <c r="A1473" t="s">
        <v>2</v>
      </c>
      <c r="B1473">
        <v>688</v>
      </c>
      <c r="C1473">
        <v>693</v>
      </c>
      <c r="D1473" t="s">
        <v>97</v>
      </c>
      <c r="G1473">
        <v>5</v>
      </c>
      <c r="H1473">
        <v>726.36680000000001</v>
      </c>
      <c r="I1473" t="s">
        <v>32</v>
      </c>
      <c r="J1473">
        <v>50.000003999999997</v>
      </c>
      <c r="K1473">
        <v>729.20755199999996</v>
      </c>
      <c r="L1473">
        <v>1.1187000000000001E-2</v>
      </c>
      <c r="M1473">
        <v>2.465068</v>
      </c>
      <c r="N1473">
        <v>1.6119999999999999E-2</v>
      </c>
      <c r="O1473">
        <v>4.2390309999999998</v>
      </c>
      <c r="P1473">
        <v>6.3179999999999998E-3</v>
      </c>
    </row>
    <row r="1474" spans="1:16" x14ac:dyDescent="0.2">
      <c r="A1474" t="s">
        <v>2</v>
      </c>
      <c r="B1474">
        <v>688</v>
      </c>
      <c r="C1474">
        <v>693</v>
      </c>
      <c r="D1474" t="s">
        <v>97</v>
      </c>
      <c r="G1474">
        <v>5</v>
      </c>
      <c r="H1474">
        <v>726.36680000000001</v>
      </c>
      <c r="I1474" t="s">
        <v>33</v>
      </c>
      <c r="J1474">
        <v>0</v>
      </c>
      <c r="K1474">
        <v>726.74248399999999</v>
      </c>
      <c r="L1474">
        <v>1.1606E-2</v>
      </c>
      <c r="M1474">
        <v>0</v>
      </c>
      <c r="N1474">
        <v>0</v>
      </c>
      <c r="O1474">
        <v>4.2377380000000002</v>
      </c>
      <c r="P1474">
        <v>4.0819999999999997E-3</v>
      </c>
    </row>
    <row r="1475" spans="1:16" x14ac:dyDescent="0.2">
      <c r="A1475" t="s">
        <v>2</v>
      </c>
      <c r="B1475">
        <v>688</v>
      </c>
      <c r="C1475">
        <v>693</v>
      </c>
      <c r="D1475" t="s">
        <v>97</v>
      </c>
      <c r="G1475">
        <v>5</v>
      </c>
      <c r="H1475">
        <v>726.36680000000001</v>
      </c>
      <c r="I1475" t="s">
        <v>33</v>
      </c>
      <c r="J1475">
        <v>5.0000000000000001E-3</v>
      </c>
      <c r="K1475">
        <v>728.014499</v>
      </c>
      <c r="L1475">
        <v>8.4959000000000007E-2</v>
      </c>
      <c r="M1475">
        <v>1.272016</v>
      </c>
      <c r="N1475">
        <v>8.5748000000000005E-2</v>
      </c>
      <c r="O1475">
        <v>4.2289859999999999</v>
      </c>
      <c r="P1475">
        <v>1.0557E-2</v>
      </c>
    </row>
    <row r="1476" spans="1:16" x14ac:dyDescent="0.2">
      <c r="A1476" t="s">
        <v>2</v>
      </c>
      <c r="B1476">
        <v>688</v>
      </c>
      <c r="C1476">
        <v>693</v>
      </c>
      <c r="D1476" t="s">
        <v>97</v>
      </c>
      <c r="G1476">
        <v>5</v>
      </c>
      <c r="H1476">
        <v>726.36680000000001</v>
      </c>
      <c r="I1476" t="s">
        <v>33</v>
      </c>
      <c r="J1476">
        <v>0.05</v>
      </c>
      <c r="K1476">
        <v>728.35474399999998</v>
      </c>
      <c r="L1476">
        <v>2.6113999999999998E-2</v>
      </c>
      <c r="M1476">
        <v>1.61226</v>
      </c>
      <c r="N1476">
        <v>2.8577000000000002E-2</v>
      </c>
      <c r="O1476">
        <v>4.234998</v>
      </c>
      <c r="P1476">
        <v>6.0460000000000002E-3</v>
      </c>
    </row>
    <row r="1477" spans="1:16" x14ac:dyDescent="0.2">
      <c r="A1477" t="s">
        <v>2</v>
      </c>
      <c r="B1477">
        <v>688</v>
      </c>
      <c r="C1477">
        <v>693</v>
      </c>
      <c r="D1477" t="s">
        <v>97</v>
      </c>
      <c r="G1477">
        <v>5</v>
      </c>
      <c r="H1477">
        <v>726.36680000000001</v>
      </c>
      <c r="I1477" t="s">
        <v>33</v>
      </c>
      <c r="J1477">
        <v>0.5</v>
      </c>
      <c r="K1477">
        <v>728.429126</v>
      </c>
      <c r="L1477">
        <v>1.2416E-2</v>
      </c>
      <c r="M1477">
        <v>1.6866429999999999</v>
      </c>
      <c r="N1477">
        <v>1.6996000000000001E-2</v>
      </c>
      <c r="O1477">
        <v>4.23231</v>
      </c>
      <c r="P1477">
        <v>6.9249999999999997E-3</v>
      </c>
    </row>
    <row r="1478" spans="1:16" x14ac:dyDescent="0.2">
      <c r="A1478" t="s">
        <v>2</v>
      </c>
      <c r="B1478">
        <v>688</v>
      </c>
      <c r="C1478">
        <v>693</v>
      </c>
      <c r="D1478" t="s">
        <v>97</v>
      </c>
      <c r="G1478">
        <v>5</v>
      </c>
      <c r="H1478">
        <v>726.36680000000001</v>
      </c>
      <c r="I1478" t="s">
        <v>33</v>
      </c>
      <c r="J1478">
        <v>5</v>
      </c>
      <c r="K1478">
        <v>728.71324700000002</v>
      </c>
      <c r="L1478">
        <v>3.1324999999999999E-2</v>
      </c>
      <c r="M1478">
        <v>1.970763</v>
      </c>
      <c r="N1478">
        <v>3.3405999999999998E-2</v>
      </c>
      <c r="O1478">
        <v>4.2295489999999996</v>
      </c>
      <c r="P1478">
        <v>1.1900000000000001E-2</v>
      </c>
    </row>
    <row r="1479" spans="1:16" x14ac:dyDescent="0.2">
      <c r="A1479" t="s">
        <v>2</v>
      </c>
      <c r="B1479">
        <v>688</v>
      </c>
      <c r="C1479">
        <v>693</v>
      </c>
      <c r="D1479" t="s">
        <v>97</v>
      </c>
      <c r="G1479">
        <v>5</v>
      </c>
      <c r="H1479">
        <v>726.36680000000001</v>
      </c>
      <c r="I1479" t="s">
        <v>33</v>
      </c>
      <c r="J1479">
        <v>50.000003999999997</v>
      </c>
      <c r="K1479">
        <v>729.22474299999999</v>
      </c>
      <c r="L1479">
        <v>6.5469999999999999E-3</v>
      </c>
      <c r="M1479">
        <v>2.482259</v>
      </c>
      <c r="N1479">
        <v>1.3325999999999999E-2</v>
      </c>
      <c r="O1479">
        <v>4.235722</v>
      </c>
      <c r="P1479">
        <v>7.1370000000000001E-3</v>
      </c>
    </row>
    <row r="1480" spans="1:16" x14ac:dyDescent="0.2">
      <c r="A1480" t="s">
        <v>2</v>
      </c>
      <c r="B1480">
        <v>688</v>
      </c>
      <c r="C1480">
        <v>693</v>
      </c>
      <c r="D1480" t="s">
        <v>97</v>
      </c>
      <c r="G1480">
        <v>5</v>
      </c>
      <c r="H1480">
        <v>726.36680000000001</v>
      </c>
      <c r="I1480" t="s">
        <v>34</v>
      </c>
      <c r="J1480">
        <v>0</v>
      </c>
      <c r="K1480">
        <v>726.74248399999999</v>
      </c>
      <c r="L1480">
        <v>1.1606E-2</v>
      </c>
      <c r="M1480">
        <v>0</v>
      </c>
      <c r="N1480">
        <v>0</v>
      </c>
      <c r="O1480">
        <v>4.2377380000000002</v>
      </c>
      <c r="P1480">
        <v>4.0819999999999997E-3</v>
      </c>
    </row>
    <row r="1481" spans="1:16" x14ac:dyDescent="0.2">
      <c r="A1481" t="s">
        <v>2</v>
      </c>
      <c r="B1481">
        <v>688</v>
      </c>
      <c r="C1481">
        <v>693</v>
      </c>
      <c r="D1481" t="s">
        <v>97</v>
      </c>
      <c r="G1481">
        <v>5</v>
      </c>
      <c r="H1481">
        <v>726.36680000000001</v>
      </c>
      <c r="I1481" t="s">
        <v>34</v>
      </c>
      <c r="J1481">
        <v>5.0000000000000001E-3</v>
      </c>
      <c r="K1481">
        <v>727.97033499999998</v>
      </c>
      <c r="L1481">
        <v>0.10559499999999999</v>
      </c>
      <c r="M1481">
        <v>1.227851</v>
      </c>
      <c r="N1481">
        <v>0.10623100000000001</v>
      </c>
      <c r="O1481">
        <v>4.2401150000000003</v>
      </c>
      <c r="P1481">
        <v>1.2272999999999999E-2</v>
      </c>
    </row>
    <row r="1482" spans="1:16" x14ac:dyDescent="0.2">
      <c r="A1482" t="s">
        <v>2</v>
      </c>
      <c r="B1482">
        <v>688</v>
      </c>
      <c r="C1482">
        <v>693</v>
      </c>
      <c r="D1482" t="s">
        <v>97</v>
      </c>
      <c r="G1482">
        <v>5</v>
      </c>
      <c r="H1482">
        <v>726.36680000000001</v>
      </c>
      <c r="I1482" t="s">
        <v>34</v>
      </c>
      <c r="J1482">
        <v>0.05</v>
      </c>
      <c r="K1482">
        <v>728.36926200000005</v>
      </c>
      <c r="L1482">
        <v>2.1266E-2</v>
      </c>
      <c r="M1482">
        <v>1.6267780000000001</v>
      </c>
      <c r="N1482">
        <v>2.4226999999999999E-2</v>
      </c>
      <c r="O1482">
        <v>4.2369469999999998</v>
      </c>
      <c r="P1482">
        <v>3.2859999999999999E-3</v>
      </c>
    </row>
    <row r="1483" spans="1:16" x14ac:dyDescent="0.2">
      <c r="A1483" t="s">
        <v>2</v>
      </c>
      <c r="B1483">
        <v>688</v>
      </c>
      <c r="C1483">
        <v>693</v>
      </c>
      <c r="D1483" t="s">
        <v>97</v>
      </c>
      <c r="G1483">
        <v>5</v>
      </c>
      <c r="H1483">
        <v>726.36680000000001</v>
      </c>
      <c r="I1483" t="s">
        <v>34</v>
      </c>
      <c r="J1483">
        <v>0.5</v>
      </c>
      <c r="K1483">
        <v>728.42739300000005</v>
      </c>
      <c r="L1483">
        <v>9.4039999999999992E-3</v>
      </c>
      <c r="M1483">
        <v>1.684909</v>
      </c>
      <c r="N1483">
        <v>1.4938E-2</v>
      </c>
      <c r="O1483">
        <v>4.2396200000000004</v>
      </c>
      <c r="P1483">
        <v>8.0000000000000004E-4</v>
      </c>
    </row>
    <row r="1484" spans="1:16" x14ac:dyDescent="0.2">
      <c r="A1484" t="s">
        <v>2</v>
      </c>
      <c r="B1484">
        <v>688</v>
      </c>
      <c r="C1484">
        <v>693</v>
      </c>
      <c r="D1484" t="s">
        <v>97</v>
      </c>
      <c r="G1484">
        <v>5</v>
      </c>
      <c r="H1484">
        <v>726.36680000000001</v>
      </c>
      <c r="I1484" t="s">
        <v>34</v>
      </c>
      <c r="J1484">
        <v>5</v>
      </c>
      <c r="K1484">
        <v>728.69846800000005</v>
      </c>
      <c r="L1484">
        <v>2.5853999999999999E-2</v>
      </c>
      <c r="M1484">
        <v>1.9559839999999999</v>
      </c>
      <c r="N1484">
        <v>2.8340000000000001E-2</v>
      </c>
      <c r="O1484">
        <v>4.2272059999999998</v>
      </c>
      <c r="P1484">
        <v>8.404E-3</v>
      </c>
    </row>
    <row r="1485" spans="1:16" x14ac:dyDescent="0.2">
      <c r="A1485" t="s">
        <v>2</v>
      </c>
      <c r="B1485">
        <v>688</v>
      </c>
      <c r="C1485">
        <v>693</v>
      </c>
      <c r="D1485" t="s">
        <v>97</v>
      </c>
      <c r="G1485">
        <v>5</v>
      </c>
      <c r="H1485">
        <v>726.36680000000001</v>
      </c>
      <c r="I1485" t="s">
        <v>34</v>
      </c>
      <c r="J1485">
        <v>50.000003999999997</v>
      </c>
      <c r="K1485">
        <v>729.24152200000003</v>
      </c>
      <c r="L1485">
        <v>7.4110000000000001E-3</v>
      </c>
      <c r="M1485">
        <v>2.4990380000000001</v>
      </c>
      <c r="N1485">
        <v>1.3771E-2</v>
      </c>
      <c r="O1485">
        <v>4.2326240000000004</v>
      </c>
      <c r="P1485">
        <v>9.3209999999999994E-3</v>
      </c>
    </row>
    <row r="1486" spans="1:16" x14ac:dyDescent="0.2">
      <c r="A1486" t="s">
        <v>2</v>
      </c>
      <c r="B1486">
        <v>688</v>
      </c>
      <c r="C1486">
        <v>693</v>
      </c>
      <c r="D1486" t="s">
        <v>97</v>
      </c>
      <c r="G1486">
        <v>5</v>
      </c>
      <c r="H1486">
        <v>726.36680000000001</v>
      </c>
      <c r="I1486" t="s">
        <v>35</v>
      </c>
      <c r="J1486">
        <v>0</v>
      </c>
      <c r="K1486">
        <v>726.74248399999999</v>
      </c>
      <c r="L1486">
        <v>1.1606E-2</v>
      </c>
      <c r="M1486">
        <v>0</v>
      </c>
      <c r="N1486">
        <v>0</v>
      </c>
      <c r="O1486">
        <v>4.2377380000000002</v>
      </c>
      <c r="P1486">
        <v>4.0819999999999997E-3</v>
      </c>
    </row>
    <row r="1487" spans="1:16" x14ac:dyDescent="0.2">
      <c r="A1487" t="s">
        <v>2</v>
      </c>
      <c r="B1487">
        <v>688</v>
      </c>
      <c r="C1487">
        <v>693</v>
      </c>
      <c r="D1487" t="s">
        <v>97</v>
      </c>
      <c r="G1487">
        <v>5</v>
      </c>
      <c r="H1487">
        <v>726.36680000000001</v>
      </c>
      <c r="I1487" t="s">
        <v>35</v>
      </c>
      <c r="J1487">
        <v>5.0000000000000001E-3</v>
      </c>
      <c r="K1487">
        <v>727.94550300000003</v>
      </c>
      <c r="L1487">
        <v>9.1985999999999998E-2</v>
      </c>
      <c r="M1487">
        <v>1.2030190000000001</v>
      </c>
      <c r="N1487">
        <v>9.2715000000000006E-2</v>
      </c>
      <c r="O1487">
        <v>4.2284660000000001</v>
      </c>
      <c r="P1487">
        <v>1.7458000000000001E-2</v>
      </c>
    </row>
    <row r="1488" spans="1:16" x14ac:dyDescent="0.2">
      <c r="A1488" t="s">
        <v>2</v>
      </c>
      <c r="B1488">
        <v>688</v>
      </c>
      <c r="C1488">
        <v>693</v>
      </c>
      <c r="D1488" t="s">
        <v>97</v>
      </c>
      <c r="G1488">
        <v>5</v>
      </c>
      <c r="H1488">
        <v>726.36680000000001</v>
      </c>
      <c r="I1488" t="s">
        <v>35</v>
      </c>
      <c r="J1488">
        <v>0.05</v>
      </c>
      <c r="K1488">
        <v>728.39319</v>
      </c>
      <c r="L1488">
        <v>1.5674E-2</v>
      </c>
      <c r="M1488">
        <v>1.650706</v>
      </c>
      <c r="N1488">
        <v>1.9504000000000001E-2</v>
      </c>
      <c r="O1488">
        <v>4.2338050000000003</v>
      </c>
      <c r="P1488">
        <v>1.0559000000000001E-2</v>
      </c>
    </row>
    <row r="1489" spans="1:16" x14ac:dyDescent="0.2">
      <c r="A1489" t="s">
        <v>2</v>
      </c>
      <c r="B1489">
        <v>688</v>
      </c>
      <c r="C1489">
        <v>693</v>
      </c>
      <c r="D1489" t="s">
        <v>97</v>
      </c>
      <c r="G1489">
        <v>5</v>
      </c>
      <c r="H1489">
        <v>726.36680000000001</v>
      </c>
      <c r="I1489" t="s">
        <v>35</v>
      </c>
      <c r="J1489">
        <v>0.5</v>
      </c>
      <c r="K1489">
        <v>728.42144499999995</v>
      </c>
      <c r="L1489">
        <v>5.2451999999999999E-2</v>
      </c>
      <c r="M1489">
        <v>1.6789609999999999</v>
      </c>
      <c r="N1489">
        <v>5.3720999999999998E-2</v>
      </c>
      <c r="O1489">
        <v>4.2382470000000003</v>
      </c>
      <c r="P1489">
        <v>7.7320000000000002E-3</v>
      </c>
    </row>
    <row r="1490" spans="1:16" x14ac:dyDescent="0.2">
      <c r="A1490" t="s">
        <v>2</v>
      </c>
      <c r="B1490">
        <v>688</v>
      </c>
      <c r="C1490">
        <v>693</v>
      </c>
      <c r="D1490" t="s">
        <v>97</v>
      </c>
      <c r="G1490">
        <v>5</v>
      </c>
      <c r="H1490">
        <v>726.36680000000001</v>
      </c>
      <c r="I1490" t="s">
        <v>35</v>
      </c>
      <c r="J1490">
        <v>5</v>
      </c>
      <c r="K1490">
        <v>728.72807699999998</v>
      </c>
      <c r="L1490">
        <v>8.5129999999999997E-3</v>
      </c>
      <c r="M1490">
        <v>1.9855929999999999</v>
      </c>
      <c r="N1490">
        <v>1.4394000000000001E-2</v>
      </c>
      <c r="O1490">
        <v>4.2411810000000001</v>
      </c>
      <c r="P1490">
        <v>7.7210000000000004E-3</v>
      </c>
    </row>
    <row r="1491" spans="1:16" x14ac:dyDescent="0.2">
      <c r="A1491" t="s">
        <v>2</v>
      </c>
      <c r="B1491">
        <v>688</v>
      </c>
      <c r="C1491">
        <v>693</v>
      </c>
      <c r="D1491" t="s">
        <v>97</v>
      </c>
      <c r="G1491">
        <v>5</v>
      </c>
      <c r="H1491">
        <v>726.36680000000001</v>
      </c>
      <c r="I1491" t="s">
        <v>35</v>
      </c>
      <c r="J1491">
        <v>50.000003999999997</v>
      </c>
      <c r="K1491">
        <v>729.23945500000002</v>
      </c>
      <c r="L1491">
        <v>1.9463999999999999E-2</v>
      </c>
      <c r="M1491">
        <v>2.4969709999999998</v>
      </c>
      <c r="N1491">
        <v>2.2662000000000002E-2</v>
      </c>
      <c r="O1491">
        <v>4.2225320000000002</v>
      </c>
      <c r="P1491">
        <v>9.776E-3</v>
      </c>
    </row>
    <row r="1492" spans="1:16" x14ac:dyDescent="0.2">
      <c r="A1492" t="s">
        <v>2</v>
      </c>
      <c r="B1492">
        <v>692</v>
      </c>
      <c r="C1492">
        <v>703</v>
      </c>
      <c r="D1492" t="s">
        <v>98</v>
      </c>
      <c r="G1492">
        <v>11</v>
      </c>
      <c r="H1492">
        <v>1467.7954</v>
      </c>
      <c r="I1492" t="s">
        <v>32</v>
      </c>
      <c r="J1492">
        <v>0</v>
      </c>
      <c r="K1492">
        <v>1468.615397</v>
      </c>
      <c r="L1492">
        <v>2.5641000000000001E-2</v>
      </c>
      <c r="M1492">
        <v>0</v>
      </c>
      <c r="N1492">
        <v>0</v>
      </c>
      <c r="O1492">
        <v>5.4782900000000003</v>
      </c>
      <c r="P1492">
        <v>3.7030000000000001E-3</v>
      </c>
    </row>
    <row r="1493" spans="1:16" x14ac:dyDescent="0.2">
      <c r="A1493" t="s">
        <v>2</v>
      </c>
      <c r="B1493">
        <v>692</v>
      </c>
      <c r="C1493">
        <v>703</v>
      </c>
      <c r="D1493" t="s">
        <v>98</v>
      </c>
      <c r="G1493">
        <v>11</v>
      </c>
      <c r="H1493">
        <v>1467.7954</v>
      </c>
      <c r="I1493" t="s">
        <v>32</v>
      </c>
      <c r="J1493">
        <v>5.0000000000000001E-3</v>
      </c>
      <c r="K1493">
        <v>1469.1996099999999</v>
      </c>
      <c r="L1493">
        <v>9.0524999999999994E-2</v>
      </c>
      <c r="M1493">
        <v>0.58421299999999998</v>
      </c>
      <c r="N1493">
        <v>9.4086000000000003E-2</v>
      </c>
      <c r="O1493">
        <v>5.4796659999999999</v>
      </c>
      <c r="P1493">
        <v>3.5049999999999999E-3</v>
      </c>
    </row>
    <row r="1494" spans="1:16" x14ac:dyDescent="0.2">
      <c r="A1494" t="s">
        <v>2</v>
      </c>
      <c r="B1494">
        <v>692</v>
      </c>
      <c r="C1494">
        <v>703</v>
      </c>
      <c r="D1494" t="s">
        <v>98</v>
      </c>
      <c r="G1494">
        <v>11</v>
      </c>
      <c r="H1494">
        <v>1467.7954</v>
      </c>
      <c r="I1494" t="s">
        <v>32</v>
      </c>
      <c r="J1494">
        <v>0.05</v>
      </c>
      <c r="K1494">
        <v>1469.385939</v>
      </c>
      <c r="L1494">
        <v>8.3931000000000006E-2</v>
      </c>
      <c r="M1494">
        <v>0.77054199999999995</v>
      </c>
      <c r="N1494">
        <v>8.7760000000000005E-2</v>
      </c>
      <c r="O1494">
        <v>5.4803230000000003</v>
      </c>
      <c r="P1494">
        <v>9.6299999999999997E-3</v>
      </c>
    </row>
    <row r="1495" spans="1:16" x14ac:dyDescent="0.2">
      <c r="A1495" t="s">
        <v>2</v>
      </c>
      <c r="B1495">
        <v>692</v>
      </c>
      <c r="C1495">
        <v>703</v>
      </c>
      <c r="D1495" t="s">
        <v>98</v>
      </c>
      <c r="G1495">
        <v>11</v>
      </c>
      <c r="H1495">
        <v>1467.7954</v>
      </c>
      <c r="I1495" t="s">
        <v>32</v>
      </c>
      <c r="J1495">
        <v>0.5</v>
      </c>
      <c r="K1495">
        <v>1469.661482</v>
      </c>
      <c r="L1495">
        <v>3.6158999999999997E-2</v>
      </c>
      <c r="M1495">
        <v>1.0460849999999999</v>
      </c>
      <c r="N1495">
        <v>4.4326999999999998E-2</v>
      </c>
      <c r="O1495">
        <v>5.4851390000000002</v>
      </c>
      <c r="P1495">
        <v>3.6099999999999999E-3</v>
      </c>
    </row>
    <row r="1496" spans="1:16" x14ac:dyDescent="0.2">
      <c r="A1496" t="s">
        <v>2</v>
      </c>
      <c r="B1496">
        <v>692</v>
      </c>
      <c r="C1496">
        <v>703</v>
      </c>
      <c r="D1496" t="s">
        <v>98</v>
      </c>
      <c r="G1496">
        <v>11</v>
      </c>
      <c r="H1496">
        <v>1467.7954</v>
      </c>
      <c r="I1496" t="s">
        <v>32</v>
      </c>
      <c r="J1496">
        <v>5</v>
      </c>
      <c r="K1496">
        <v>1470.109845</v>
      </c>
      <c r="L1496">
        <v>2.6075000000000001E-2</v>
      </c>
      <c r="M1496">
        <v>1.494448</v>
      </c>
      <c r="N1496">
        <v>3.6569999999999998E-2</v>
      </c>
      <c r="O1496">
        <v>5.4751510000000003</v>
      </c>
      <c r="P1496">
        <v>1.0444E-2</v>
      </c>
    </row>
    <row r="1497" spans="1:16" x14ac:dyDescent="0.2">
      <c r="A1497" t="s">
        <v>2</v>
      </c>
      <c r="B1497">
        <v>692</v>
      </c>
      <c r="C1497">
        <v>703</v>
      </c>
      <c r="D1497" t="s">
        <v>98</v>
      </c>
      <c r="G1497">
        <v>11</v>
      </c>
      <c r="H1497">
        <v>1467.7954</v>
      </c>
      <c r="I1497" t="s">
        <v>32</v>
      </c>
      <c r="J1497">
        <v>50.000003999999997</v>
      </c>
      <c r="K1497">
        <v>1471.0891859999999</v>
      </c>
      <c r="L1497">
        <v>3.1454999999999997E-2</v>
      </c>
      <c r="M1497">
        <v>2.473789</v>
      </c>
      <c r="N1497">
        <v>4.0582E-2</v>
      </c>
      <c r="O1497">
        <v>5.4868670000000002</v>
      </c>
      <c r="P1497">
        <v>3.5799999999999998E-3</v>
      </c>
    </row>
    <row r="1498" spans="1:16" x14ac:dyDescent="0.2">
      <c r="A1498" t="s">
        <v>2</v>
      </c>
      <c r="B1498">
        <v>692</v>
      </c>
      <c r="C1498">
        <v>703</v>
      </c>
      <c r="D1498" t="s">
        <v>98</v>
      </c>
      <c r="G1498">
        <v>11</v>
      </c>
      <c r="H1498">
        <v>1467.7954</v>
      </c>
      <c r="I1498" t="s">
        <v>33</v>
      </c>
      <c r="J1498">
        <v>0</v>
      </c>
      <c r="K1498">
        <v>1468.615397</v>
      </c>
      <c r="L1498">
        <v>2.5641000000000001E-2</v>
      </c>
      <c r="M1498">
        <v>0</v>
      </c>
      <c r="N1498">
        <v>0</v>
      </c>
      <c r="O1498">
        <v>5.4782900000000003</v>
      </c>
      <c r="P1498">
        <v>3.7030000000000001E-3</v>
      </c>
    </row>
    <row r="1499" spans="1:16" x14ac:dyDescent="0.2">
      <c r="A1499" t="s">
        <v>2</v>
      </c>
      <c r="B1499">
        <v>692</v>
      </c>
      <c r="C1499">
        <v>703</v>
      </c>
      <c r="D1499" t="s">
        <v>98</v>
      </c>
      <c r="G1499">
        <v>11</v>
      </c>
      <c r="H1499">
        <v>1467.7954</v>
      </c>
      <c r="I1499" t="s">
        <v>33</v>
      </c>
      <c r="J1499">
        <v>5.0000000000000001E-3</v>
      </c>
      <c r="K1499">
        <v>1469.255721</v>
      </c>
      <c r="L1499">
        <v>5.7969E-2</v>
      </c>
      <c r="M1499">
        <v>0.640324</v>
      </c>
      <c r="N1499">
        <v>6.3386999999999999E-2</v>
      </c>
      <c r="O1499">
        <v>5.4778330000000004</v>
      </c>
      <c r="P1499">
        <v>3.186E-3</v>
      </c>
    </row>
    <row r="1500" spans="1:16" x14ac:dyDescent="0.2">
      <c r="A1500" t="s">
        <v>2</v>
      </c>
      <c r="B1500">
        <v>692</v>
      </c>
      <c r="C1500">
        <v>703</v>
      </c>
      <c r="D1500" t="s">
        <v>98</v>
      </c>
      <c r="G1500">
        <v>11</v>
      </c>
      <c r="H1500">
        <v>1467.7954</v>
      </c>
      <c r="I1500" t="s">
        <v>33</v>
      </c>
      <c r="J1500">
        <v>0.05</v>
      </c>
      <c r="K1500">
        <v>1469.3211799999999</v>
      </c>
      <c r="L1500">
        <v>3.9343000000000003E-2</v>
      </c>
      <c r="M1500">
        <v>0.70578300000000005</v>
      </c>
      <c r="N1500">
        <v>4.6961000000000003E-2</v>
      </c>
      <c r="O1500">
        <v>5.473465</v>
      </c>
      <c r="P1500">
        <v>5.4409999999999997E-3</v>
      </c>
    </row>
    <row r="1501" spans="1:16" x14ac:dyDescent="0.2">
      <c r="A1501" t="s">
        <v>2</v>
      </c>
      <c r="B1501">
        <v>692</v>
      </c>
      <c r="C1501">
        <v>703</v>
      </c>
      <c r="D1501" t="s">
        <v>98</v>
      </c>
      <c r="G1501">
        <v>11</v>
      </c>
      <c r="H1501">
        <v>1467.7954</v>
      </c>
      <c r="I1501" t="s">
        <v>33</v>
      </c>
      <c r="J1501">
        <v>0.5</v>
      </c>
      <c r="K1501">
        <v>1469.585016</v>
      </c>
      <c r="L1501">
        <v>2.9009999999999999E-3</v>
      </c>
      <c r="M1501">
        <v>0.96961900000000001</v>
      </c>
      <c r="N1501">
        <v>2.5805000000000002E-2</v>
      </c>
      <c r="O1501">
        <v>5.4690880000000002</v>
      </c>
      <c r="P1501">
        <v>5.8630000000000002E-3</v>
      </c>
    </row>
    <row r="1502" spans="1:16" x14ac:dyDescent="0.2">
      <c r="A1502" t="s">
        <v>2</v>
      </c>
      <c r="B1502">
        <v>692</v>
      </c>
      <c r="C1502">
        <v>703</v>
      </c>
      <c r="D1502" t="s">
        <v>98</v>
      </c>
      <c r="G1502">
        <v>11</v>
      </c>
      <c r="H1502">
        <v>1467.7954</v>
      </c>
      <c r="I1502" t="s">
        <v>33</v>
      </c>
      <c r="J1502">
        <v>5</v>
      </c>
      <c r="K1502">
        <v>1470.070792</v>
      </c>
      <c r="L1502">
        <v>2.5715999999999999E-2</v>
      </c>
      <c r="M1502">
        <v>1.455395</v>
      </c>
      <c r="N1502">
        <v>3.6315E-2</v>
      </c>
      <c r="O1502">
        <v>5.4711920000000003</v>
      </c>
      <c r="P1502">
        <v>1.2949999999999999E-3</v>
      </c>
    </row>
    <row r="1503" spans="1:16" x14ac:dyDescent="0.2">
      <c r="A1503" t="s">
        <v>2</v>
      </c>
      <c r="B1503">
        <v>692</v>
      </c>
      <c r="C1503">
        <v>703</v>
      </c>
      <c r="D1503" t="s">
        <v>98</v>
      </c>
      <c r="G1503">
        <v>11</v>
      </c>
      <c r="H1503">
        <v>1467.7954</v>
      </c>
      <c r="I1503" t="s">
        <v>33</v>
      </c>
      <c r="J1503">
        <v>50.000003999999997</v>
      </c>
      <c r="K1503">
        <v>1471.072645</v>
      </c>
      <c r="L1503">
        <v>1.1497E-2</v>
      </c>
      <c r="M1503">
        <v>2.4572479999999999</v>
      </c>
      <c r="N1503">
        <v>2.8101000000000001E-2</v>
      </c>
      <c r="O1503">
        <v>5.4752929999999997</v>
      </c>
      <c r="P1503">
        <v>9.5560000000000003E-3</v>
      </c>
    </row>
    <row r="1504" spans="1:16" x14ac:dyDescent="0.2">
      <c r="A1504" t="s">
        <v>2</v>
      </c>
      <c r="B1504">
        <v>692</v>
      </c>
      <c r="C1504">
        <v>703</v>
      </c>
      <c r="D1504" t="s">
        <v>98</v>
      </c>
      <c r="G1504">
        <v>11</v>
      </c>
      <c r="H1504">
        <v>1467.7954</v>
      </c>
      <c r="I1504" t="s">
        <v>34</v>
      </c>
      <c r="J1504">
        <v>0</v>
      </c>
      <c r="K1504">
        <v>1468.615397</v>
      </c>
      <c r="L1504">
        <v>2.5641000000000001E-2</v>
      </c>
      <c r="M1504">
        <v>0</v>
      </c>
      <c r="N1504">
        <v>0</v>
      </c>
      <c r="O1504">
        <v>5.4782900000000003</v>
      </c>
      <c r="P1504">
        <v>3.7030000000000001E-3</v>
      </c>
    </row>
    <row r="1505" spans="1:16" x14ac:dyDescent="0.2">
      <c r="A1505" t="s">
        <v>2</v>
      </c>
      <c r="B1505">
        <v>692</v>
      </c>
      <c r="C1505">
        <v>703</v>
      </c>
      <c r="D1505" t="s">
        <v>98</v>
      </c>
      <c r="G1505">
        <v>11</v>
      </c>
      <c r="H1505">
        <v>1467.7954</v>
      </c>
      <c r="I1505" t="s">
        <v>34</v>
      </c>
      <c r="J1505">
        <v>5.0000000000000001E-3</v>
      </c>
      <c r="K1505">
        <v>1469.207672</v>
      </c>
      <c r="L1505">
        <v>3.9973000000000002E-2</v>
      </c>
      <c r="M1505">
        <v>0.592275</v>
      </c>
      <c r="N1505">
        <v>4.7489999999999997E-2</v>
      </c>
      <c r="O1505">
        <v>5.4818619999999996</v>
      </c>
      <c r="P1505">
        <v>6.3100000000000005E-4</v>
      </c>
    </row>
    <row r="1506" spans="1:16" x14ac:dyDescent="0.2">
      <c r="A1506" t="s">
        <v>2</v>
      </c>
      <c r="B1506">
        <v>692</v>
      </c>
      <c r="C1506">
        <v>703</v>
      </c>
      <c r="D1506" t="s">
        <v>98</v>
      </c>
      <c r="G1506">
        <v>11</v>
      </c>
      <c r="H1506">
        <v>1467.7954</v>
      </c>
      <c r="I1506" t="s">
        <v>34</v>
      </c>
      <c r="J1506">
        <v>0.05</v>
      </c>
      <c r="K1506">
        <v>1469.3722969999999</v>
      </c>
      <c r="L1506">
        <v>4.5152999999999999E-2</v>
      </c>
      <c r="M1506">
        <v>0.75690000000000002</v>
      </c>
      <c r="N1506">
        <v>5.1924999999999999E-2</v>
      </c>
      <c r="O1506">
        <v>5.4807480000000002</v>
      </c>
      <c r="P1506">
        <v>2.735E-3</v>
      </c>
    </row>
    <row r="1507" spans="1:16" x14ac:dyDescent="0.2">
      <c r="A1507" t="s">
        <v>2</v>
      </c>
      <c r="B1507">
        <v>692</v>
      </c>
      <c r="C1507">
        <v>703</v>
      </c>
      <c r="D1507" t="s">
        <v>98</v>
      </c>
      <c r="G1507">
        <v>11</v>
      </c>
      <c r="H1507">
        <v>1467.7954</v>
      </c>
      <c r="I1507" t="s">
        <v>34</v>
      </c>
      <c r="J1507">
        <v>0.5</v>
      </c>
      <c r="K1507">
        <v>1469.627606</v>
      </c>
      <c r="L1507">
        <v>3.3868000000000002E-2</v>
      </c>
      <c r="M1507">
        <v>1.0122089999999999</v>
      </c>
      <c r="N1507">
        <v>4.2479000000000003E-2</v>
      </c>
      <c r="O1507">
        <v>5.4769839999999999</v>
      </c>
      <c r="P1507">
        <v>5.7689999999999998E-3</v>
      </c>
    </row>
    <row r="1508" spans="1:16" x14ac:dyDescent="0.2">
      <c r="A1508" t="s">
        <v>2</v>
      </c>
      <c r="B1508">
        <v>692</v>
      </c>
      <c r="C1508">
        <v>703</v>
      </c>
      <c r="D1508" t="s">
        <v>98</v>
      </c>
      <c r="G1508">
        <v>11</v>
      </c>
      <c r="H1508">
        <v>1467.7954</v>
      </c>
      <c r="I1508" t="s">
        <v>34</v>
      </c>
      <c r="J1508">
        <v>5</v>
      </c>
      <c r="K1508">
        <v>1470.142458</v>
      </c>
      <c r="L1508">
        <v>2.7767E-2</v>
      </c>
      <c r="M1508">
        <v>1.527061</v>
      </c>
      <c r="N1508">
        <v>3.7795000000000002E-2</v>
      </c>
      <c r="O1508">
        <v>5.4783229999999996</v>
      </c>
      <c r="P1508">
        <v>4.9389999999999998E-3</v>
      </c>
    </row>
    <row r="1509" spans="1:16" x14ac:dyDescent="0.2">
      <c r="A1509" t="s">
        <v>2</v>
      </c>
      <c r="B1509">
        <v>692</v>
      </c>
      <c r="C1509">
        <v>703</v>
      </c>
      <c r="D1509" t="s">
        <v>98</v>
      </c>
      <c r="G1509">
        <v>11</v>
      </c>
      <c r="H1509">
        <v>1467.7954</v>
      </c>
      <c r="I1509" t="s">
        <v>34</v>
      </c>
      <c r="J1509">
        <v>50.000003999999997</v>
      </c>
      <c r="K1509">
        <v>1471.1590980000001</v>
      </c>
      <c r="L1509">
        <v>8.1609999999999999E-3</v>
      </c>
      <c r="M1509">
        <v>2.543701</v>
      </c>
      <c r="N1509">
        <v>2.6908000000000001E-2</v>
      </c>
      <c r="O1509">
        <v>5.479965</v>
      </c>
      <c r="P1509">
        <v>2.0049999999999998E-3</v>
      </c>
    </row>
    <row r="1510" spans="1:16" x14ac:dyDescent="0.2">
      <c r="A1510" t="s">
        <v>2</v>
      </c>
      <c r="B1510">
        <v>692</v>
      </c>
      <c r="C1510">
        <v>703</v>
      </c>
      <c r="D1510" t="s">
        <v>98</v>
      </c>
      <c r="G1510">
        <v>11</v>
      </c>
      <c r="H1510">
        <v>1467.7954</v>
      </c>
      <c r="I1510" t="s">
        <v>35</v>
      </c>
      <c r="J1510">
        <v>0</v>
      </c>
      <c r="K1510">
        <v>1468.615397</v>
      </c>
      <c r="L1510">
        <v>2.5641000000000001E-2</v>
      </c>
      <c r="M1510">
        <v>0</v>
      </c>
      <c r="N1510">
        <v>0</v>
      </c>
      <c r="O1510">
        <v>5.4782900000000003</v>
      </c>
      <c r="P1510">
        <v>3.7030000000000001E-3</v>
      </c>
    </row>
    <row r="1511" spans="1:16" x14ac:dyDescent="0.2">
      <c r="A1511" t="s">
        <v>2</v>
      </c>
      <c r="B1511">
        <v>692</v>
      </c>
      <c r="C1511">
        <v>703</v>
      </c>
      <c r="D1511" t="s">
        <v>98</v>
      </c>
      <c r="G1511">
        <v>11</v>
      </c>
      <c r="H1511">
        <v>1467.7954</v>
      </c>
      <c r="I1511" t="s">
        <v>35</v>
      </c>
      <c r="J1511">
        <v>5.0000000000000001E-3</v>
      </c>
      <c r="K1511">
        <v>1469.1678899999999</v>
      </c>
      <c r="L1511">
        <v>5.5273999999999997E-2</v>
      </c>
      <c r="M1511">
        <v>0.55249300000000001</v>
      </c>
      <c r="N1511">
        <v>6.0932E-2</v>
      </c>
      <c r="O1511">
        <v>5.474005</v>
      </c>
      <c r="P1511">
        <v>2.9160000000000002E-3</v>
      </c>
    </row>
    <row r="1512" spans="1:16" x14ac:dyDescent="0.2">
      <c r="A1512" t="s">
        <v>2</v>
      </c>
      <c r="B1512">
        <v>692</v>
      </c>
      <c r="C1512">
        <v>703</v>
      </c>
      <c r="D1512" t="s">
        <v>98</v>
      </c>
      <c r="G1512">
        <v>11</v>
      </c>
      <c r="H1512">
        <v>1467.7954</v>
      </c>
      <c r="I1512" t="s">
        <v>35</v>
      </c>
      <c r="J1512">
        <v>0.05</v>
      </c>
      <c r="K1512">
        <v>1469.363341</v>
      </c>
      <c r="L1512">
        <v>6.13E-2</v>
      </c>
      <c r="M1512">
        <v>0.74794400000000005</v>
      </c>
      <c r="N1512">
        <v>6.6446000000000005E-2</v>
      </c>
      <c r="O1512">
        <v>5.4780189999999997</v>
      </c>
      <c r="P1512">
        <v>4.3759999999999997E-3</v>
      </c>
    </row>
    <row r="1513" spans="1:16" x14ac:dyDescent="0.2">
      <c r="A1513" t="s">
        <v>2</v>
      </c>
      <c r="B1513">
        <v>692</v>
      </c>
      <c r="C1513">
        <v>703</v>
      </c>
      <c r="D1513" t="s">
        <v>98</v>
      </c>
      <c r="G1513">
        <v>11</v>
      </c>
      <c r="H1513">
        <v>1467.7954</v>
      </c>
      <c r="I1513" t="s">
        <v>35</v>
      </c>
      <c r="J1513">
        <v>0.5</v>
      </c>
      <c r="K1513">
        <v>1469.5777109999999</v>
      </c>
      <c r="L1513">
        <v>7.2343000000000005E-2</v>
      </c>
      <c r="M1513">
        <v>0.962314</v>
      </c>
      <c r="N1513">
        <v>7.6753000000000002E-2</v>
      </c>
      <c r="O1513">
        <v>5.4730809999999996</v>
      </c>
      <c r="P1513">
        <v>5.1720000000000004E-3</v>
      </c>
    </row>
    <row r="1514" spans="1:16" x14ac:dyDescent="0.2">
      <c r="A1514" t="s">
        <v>2</v>
      </c>
      <c r="B1514">
        <v>692</v>
      </c>
      <c r="C1514">
        <v>703</v>
      </c>
      <c r="D1514" t="s">
        <v>98</v>
      </c>
      <c r="G1514">
        <v>11</v>
      </c>
      <c r="H1514">
        <v>1467.7954</v>
      </c>
      <c r="I1514" t="s">
        <v>35</v>
      </c>
      <c r="J1514">
        <v>5</v>
      </c>
      <c r="K1514">
        <v>1470.0615170000001</v>
      </c>
      <c r="L1514">
        <v>1.9789999999999999E-2</v>
      </c>
      <c r="M1514">
        <v>1.4461200000000001</v>
      </c>
      <c r="N1514">
        <v>3.2390000000000002E-2</v>
      </c>
      <c r="O1514">
        <v>5.4753569999999998</v>
      </c>
      <c r="P1514">
        <v>1.856E-3</v>
      </c>
    </row>
    <row r="1515" spans="1:16" x14ac:dyDescent="0.2">
      <c r="A1515" t="s">
        <v>2</v>
      </c>
      <c r="B1515">
        <v>692</v>
      </c>
      <c r="C1515">
        <v>703</v>
      </c>
      <c r="D1515" t="s">
        <v>98</v>
      </c>
      <c r="G1515">
        <v>11</v>
      </c>
      <c r="H1515">
        <v>1467.7954</v>
      </c>
      <c r="I1515" t="s">
        <v>35</v>
      </c>
      <c r="J1515">
        <v>50.000003999999997</v>
      </c>
      <c r="K1515">
        <v>1471.1390019999999</v>
      </c>
      <c r="L1515">
        <v>2.4476000000000001E-2</v>
      </c>
      <c r="M1515">
        <v>2.5236049999999999</v>
      </c>
      <c r="N1515">
        <v>3.5448E-2</v>
      </c>
      <c r="O1515">
        <v>5.4789940000000001</v>
      </c>
      <c r="P1515">
        <v>7.5430000000000002E-3</v>
      </c>
    </row>
    <row r="1516" spans="1:16" x14ac:dyDescent="0.2">
      <c r="A1516" t="s">
        <v>2</v>
      </c>
      <c r="B1516">
        <v>704</v>
      </c>
      <c r="C1516">
        <v>709</v>
      </c>
      <c r="D1516" t="s">
        <v>99</v>
      </c>
      <c r="G1516">
        <v>5</v>
      </c>
      <c r="H1516">
        <v>699.30560000000003</v>
      </c>
      <c r="I1516" t="s">
        <v>32</v>
      </c>
      <c r="J1516">
        <v>0</v>
      </c>
      <c r="K1516">
        <v>699.52945</v>
      </c>
      <c r="L1516">
        <v>3.8832999999999999E-2</v>
      </c>
      <c r="M1516">
        <v>0</v>
      </c>
      <c r="N1516">
        <v>0</v>
      </c>
      <c r="O1516">
        <v>4.2490940000000004</v>
      </c>
      <c r="P1516">
        <v>6.8440000000000003E-3</v>
      </c>
    </row>
    <row r="1517" spans="1:16" x14ac:dyDescent="0.2">
      <c r="A1517" t="s">
        <v>2</v>
      </c>
      <c r="B1517">
        <v>704</v>
      </c>
      <c r="C1517">
        <v>709</v>
      </c>
      <c r="D1517" t="s">
        <v>99</v>
      </c>
      <c r="G1517">
        <v>5</v>
      </c>
      <c r="H1517">
        <v>699.30560000000003</v>
      </c>
      <c r="I1517" t="s">
        <v>32</v>
      </c>
      <c r="J1517">
        <v>5.0000000000000001E-3</v>
      </c>
      <c r="K1517">
        <v>700.13688400000001</v>
      </c>
      <c r="L1517">
        <v>4.2317E-2</v>
      </c>
      <c r="M1517">
        <v>0.60743400000000003</v>
      </c>
      <c r="N1517">
        <v>5.7433999999999999E-2</v>
      </c>
      <c r="O1517">
        <v>4.2357139999999998</v>
      </c>
      <c r="P1517">
        <v>5.4799999999999996E-3</v>
      </c>
    </row>
    <row r="1518" spans="1:16" x14ac:dyDescent="0.2">
      <c r="A1518" t="s">
        <v>2</v>
      </c>
      <c r="B1518">
        <v>704</v>
      </c>
      <c r="C1518">
        <v>709</v>
      </c>
      <c r="D1518" t="s">
        <v>99</v>
      </c>
      <c r="G1518">
        <v>5</v>
      </c>
      <c r="H1518">
        <v>699.30560000000003</v>
      </c>
      <c r="I1518" t="s">
        <v>32</v>
      </c>
      <c r="J1518">
        <v>0.05</v>
      </c>
      <c r="K1518">
        <v>700.29177200000004</v>
      </c>
      <c r="L1518">
        <v>2.6137000000000001E-2</v>
      </c>
      <c r="M1518">
        <v>0.76232200000000006</v>
      </c>
      <c r="N1518">
        <v>4.6809999999999997E-2</v>
      </c>
      <c r="O1518">
        <v>4.200583</v>
      </c>
      <c r="P1518">
        <v>3.6602999999999997E-2</v>
      </c>
    </row>
    <row r="1519" spans="1:16" x14ac:dyDescent="0.2">
      <c r="A1519" t="s">
        <v>2</v>
      </c>
      <c r="B1519">
        <v>704</v>
      </c>
      <c r="C1519">
        <v>709</v>
      </c>
      <c r="D1519" t="s">
        <v>99</v>
      </c>
      <c r="G1519">
        <v>5</v>
      </c>
      <c r="H1519">
        <v>699.30560000000003</v>
      </c>
      <c r="I1519" t="s">
        <v>32</v>
      </c>
      <c r="J1519">
        <v>0.5</v>
      </c>
      <c r="K1519">
        <v>700.48326299999997</v>
      </c>
      <c r="L1519">
        <v>6.2562000000000006E-2</v>
      </c>
      <c r="M1519">
        <v>0.95381300000000002</v>
      </c>
      <c r="N1519">
        <v>7.3634000000000005E-2</v>
      </c>
      <c r="O1519">
        <v>4.1754439999999997</v>
      </c>
      <c r="P1519">
        <v>5.8802E-2</v>
      </c>
    </row>
    <row r="1520" spans="1:16" x14ac:dyDescent="0.2">
      <c r="A1520" t="s">
        <v>2</v>
      </c>
      <c r="B1520">
        <v>704</v>
      </c>
      <c r="C1520">
        <v>709</v>
      </c>
      <c r="D1520" t="s">
        <v>99</v>
      </c>
      <c r="G1520">
        <v>5</v>
      </c>
      <c r="H1520">
        <v>699.30560000000003</v>
      </c>
      <c r="I1520" t="s">
        <v>32</v>
      </c>
      <c r="J1520">
        <v>5</v>
      </c>
      <c r="K1520">
        <v>700.56785400000001</v>
      </c>
      <c r="L1520">
        <v>2.7139E-2</v>
      </c>
      <c r="M1520">
        <v>1.0384040000000001</v>
      </c>
      <c r="N1520">
        <v>4.7377000000000002E-2</v>
      </c>
      <c r="O1520">
        <v>4.2437240000000003</v>
      </c>
      <c r="P1520">
        <v>3.604E-3</v>
      </c>
    </row>
    <row r="1521" spans="1:16" x14ac:dyDescent="0.2">
      <c r="A1521" t="s">
        <v>2</v>
      </c>
      <c r="B1521">
        <v>704</v>
      </c>
      <c r="C1521">
        <v>709</v>
      </c>
      <c r="D1521" t="s">
        <v>99</v>
      </c>
      <c r="G1521">
        <v>5</v>
      </c>
      <c r="H1521">
        <v>699.30560000000003</v>
      </c>
      <c r="I1521" t="s">
        <v>32</v>
      </c>
      <c r="J1521">
        <v>50.000003999999997</v>
      </c>
      <c r="K1521">
        <v>700.56516799999997</v>
      </c>
      <c r="L1521">
        <v>1.1634E-2</v>
      </c>
      <c r="M1521">
        <v>1.0357179999999999</v>
      </c>
      <c r="N1521">
        <v>4.0538999999999999E-2</v>
      </c>
      <c r="O1521">
        <v>4.2512639999999999</v>
      </c>
      <c r="P1521">
        <v>5.4429999999999999E-3</v>
      </c>
    </row>
    <row r="1522" spans="1:16" x14ac:dyDescent="0.2">
      <c r="A1522" t="s">
        <v>2</v>
      </c>
      <c r="B1522">
        <v>704</v>
      </c>
      <c r="C1522">
        <v>709</v>
      </c>
      <c r="D1522" t="s">
        <v>99</v>
      </c>
      <c r="G1522">
        <v>5</v>
      </c>
      <c r="H1522">
        <v>699.30560000000003</v>
      </c>
      <c r="I1522" t="s">
        <v>33</v>
      </c>
      <c r="J1522">
        <v>0</v>
      </c>
      <c r="K1522">
        <v>699.52945</v>
      </c>
      <c r="L1522">
        <v>3.8832999999999999E-2</v>
      </c>
      <c r="M1522">
        <v>0</v>
      </c>
      <c r="N1522">
        <v>0</v>
      </c>
      <c r="O1522">
        <v>4.2490940000000004</v>
      </c>
      <c r="P1522">
        <v>6.8440000000000003E-3</v>
      </c>
    </row>
    <row r="1523" spans="1:16" x14ac:dyDescent="0.2">
      <c r="A1523" t="s">
        <v>2</v>
      </c>
      <c r="B1523">
        <v>704</v>
      </c>
      <c r="C1523">
        <v>709</v>
      </c>
      <c r="D1523" t="s">
        <v>99</v>
      </c>
      <c r="G1523">
        <v>5</v>
      </c>
      <c r="H1523">
        <v>699.30560000000003</v>
      </c>
      <c r="I1523" t="s">
        <v>33</v>
      </c>
      <c r="J1523">
        <v>5.0000000000000001E-3</v>
      </c>
      <c r="K1523">
        <v>700.11797899999999</v>
      </c>
      <c r="L1523">
        <v>5.0439999999999999E-2</v>
      </c>
      <c r="M1523">
        <v>0.58853</v>
      </c>
      <c r="N1523">
        <v>6.3657000000000005E-2</v>
      </c>
      <c r="O1523">
        <v>4.1975420000000003</v>
      </c>
      <c r="P1523">
        <v>6.7735000000000004E-2</v>
      </c>
    </row>
    <row r="1524" spans="1:16" x14ac:dyDescent="0.2">
      <c r="A1524" t="s">
        <v>2</v>
      </c>
      <c r="B1524">
        <v>704</v>
      </c>
      <c r="C1524">
        <v>709</v>
      </c>
      <c r="D1524" t="s">
        <v>99</v>
      </c>
      <c r="G1524">
        <v>5</v>
      </c>
      <c r="H1524">
        <v>699.30560000000003</v>
      </c>
      <c r="I1524" t="s">
        <v>33</v>
      </c>
      <c r="J1524">
        <v>0.05</v>
      </c>
      <c r="K1524">
        <v>700.28842199999997</v>
      </c>
      <c r="L1524">
        <v>6.4800999999999997E-2</v>
      </c>
      <c r="M1524">
        <v>0.75897199999999998</v>
      </c>
      <c r="N1524">
        <v>7.5546000000000002E-2</v>
      </c>
      <c r="O1524">
        <v>4.2438950000000002</v>
      </c>
      <c r="P1524">
        <v>6.5669999999999999E-3</v>
      </c>
    </row>
    <row r="1525" spans="1:16" x14ac:dyDescent="0.2">
      <c r="A1525" t="s">
        <v>2</v>
      </c>
      <c r="B1525">
        <v>704</v>
      </c>
      <c r="C1525">
        <v>709</v>
      </c>
      <c r="D1525" t="s">
        <v>99</v>
      </c>
      <c r="G1525">
        <v>5</v>
      </c>
      <c r="H1525">
        <v>699.30560000000003</v>
      </c>
      <c r="I1525" t="s">
        <v>33</v>
      </c>
      <c r="J1525">
        <v>0.5</v>
      </c>
      <c r="K1525">
        <v>700.53695900000002</v>
      </c>
      <c r="L1525">
        <v>2.0309000000000001E-2</v>
      </c>
      <c r="M1525">
        <v>1.007509</v>
      </c>
      <c r="N1525">
        <v>4.3823000000000001E-2</v>
      </c>
      <c r="O1525">
        <v>4.2400529999999996</v>
      </c>
      <c r="P1525">
        <v>1.0701E-2</v>
      </c>
    </row>
    <row r="1526" spans="1:16" x14ac:dyDescent="0.2">
      <c r="A1526" t="s">
        <v>2</v>
      </c>
      <c r="B1526">
        <v>704</v>
      </c>
      <c r="C1526">
        <v>709</v>
      </c>
      <c r="D1526" t="s">
        <v>99</v>
      </c>
      <c r="G1526">
        <v>5</v>
      </c>
      <c r="H1526">
        <v>699.30560000000003</v>
      </c>
      <c r="I1526" t="s">
        <v>33</v>
      </c>
      <c r="J1526">
        <v>5</v>
      </c>
      <c r="K1526">
        <v>700.59961199999998</v>
      </c>
      <c r="L1526">
        <v>5.0571999999999999E-2</v>
      </c>
      <c r="M1526">
        <v>1.0701620000000001</v>
      </c>
      <c r="N1526">
        <v>6.3761999999999999E-2</v>
      </c>
      <c r="O1526">
        <v>4.2380380000000004</v>
      </c>
      <c r="P1526">
        <v>1.039E-2</v>
      </c>
    </row>
    <row r="1527" spans="1:16" x14ac:dyDescent="0.2">
      <c r="A1527" t="s">
        <v>2</v>
      </c>
      <c r="B1527">
        <v>704</v>
      </c>
      <c r="C1527">
        <v>709</v>
      </c>
      <c r="D1527" t="s">
        <v>99</v>
      </c>
      <c r="G1527">
        <v>5</v>
      </c>
      <c r="H1527">
        <v>699.30560000000003</v>
      </c>
      <c r="I1527" t="s">
        <v>33</v>
      </c>
      <c r="J1527">
        <v>50.000003999999997</v>
      </c>
      <c r="K1527">
        <v>700.54112199999997</v>
      </c>
      <c r="L1527">
        <v>3.0211999999999999E-2</v>
      </c>
      <c r="M1527">
        <v>1.0116719999999999</v>
      </c>
      <c r="N1527">
        <v>4.9202000000000003E-2</v>
      </c>
      <c r="O1527">
        <v>4.2482309999999996</v>
      </c>
      <c r="P1527">
        <v>6.0639999999999999E-3</v>
      </c>
    </row>
    <row r="1528" spans="1:16" x14ac:dyDescent="0.2">
      <c r="A1528" t="s">
        <v>2</v>
      </c>
      <c r="B1528">
        <v>704</v>
      </c>
      <c r="C1528">
        <v>709</v>
      </c>
      <c r="D1528" t="s">
        <v>99</v>
      </c>
      <c r="G1528">
        <v>5</v>
      </c>
      <c r="H1528">
        <v>699.30560000000003</v>
      </c>
      <c r="I1528" t="s">
        <v>34</v>
      </c>
      <c r="J1528">
        <v>0</v>
      </c>
      <c r="K1528">
        <v>699.52945</v>
      </c>
      <c r="L1528">
        <v>3.8832999999999999E-2</v>
      </c>
      <c r="M1528">
        <v>0</v>
      </c>
      <c r="N1528">
        <v>0</v>
      </c>
      <c r="O1528">
        <v>4.2490940000000004</v>
      </c>
      <c r="P1528">
        <v>6.8440000000000003E-3</v>
      </c>
    </row>
    <row r="1529" spans="1:16" x14ac:dyDescent="0.2">
      <c r="A1529" t="s">
        <v>2</v>
      </c>
      <c r="B1529">
        <v>704</v>
      </c>
      <c r="C1529">
        <v>709</v>
      </c>
      <c r="D1529" t="s">
        <v>99</v>
      </c>
      <c r="G1529">
        <v>5</v>
      </c>
      <c r="H1529">
        <v>699.30560000000003</v>
      </c>
      <c r="I1529" t="s">
        <v>34</v>
      </c>
      <c r="J1529">
        <v>5.0000000000000001E-3</v>
      </c>
      <c r="K1529">
        <v>700.11006199999997</v>
      </c>
      <c r="L1529">
        <v>2.9253000000000001E-2</v>
      </c>
      <c r="M1529">
        <v>0.58061300000000005</v>
      </c>
      <c r="N1529">
        <v>4.8619000000000002E-2</v>
      </c>
      <c r="O1529">
        <v>4.1986759999999999</v>
      </c>
      <c r="P1529">
        <v>5.4255999999999999E-2</v>
      </c>
    </row>
    <row r="1530" spans="1:16" x14ac:dyDescent="0.2">
      <c r="A1530" t="s">
        <v>2</v>
      </c>
      <c r="B1530">
        <v>704</v>
      </c>
      <c r="C1530">
        <v>709</v>
      </c>
      <c r="D1530" t="s">
        <v>99</v>
      </c>
      <c r="G1530">
        <v>5</v>
      </c>
      <c r="H1530">
        <v>699.30560000000003</v>
      </c>
      <c r="I1530" t="s">
        <v>34</v>
      </c>
      <c r="J1530">
        <v>0.05</v>
      </c>
      <c r="K1530">
        <v>700.29239199999995</v>
      </c>
      <c r="L1530">
        <v>0.110194</v>
      </c>
      <c r="M1530">
        <v>0.76294200000000001</v>
      </c>
      <c r="N1530">
        <v>0.116836</v>
      </c>
      <c r="O1530">
        <v>4.2492190000000001</v>
      </c>
      <c r="P1530">
        <v>4.8679999999999999E-3</v>
      </c>
    </row>
    <row r="1531" spans="1:16" x14ac:dyDescent="0.2">
      <c r="A1531" t="s">
        <v>2</v>
      </c>
      <c r="B1531">
        <v>704</v>
      </c>
      <c r="C1531">
        <v>709</v>
      </c>
      <c r="D1531" t="s">
        <v>99</v>
      </c>
      <c r="G1531">
        <v>5</v>
      </c>
      <c r="H1531">
        <v>699.30560000000003</v>
      </c>
      <c r="I1531" t="s">
        <v>34</v>
      </c>
      <c r="J1531">
        <v>0.5</v>
      </c>
      <c r="K1531">
        <v>700.51015500000005</v>
      </c>
      <c r="L1531">
        <v>2.2231999999999998E-2</v>
      </c>
      <c r="M1531">
        <v>0.98070500000000005</v>
      </c>
      <c r="N1531">
        <v>4.4747000000000002E-2</v>
      </c>
      <c r="O1531">
        <v>4.2457609999999999</v>
      </c>
      <c r="P1531">
        <v>3.9449999999999997E-3</v>
      </c>
    </row>
    <row r="1532" spans="1:16" x14ac:dyDescent="0.2">
      <c r="A1532" t="s">
        <v>2</v>
      </c>
      <c r="B1532">
        <v>704</v>
      </c>
      <c r="C1532">
        <v>709</v>
      </c>
      <c r="D1532" t="s">
        <v>99</v>
      </c>
      <c r="G1532">
        <v>5</v>
      </c>
      <c r="H1532">
        <v>699.30560000000003</v>
      </c>
      <c r="I1532" t="s">
        <v>34</v>
      </c>
      <c r="J1532">
        <v>5</v>
      </c>
      <c r="K1532">
        <v>700.59278099999995</v>
      </c>
      <c r="L1532">
        <v>3.8027999999999999E-2</v>
      </c>
      <c r="M1532">
        <v>1.063331</v>
      </c>
      <c r="N1532">
        <v>5.4351999999999998E-2</v>
      </c>
      <c r="O1532">
        <v>4.239223</v>
      </c>
      <c r="P1532">
        <v>7.0049999999999999E-3</v>
      </c>
    </row>
    <row r="1533" spans="1:16" x14ac:dyDescent="0.2">
      <c r="A1533" t="s">
        <v>2</v>
      </c>
      <c r="B1533">
        <v>704</v>
      </c>
      <c r="C1533">
        <v>709</v>
      </c>
      <c r="D1533" t="s">
        <v>99</v>
      </c>
      <c r="G1533">
        <v>5</v>
      </c>
      <c r="H1533">
        <v>699.30560000000003</v>
      </c>
      <c r="I1533" t="s">
        <v>34</v>
      </c>
      <c r="J1533">
        <v>50.000003999999997</v>
      </c>
      <c r="K1533">
        <v>700.49775399999999</v>
      </c>
      <c r="L1533">
        <v>2.3522999999999999E-2</v>
      </c>
      <c r="M1533">
        <v>0.96830400000000005</v>
      </c>
      <c r="N1533">
        <v>4.5401999999999998E-2</v>
      </c>
      <c r="O1533">
        <v>4.2433959999999997</v>
      </c>
      <c r="P1533">
        <v>6.1799999999999997E-3</v>
      </c>
    </row>
    <row r="1534" spans="1:16" x14ac:dyDescent="0.2">
      <c r="A1534" t="s">
        <v>2</v>
      </c>
      <c r="B1534">
        <v>704</v>
      </c>
      <c r="C1534">
        <v>709</v>
      </c>
      <c r="D1534" t="s">
        <v>99</v>
      </c>
      <c r="G1534">
        <v>5</v>
      </c>
      <c r="H1534">
        <v>699.30560000000003</v>
      </c>
      <c r="I1534" t="s">
        <v>35</v>
      </c>
      <c r="J1534">
        <v>0</v>
      </c>
      <c r="K1534">
        <v>699.52945</v>
      </c>
      <c r="L1534">
        <v>3.8832999999999999E-2</v>
      </c>
      <c r="M1534">
        <v>0</v>
      </c>
      <c r="N1534">
        <v>0</v>
      </c>
      <c r="O1534">
        <v>4.2490940000000004</v>
      </c>
      <c r="P1534">
        <v>6.8440000000000003E-3</v>
      </c>
    </row>
    <row r="1535" spans="1:16" x14ac:dyDescent="0.2">
      <c r="A1535" t="s">
        <v>2</v>
      </c>
      <c r="B1535">
        <v>704</v>
      </c>
      <c r="C1535">
        <v>709</v>
      </c>
      <c r="D1535" t="s">
        <v>99</v>
      </c>
      <c r="G1535">
        <v>5</v>
      </c>
      <c r="H1535">
        <v>699.30560000000003</v>
      </c>
      <c r="I1535" t="s">
        <v>35</v>
      </c>
      <c r="J1535">
        <v>5.0000000000000001E-3</v>
      </c>
      <c r="K1535">
        <v>700.12521600000002</v>
      </c>
      <c r="L1535">
        <v>1.6919E-2</v>
      </c>
      <c r="M1535">
        <v>0.59576600000000002</v>
      </c>
      <c r="N1535">
        <v>4.2359000000000001E-2</v>
      </c>
      <c r="O1535">
        <v>4.2380909999999998</v>
      </c>
      <c r="P1535">
        <v>2.1575E-2</v>
      </c>
    </row>
    <row r="1536" spans="1:16" x14ac:dyDescent="0.2">
      <c r="A1536" t="s">
        <v>2</v>
      </c>
      <c r="B1536">
        <v>704</v>
      </c>
      <c r="C1536">
        <v>709</v>
      </c>
      <c r="D1536" t="s">
        <v>99</v>
      </c>
      <c r="G1536">
        <v>5</v>
      </c>
      <c r="H1536">
        <v>699.30560000000003</v>
      </c>
      <c r="I1536" t="s">
        <v>35</v>
      </c>
      <c r="J1536">
        <v>0.05</v>
      </c>
      <c r="K1536">
        <v>700.31576700000005</v>
      </c>
      <c r="L1536">
        <v>4.8534000000000001E-2</v>
      </c>
      <c r="M1536">
        <v>0.78631700000000004</v>
      </c>
      <c r="N1536">
        <v>6.2157999999999998E-2</v>
      </c>
      <c r="O1536">
        <v>4.2539119999999997</v>
      </c>
      <c r="P1536">
        <v>7.4929999999999997E-3</v>
      </c>
    </row>
    <row r="1537" spans="1:16" x14ac:dyDescent="0.2">
      <c r="A1537" t="s">
        <v>2</v>
      </c>
      <c r="B1537">
        <v>704</v>
      </c>
      <c r="C1537">
        <v>709</v>
      </c>
      <c r="D1537" t="s">
        <v>99</v>
      </c>
      <c r="G1537">
        <v>5</v>
      </c>
      <c r="H1537">
        <v>699.30560000000003</v>
      </c>
      <c r="I1537" t="s">
        <v>35</v>
      </c>
      <c r="J1537">
        <v>0.5</v>
      </c>
      <c r="K1537">
        <v>700.54502200000002</v>
      </c>
      <c r="L1537">
        <v>5.1083999999999997E-2</v>
      </c>
      <c r="M1537">
        <v>1.0155719999999999</v>
      </c>
      <c r="N1537">
        <v>6.4168000000000003E-2</v>
      </c>
      <c r="O1537">
        <v>4.248672</v>
      </c>
      <c r="P1537">
        <v>9.4599999999999997E-3</v>
      </c>
    </row>
    <row r="1538" spans="1:16" x14ac:dyDescent="0.2">
      <c r="A1538" t="s">
        <v>2</v>
      </c>
      <c r="B1538">
        <v>704</v>
      </c>
      <c r="C1538">
        <v>709</v>
      </c>
      <c r="D1538" t="s">
        <v>99</v>
      </c>
      <c r="G1538">
        <v>5</v>
      </c>
      <c r="H1538">
        <v>699.30560000000003</v>
      </c>
      <c r="I1538" t="s">
        <v>35</v>
      </c>
      <c r="J1538">
        <v>5</v>
      </c>
      <c r="K1538">
        <v>700.50069699999995</v>
      </c>
      <c r="L1538">
        <v>3.9877000000000003E-2</v>
      </c>
      <c r="M1538">
        <v>0.97124699999999997</v>
      </c>
      <c r="N1538">
        <v>5.5661000000000002E-2</v>
      </c>
      <c r="O1538">
        <v>4.2479050000000003</v>
      </c>
      <c r="P1538">
        <v>2.6459999999999999E-3</v>
      </c>
    </row>
    <row r="1539" spans="1:16" x14ac:dyDescent="0.2">
      <c r="A1539" t="s">
        <v>2</v>
      </c>
      <c r="B1539">
        <v>704</v>
      </c>
      <c r="C1539">
        <v>709</v>
      </c>
      <c r="D1539" t="s">
        <v>99</v>
      </c>
      <c r="G1539">
        <v>5</v>
      </c>
      <c r="H1539">
        <v>699.30560000000003</v>
      </c>
      <c r="I1539" t="s">
        <v>35</v>
      </c>
      <c r="J1539">
        <v>50.000003999999997</v>
      </c>
      <c r="K1539">
        <v>700.57353999999998</v>
      </c>
      <c r="L1539">
        <v>3.4494999999999998E-2</v>
      </c>
      <c r="M1539">
        <v>1.0440910000000001</v>
      </c>
      <c r="N1539">
        <v>5.1942000000000002E-2</v>
      </c>
      <c r="O1539">
        <v>4.2346409999999999</v>
      </c>
      <c r="P1539">
        <v>8.4550000000000007E-3</v>
      </c>
    </row>
    <row r="1540" spans="1:16" x14ac:dyDescent="0.2">
      <c r="A1540" t="s">
        <v>2</v>
      </c>
      <c r="B1540">
        <v>707</v>
      </c>
      <c r="C1540">
        <v>720</v>
      </c>
      <c r="D1540" t="s">
        <v>100</v>
      </c>
      <c r="G1540">
        <v>12</v>
      </c>
      <c r="H1540">
        <v>1539.769</v>
      </c>
      <c r="I1540" t="s">
        <v>32</v>
      </c>
      <c r="J1540">
        <v>0</v>
      </c>
      <c r="K1540">
        <v>1540.6294339999999</v>
      </c>
      <c r="L1540">
        <v>8.2977999999999996E-2</v>
      </c>
      <c r="M1540">
        <v>0</v>
      </c>
      <c r="N1540">
        <v>0</v>
      </c>
      <c r="O1540">
        <v>4.8639510000000001</v>
      </c>
      <c r="P1540">
        <v>5.8770000000000003E-3</v>
      </c>
    </row>
    <row r="1541" spans="1:16" x14ac:dyDescent="0.2">
      <c r="A1541" t="s">
        <v>2</v>
      </c>
      <c r="B1541">
        <v>707</v>
      </c>
      <c r="C1541">
        <v>720</v>
      </c>
      <c r="D1541" t="s">
        <v>100</v>
      </c>
      <c r="G1541">
        <v>12</v>
      </c>
      <c r="H1541">
        <v>1539.769</v>
      </c>
      <c r="I1541" t="s">
        <v>32</v>
      </c>
      <c r="J1541">
        <v>5.0000000000000001E-3</v>
      </c>
      <c r="K1541">
        <v>1540.585527</v>
      </c>
      <c r="L1541">
        <v>0</v>
      </c>
      <c r="M1541">
        <v>-4.3907000000000002E-2</v>
      </c>
      <c r="N1541">
        <v>8.2977999999999996E-2</v>
      </c>
      <c r="O1541">
        <v>4.8726969999999996</v>
      </c>
      <c r="P1541">
        <v>0</v>
      </c>
    </row>
    <row r="1542" spans="1:16" x14ac:dyDescent="0.2">
      <c r="A1542" t="s">
        <v>2</v>
      </c>
      <c r="B1542">
        <v>707</v>
      </c>
      <c r="C1542">
        <v>720</v>
      </c>
      <c r="D1542" t="s">
        <v>100</v>
      </c>
      <c r="G1542">
        <v>12</v>
      </c>
      <c r="H1542">
        <v>1539.769</v>
      </c>
      <c r="I1542" t="s">
        <v>32</v>
      </c>
      <c r="J1542">
        <v>0.05</v>
      </c>
      <c r="K1542">
        <v>1540.853574</v>
      </c>
      <c r="L1542">
        <v>1.209E-3</v>
      </c>
      <c r="M1542">
        <v>0.22414000000000001</v>
      </c>
      <c r="N1542">
        <v>8.2987000000000005E-2</v>
      </c>
      <c r="O1542">
        <v>4.8582070000000002</v>
      </c>
      <c r="P1542">
        <v>9.7260000000000003E-3</v>
      </c>
    </row>
    <row r="1543" spans="1:16" x14ac:dyDescent="0.2">
      <c r="A1543" t="s">
        <v>2</v>
      </c>
      <c r="B1543">
        <v>707</v>
      </c>
      <c r="C1543">
        <v>720</v>
      </c>
      <c r="D1543" t="s">
        <v>100</v>
      </c>
      <c r="G1543">
        <v>12</v>
      </c>
      <c r="H1543">
        <v>1539.769</v>
      </c>
      <c r="I1543" t="s">
        <v>32</v>
      </c>
      <c r="J1543">
        <v>0.5</v>
      </c>
      <c r="K1543">
        <v>1540.856483</v>
      </c>
      <c r="L1543">
        <v>9.0212000000000001E-2</v>
      </c>
      <c r="M1543">
        <v>0.227048</v>
      </c>
      <c r="N1543">
        <v>0.122571</v>
      </c>
      <c r="O1543">
        <v>4.874339</v>
      </c>
      <c r="P1543">
        <v>3.9800000000000002E-4</v>
      </c>
    </row>
    <row r="1544" spans="1:16" x14ac:dyDescent="0.2">
      <c r="A1544" t="s">
        <v>2</v>
      </c>
      <c r="B1544">
        <v>707</v>
      </c>
      <c r="C1544">
        <v>720</v>
      </c>
      <c r="D1544" t="s">
        <v>100</v>
      </c>
      <c r="G1544">
        <v>12</v>
      </c>
      <c r="H1544">
        <v>1539.769</v>
      </c>
      <c r="I1544" t="s">
        <v>32</v>
      </c>
      <c r="J1544">
        <v>5</v>
      </c>
      <c r="K1544">
        <v>1540.888457</v>
      </c>
      <c r="L1544">
        <v>0</v>
      </c>
      <c r="M1544">
        <v>0.25902199999999997</v>
      </c>
      <c r="N1544">
        <v>8.2977999999999996E-2</v>
      </c>
      <c r="O1544">
        <v>4.863715</v>
      </c>
      <c r="P1544">
        <v>0</v>
      </c>
    </row>
    <row r="1545" spans="1:16" x14ac:dyDescent="0.2">
      <c r="A1545" t="s">
        <v>2</v>
      </c>
      <c r="B1545">
        <v>707</v>
      </c>
      <c r="C1545">
        <v>720</v>
      </c>
      <c r="D1545" t="s">
        <v>100</v>
      </c>
      <c r="G1545">
        <v>12</v>
      </c>
      <c r="H1545">
        <v>1539.769</v>
      </c>
      <c r="I1545" t="s">
        <v>32</v>
      </c>
      <c r="J1545">
        <v>50.000003999999997</v>
      </c>
      <c r="K1545">
        <v>1540.885601</v>
      </c>
      <c r="L1545">
        <v>2.4608999999999999E-2</v>
      </c>
      <c r="M1545">
        <v>0.256166</v>
      </c>
      <c r="N1545">
        <v>8.6551000000000003E-2</v>
      </c>
      <c r="O1545">
        <v>4.8646200000000004</v>
      </c>
      <c r="P1545">
        <v>6.2100000000000002E-3</v>
      </c>
    </row>
    <row r="1546" spans="1:16" x14ac:dyDescent="0.2">
      <c r="A1546" t="s">
        <v>2</v>
      </c>
      <c r="B1546">
        <v>707</v>
      </c>
      <c r="C1546">
        <v>720</v>
      </c>
      <c r="D1546" t="s">
        <v>100</v>
      </c>
      <c r="G1546">
        <v>12</v>
      </c>
      <c r="H1546">
        <v>1539.769</v>
      </c>
      <c r="I1546" t="s">
        <v>33</v>
      </c>
      <c r="J1546">
        <v>0</v>
      </c>
      <c r="K1546">
        <v>1540.6294339999999</v>
      </c>
      <c r="L1546">
        <v>8.2977999999999996E-2</v>
      </c>
      <c r="M1546">
        <v>0</v>
      </c>
      <c r="N1546">
        <v>0</v>
      </c>
      <c r="O1546">
        <v>4.8639510000000001</v>
      </c>
      <c r="P1546">
        <v>5.8770000000000003E-3</v>
      </c>
    </row>
    <row r="1547" spans="1:16" x14ac:dyDescent="0.2">
      <c r="A1547" t="s">
        <v>2</v>
      </c>
      <c r="B1547">
        <v>707</v>
      </c>
      <c r="C1547">
        <v>720</v>
      </c>
      <c r="D1547" t="s">
        <v>100</v>
      </c>
      <c r="G1547">
        <v>12</v>
      </c>
      <c r="H1547">
        <v>1539.769</v>
      </c>
      <c r="I1547" t="s">
        <v>33</v>
      </c>
      <c r="J1547">
        <v>5.0000000000000001E-3</v>
      </c>
      <c r="K1547">
        <v>1540.7728930000001</v>
      </c>
      <c r="L1547">
        <v>0</v>
      </c>
      <c r="M1547">
        <v>0.143458</v>
      </c>
      <c r="N1547">
        <v>8.2977999999999996E-2</v>
      </c>
      <c r="O1547">
        <v>4.8678749999999997</v>
      </c>
      <c r="P1547">
        <v>0</v>
      </c>
    </row>
    <row r="1548" spans="1:16" x14ac:dyDescent="0.2">
      <c r="A1548" t="s">
        <v>2</v>
      </c>
      <c r="B1548">
        <v>707</v>
      </c>
      <c r="C1548">
        <v>720</v>
      </c>
      <c r="D1548" t="s">
        <v>100</v>
      </c>
      <c r="G1548">
        <v>12</v>
      </c>
      <c r="H1548">
        <v>1539.769</v>
      </c>
      <c r="I1548" t="s">
        <v>33</v>
      </c>
      <c r="J1548">
        <v>0.05</v>
      </c>
      <c r="K1548">
        <v>1540.809587</v>
      </c>
      <c r="L1548">
        <v>0</v>
      </c>
      <c r="M1548">
        <v>0.18015300000000001</v>
      </c>
      <c r="N1548">
        <v>8.2977999999999996E-2</v>
      </c>
      <c r="O1548">
        <v>4.869796</v>
      </c>
      <c r="P1548">
        <v>0</v>
      </c>
    </row>
    <row r="1549" spans="1:16" x14ac:dyDescent="0.2">
      <c r="A1549" t="s">
        <v>2</v>
      </c>
      <c r="B1549">
        <v>707</v>
      </c>
      <c r="C1549">
        <v>720</v>
      </c>
      <c r="D1549" t="s">
        <v>100</v>
      </c>
      <c r="G1549">
        <v>12</v>
      </c>
      <c r="H1549">
        <v>1539.769</v>
      </c>
      <c r="I1549" t="s">
        <v>33</v>
      </c>
      <c r="J1549">
        <v>0.5</v>
      </c>
      <c r="K1549">
        <v>1540.8481999999999</v>
      </c>
      <c r="L1549" s="4">
        <v>2.2737369999999998E-13</v>
      </c>
      <c r="M1549">
        <v>0.21876499999999999</v>
      </c>
      <c r="N1549">
        <v>8.2977999999999996E-2</v>
      </c>
      <c r="O1549">
        <v>4.8622509999999997</v>
      </c>
      <c r="P1549">
        <v>0</v>
      </c>
    </row>
    <row r="1550" spans="1:16" x14ac:dyDescent="0.2">
      <c r="A1550" t="s">
        <v>2</v>
      </c>
      <c r="B1550">
        <v>707</v>
      </c>
      <c r="C1550">
        <v>720</v>
      </c>
      <c r="D1550" t="s">
        <v>100</v>
      </c>
      <c r="G1550">
        <v>12</v>
      </c>
      <c r="H1550">
        <v>1539.769</v>
      </c>
      <c r="I1550" t="s">
        <v>33</v>
      </c>
      <c r="J1550">
        <v>5</v>
      </c>
      <c r="K1550">
        <v>1540.836865</v>
      </c>
      <c r="L1550">
        <v>7.9399999999999998E-2</v>
      </c>
      <c r="M1550">
        <v>0.207431</v>
      </c>
      <c r="N1550">
        <v>0.114846</v>
      </c>
      <c r="O1550">
        <v>4.8632010000000001</v>
      </c>
      <c r="P1550">
        <v>5.1679999999999999E-3</v>
      </c>
    </row>
    <row r="1551" spans="1:16" x14ac:dyDescent="0.2">
      <c r="A1551" t="s">
        <v>2</v>
      </c>
      <c r="B1551">
        <v>707</v>
      </c>
      <c r="C1551">
        <v>720</v>
      </c>
      <c r="D1551" t="s">
        <v>100</v>
      </c>
      <c r="G1551">
        <v>12</v>
      </c>
      <c r="H1551">
        <v>1539.769</v>
      </c>
      <c r="I1551" t="s">
        <v>33</v>
      </c>
      <c r="J1551">
        <v>50.000003999999997</v>
      </c>
      <c r="K1551">
        <v>1540.9643120000001</v>
      </c>
      <c r="L1551">
        <v>0</v>
      </c>
      <c r="M1551">
        <v>0.33487699999999998</v>
      </c>
      <c r="N1551">
        <v>8.2977999999999996E-2</v>
      </c>
      <c r="O1551">
        <v>4.8796410000000003</v>
      </c>
      <c r="P1551">
        <v>0</v>
      </c>
    </row>
    <row r="1552" spans="1:16" x14ac:dyDescent="0.2">
      <c r="A1552" t="s">
        <v>2</v>
      </c>
      <c r="B1552">
        <v>707</v>
      </c>
      <c r="C1552">
        <v>720</v>
      </c>
      <c r="D1552" t="s">
        <v>100</v>
      </c>
      <c r="G1552">
        <v>12</v>
      </c>
      <c r="H1552">
        <v>1539.769</v>
      </c>
      <c r="I1552" t="s">
        <v>34</v>
      </c>
      <c r="J1552">
        <v>0</v>
      </c>
      <c r="K1552">
        <v>1540.6771100000001</v>
      </c>
      <c r="L1552">
        <v>1.4695E-2</v>
      </c>
      <c r="M1552">
        <v>0</v>
      </c>
      <c r="N1552">
        <v>0</v>
      </c>
      <c r="O1552">
        <v>4.864045</v>
      </c>
      <c r="P1552">
        <v>5.7980000000000002E-3</v>
      </c>
    </row>
    <row r="1553" spans="1:16" x14ac:dyDescent="0.2">
      <c r="A1553" t="s">
        <v>2</v>
      </c>
      <c r="B1553">
        <v>707</v>
      </c>
      <c r="C1553">
        <v>720</v>
      </c>
      <c r="D1553" t="s">
        <v>100</v>
      </c>
      <c r="G1553">
        <v>12</v>
      </c>
      <c r="H1553">
        <v>1539.769</v>
      </c>
      <c r="I1553" t="s">
        <v>34</v>
      </c>
      <c r="J1553">
        <v>5.0000000000000001E-3</v>
      </c>
      <c r="K1553">
        <v>1540.732681</v>
      </c>
      <c r="L1553">
        <v>6.894E-3</v>
      </c>
      <c r="M1553">
        <v>5.5572000000000003E-2</v>
      </c>
      <c r="N1553">
        <v>1.6232E-2</v>
      </c>
      <c r="O1553">
        <v>4.8717199999999998</v>
      </c>
      <c r="P1553">
        <v>1.9239999999999999E-3</v>
      </c>
    </row>
    <row r="1554" spans="1:16" x14ac:dyDescent="0.2">
      <c r="A1554" t="s">
        <v>2</v>
      </c>
      <c r="B1554">
        <v>707</v>
      </c>
      <c r="C1554">
        <v>720</v>
      </c>
      <c r="D1554" t="s">
        <v>100</v>
      </c>
      <c r="G1554">
        <v>12</v>
      </c>
      <c r="H1554">
        <v>1539.769</v>
      </c>
      <c r="I1554" t="s">
        <v>34</v>
      </c>
      <c r="J1554">
        <v>0.05</v>
      </c>
      <c r="K1554">
        <v>1540.7465340000001</v>
      </c>
      <c r="L1554">
        <v>5.6621999999999999E-2</v>
      </c>
      <c r="M1554">
        <v>6.9425000000000001E-2</v>
      </c>
      <c r="N1554">
        <v>5.8498000000000001E-2</v>
      </c>
      <c r="O1554">
        <v>4.8696120000000001</v>
      </c>
      <c r="P1554">
        <v>2.4450000000000001E-3</v>
      </c>
    </row>
    <row r="1555" spans="1:16" x14ac:dyDescent="0.2">
      <c r="A1555" t="s">
        <v>2</v>
      </c>
      <c r="B1555">
        <v>707</v>
      </c>
      <c r="C1555">
        <v>720</v>
      </c>
      <c r="D1555" t="s">
        <v>100</v>
      </c>
      <c r="G1555">
        <v>12</v>
      </c>
      <c r="H1555">
        <v>1539.769</v>
      </c>
      <c r="I1555" t="s">
        <v>34</v>
      </c>
      <c r="J1555">
        <v>0.5</v>
      </c>
      <c r="K1555">
        <v>1540.7698339999999</v>
      </c>
      <c r="L1555">
        <v>5.3830000000000003E-2</v>
      </c>
      <c r="M1555">
        <v>9.2724000000000001E-2</v>
      </c>
      <c r="N1555">
        <v>5.5800000000000002E-2</v>
      </c>
      <c r="O1555">
        <v>4.8677289999999998</v>
      </c>
      <c r="P1555">
        <v>3.8249999999999998E-3</v>
      </c>
    </row>
    <row r="1556" spans="1:16" x14ac:dyDescent="0.2">
      <c r="A1556" t="s">
        <v>2</v>
      </c>
      <c r="B1556">
        <v>707</v>
      </c>
      <c r="C1556">
        <v>720</v>
      </c>
      <c r="D1556" t="s">
        <v>100</v>
      </c>
      <c r="G1556">
        <v>12</v>
      </c>
      <c r="H1556">
        <v>1539.769</v>
      </c>
      <c r="I1556" t="s">
        <v>34</v>
      </c>
      <c r="J1556">
        <v>5</v>
      </c>
      <c r="K1556">
        <v>1540.9191370000001</v>
      </c>
      <c r="L1556">
        <v>1.6015999999999999E-2</v>
      </c>
      <c r="M1556">
        <v>0.24202799999999999</v>
      </c>
      <c r="N1556">
        <v>2.1735999999999998E-2</v>
      </c>
      <c r="O1556">
        <v>4.8644920000000003</v>
      </c>
      <c r="P1556">
        <v>3.666E-3</v>
      </c>
    </row>
    <row r="1557" spans="1:16" x14ac:dyDescent="0.2">
      <c r="A1557" t="s">
        <v>2</v>
      </c>
      <c r="B1557">
        <v>707</v>
      </c>
      <c r="C1557">
        <v>720</v>
      </c>
      <c r="D1557" t="s">
        <v>100</v>
      </c>
      <c r="G1557">
        <v>12</v>
      </c>
      <c r="H1557">
        <v>1539.769</v>
      </c>
      <c r="I1557" t="s">
        <v>34</v>
      </c>
      <c r="J1557">
        <v>50.000003999999997</v>
      </c>
      <c r="K1557">
        <v>1540.892304</v>
      </c>
      <c r="L1557">
        <v>3.6011000000000001E-2</v>
      </c>
      <c r="M1557">
        <v>0.215194</v>
      </c>
      <c r="N1557">
        <v>3.8893999999999998E-2</v>
      </c>
      <c r="O1557">
        <v>4.8702329999999998</v>
      </c>
      <c r="P1557">
        <v>5.3379999999999999E-3</v>
      </c>
    </row>
    <row r="1558" spans="1:16" x14ac:dyDescent="0.2">
      <c r="A1558" t="s">
        <v>2</v>
      </c>
      <c r="B1558">
        <v>707</v>
      </c>
      <c r="C1558">
        <v>720</v>
      </c>
      <c r="D1558" t="s">
        <v>100</v>
      </c>
      <c r="G1558">
        <v>12</v>
      </c>
      <c r="H1558">
        <v>1539.769</v>
      </c>
      <c r="I1558" t="s">
        <v>35</v>
      </c>
      <c r="J1558">
        <v>0</v>
      </c>
      <c r="K1558">
        <v>1540.6771100000001</v>
      </c>
      <c r="L1558">
        <v>1.4695E-2</v>
      </c>
      <c r="M1558">
        <v>0</v>
      </c>
      <c r="N1558">
        <v>0</v>
      </c>
      <c r="O1558">
        <v>4.864045</v>
      </c>
      <c r="P1558">
        <v>5.7980000000000002E-3</v>
      </c>
    </row>
    <row r="1559" spans="1:16" x14ac:dyDescent="0.2">
      <c r="A1559" t="s">
        <v>2</v>
      </c>
      <c r="B1559">
        <v>707</v>
      </c>
      <c r="C1559">
        <v>720</v>
      </c>
      <c r="D1559" t="s">
        <v>100</v>
      </c>
      <c r="G1559">
        <v>12</v>
      </c>
      <c r="H1559">
        <v>1539.769</v>
      </c>
      <c r="I1559" t="s">
        <v>35</v>
      </c>
      <c r="J1559">
        <v>5.0000000000000001E-3</v>
      </c>
      <c r="K1559">
        <v>1540.8349880000001</v>
      </c>
      <c r="L1559">
        <v>6.8726999999999996E-2</v>
      </c>
      <c r="M1559">
        <v>0.15787799999999999</v>
      </c>
      <c r="N1559">
        <v>7.0279999999999995E-2</v>
      </c>
      <c r="O1559">
        <v>4.8653649999999997</v>
      </c>
      <c r="P1559">
        <v>2.4369999999999999E-3</v>
      </c>
    </row>
    <row r="1560" spans="1:16" x14ac:dyDescent="0.2">
      <c r="A1560" t="s">
        <v>2</v>
      </c>
      <c r="B1560">
        <v>707</v>
      </c>
      <c r="C1560">
        <v>720</v>
      </c>
      <c r="D1560" t="s">
        <v>100</v>
      </c>
      <c r="G1560">
        <v>12</v>
      </c>
      <c r="H1560">
        <v>1539.769</v>
      </c>
      <c r="I1560" t="s">
        <v>35</v>
      </c>
      <c r="J1560">
        <v>0.05</v>
      </c>
      <c r="K1560">
        <v>1540.81222</v>
      </c>
      <c r="L1560">
        <v>6.6968E-2</v>
      </c>
      <c r="M1560">
        <v>0.13511100000000001</v>
      </c>
      <c r="N1560">
        <v>6.8560999999999997E-2</v>
      </c>
      <c r="O1560">
        <v>4.8679319999999997</v>
      </c>
      <c r="P1560">
        <v>3.637E-3</v>
      </c>
    </row>
    <row r="1561" spans="1:16" x14ac:dyDescent="0.2">
      <c r="A1561" t="s">
        <v>2</v>
      </c>
      <c r="B1561">
        <v>707</v>
      </c>
      <c r="C1561">
        <v>720</v>
      </c>
      <c r="D1561" t="s">
        <v>100</v>
      </c>
      <c r="G1561">
        <v>12</v>
      </c>
      <c r="H1561">
        <v>1539.769</v>
      </c>
      <c r="I1561" t="s">
        <v>35</v>
      </c>
      <c r="J1561">
        <v>0.5</v>
      </c>
      <c r="K1561">
        <v>1540.8482309999999</v>
      </c>
      <c r="L1561">
        <v>4.9516999999999999E-2</v>
      </c>
      <c r="M1561">
        <v>0.171121</v>
      </c>
      <c r="N1561">
        <v>5.1651000000000002E-2</v>
      </c>
      <c r="O1561">
        <v>4.8681130000000001</v>
      </c>
      <c r="P1561">
        <v>8.9820000000000004E-3</v>
      </c>
    </row>
    <row r="1562" spans="1:16" x14ac:dyDescent="0.2">
      <c r="A1562" t="s">
        <v>2</v>
      </c>
      <c r="B1562">
        <v>707</v>
      </c>
      <c r="C1562">
        <v>720</v>
      </c>
      <c r="D1562" t="s">
        <v>100</v>
      </c>
      <c r="G1562">
        <v>12</v>
      </c>
      <c r="H1562">
        <v>1539.769</v>
      </c>
      <c r="I1562" t="s">
        <v>35</v>
      </c>
      <c r="J1562">
        <v>5</v>
      </c>
      <c r="K1562">
        <v>1540.809289</v>
      </c>
      <c r="L1562">
        <v>8.0017000000000005E-2</v>
      </c>
      <c r="M1562">
        <v>0.13217899999999999</v>
      </c>
      <c r="N1562">
        <v>8.1354999999999997E-2</v>
      </c>
      <c r="O1562">
        <v>4.863874</v>
      </c>
      <c r="P1562">
        <v>3.372E-3</v>
      </c>
    </row>
    <row r="1563" spans="1:16" x14ac:dyDescent="0.2">
      <c r="A1563" t="s">
        <v>2</v>
      </c>
      <c r="B1563">
        <v>707</v>
      </c>
      <c r="C1563">
        <v>720</v>
      </c>
      <c r="D1563" t="s">
        <v>100</v>
      </c>
      <c r="G1563">
        <v>12</v>
      </c>
      <c r="H1563">
        <v>1539.769</v>
      </c>
      <c r="I1563" t="s">
        <v>35</v>
      </c>
      <c r="J1563">
        <v>50.000003999999997</v>
      </c>
      <c r="K1563">
        <v>1540.8507050000001</v>
      </c>
      <c r="L1563">
        <v>1.6799000000000001E-2</v>
      </c>
      <c r="M1563">
        <v>0.173595</v>
      </c>
      <c r="N1563">
        <v>2.2318999999999999E-2</v>
      </c>
      <c r="O1563">
        <v>4.8704970000000003</v>
      </c>
      <c r="P1563">
        <v>6.9690000000000004E-3</v>
      </c>
    </row>
    <row r="1564" spans="1:16" x14ac:dyDescent="0.2">
      <c r="A1564" t="s">
        <v>2</v>
      </c>
      <c r="B1564">
        <v>712</v>
      </c>
      <c r="C1564">
        <v>724</v>
      </c>
      <c r="D1564" t="s">
        <v>101</v>
      </c>
      <c r="G1564">
        <v>11</v>
      </c>
      <c r="H1564">
        <v>1564.8594000000001</v>
      </c>
      <c r="I1564" t="s">
        <v>32</v>
      </c>
      <c r="J1564">
        <v>0</v>
      </c>
      <c r="K1564">
        <v>1565.773449</v>
      </c>
      <c r="L1564">
        <v>1.0099E-2</v>
      </c>
      <c r="M1564">
        <v>0</v>
      </c>
      <c r="N1564">
        <v>0</v>
      </c>
      <c r="O1564">
        <v>5.4812409999999998</v>
      </c>
      <c r="P1564">
        <v>3.8119999999999999E-3</v>
      </c>
    </row>
    <row r="1565" spans="1:16" x14ac:dyDescent="0.2">
      <c r="A1565" t="s">
        <v>2</v>
      </c>
      <c r="B1565">
        <v>712</v>
      </c>
      <c r="C1565">
        <v>724</v>
      </c>
      <c r="D1565" t="s">
        <v>101</v>
      </c>
      <c r="G1565">
        <v>11</v>
      </c>
      <c r="H1565">
        <v>1564.8594000000001</v>
      </c>
      <c r="I1565" t="s">
        <v>32</v>
      </c>
      <c r="J1565">
        <v>5.0000000000000001E-3</v>
      </c>
      <c r="K1565">
        <v>1566.0561769999999</v>
      </c>
      <c r="L1565">
        <v>6.0172999999999997E-2</v>
      </c>
      <c r="M1565">
        <v>0.28272799999999998</v>
      </c>
      <c r="N1565">
        <v>6.1013999999999999E-2</v>
      </c>
      <c r="O1565">
        <v>5.4866669999999997</v>
      </c>
      <c r="P1565">
        <v>2.562E-3</v>
      </c>
    </row>
    <row r="1566" spans="1:16" x14ac:dyDescent="0.2">
      <c r="A1566" t="s">
        <v>2</v>
      </c>
      <c r="B1566">
        <v>712</v>
      </c>
      <c r="C1566">
        <v>724</v>
      </c>
      <c r="D1566" t="s">
        <v>101</v>
      </c>
      <c r="G1566">
        <v>11</v>
      </c>
      <c r="H1566">
        <v>1564.8594000000001</v>
      </c>
      <c r="I1566" t="s">
        <v>32</v>
      </c>
      <c r="J1566">
        <v>0.05</v>
      </c>
      <c r="K1566">
        <v>1566.143446</v>
      </c>
      <c r="L1566">
        <v>7.6512999999999998E-2</v>
      </c>
      <c r="M1566">
        <v>0.36999599999999999</v>
      </c>
      <c r="N1566">
        <v>7.7176999999999996E-2</v>
      </c>
      <c r="O1566">
        <v>5.4838789999999999</v>
      </c>
      <c r="P1566">
        <v>1.0239E-2</v>
      </c>
    </row>
    <row r="1567" spans="1:16" x14ac:dyDescent="0.2">
      <c r="A1567" t="s">
        <v>2</v>
      </c>
      <c r="B1567">
        <v>712</v>
      </c>
      <c r="C1567">
        <v>724</v>
      </c>
      <c r="D1567" t="s">
        <v>101</v>
      </c>
      <c r="G1567">
        <v>11</v>
      </c>
      <c r="H1567">
        <v>1564.8594000000001</v>
      </c>
      <c r="I1567" t="s">
        <v>32</v>
      </c>
      <c r="J1567">
        <v>0.5</v>
      </c>
      <c r="K1567">
        <v>1566.1531359999999</v>
      </c>
      <c r="L1567">
        <v>7.0349999999999996E-2</v>
      </c>
      <c r="M1567">
        <v>0.37968600000000002</v>
      </c>
      <c r="N1567">
        <v>7.1071999999999996E-2</v>
      </c>
      <c r="O1567">
        <v>5.4873329999999996</v>
      </c>
      <c r="P1567">
        <v>6.0020000000000004E-3</v>
      </c>
    </row>
    <row r="1568" spans="1:16" x14ac:dyDescent="0.2">
      <c r="A1568" t="s">
        <v>2</v>
      </c>
      <c r="B1568">
        <v>712</v>
      </c>
      <c r="C1568">
        <v>724</v>
      </c>
      <c r="D1568" t="s">
        <v>101</v>
      </c>
      <c r="G1568">
        <v>11</v>
      </c>
      <c r="H1568">
        <v>1564.8594000000001</v>
      </c>
      <c r="I1568" t="s">
        <v>32</v>
      </c>
      <c r="J1568">
        <v>5</v>
      </c>
      <c r="K1568">
        <v>1566.5242470000001</v>
      </c>
      <c r="L1568">
        <v>3.9273000000000002E-2</v>
      </c>
      <c r="M1568">
        <v>0.75079700000000005</v>
      </c>
      <c r="N1568">
        <v>4.0550999999999997E-2</v>
      </c>
      <c r="O1568">
        <v>5.4779090000000004</v>
      </c>
      <c r="P1568">
        <v>1.1287999999999999E-2</v>
      </c>
    </row>
    <row r="1569" spans="1:16" x14ac:dyDescent="0.2">
      <c r="A1569" t="s">
        <v>2</v>
      </c>
      <c r="B1569">
        <v>712</v>
      </c>
      <c r="C1569">
        <v>724</v>
      </c>
      <c r="D1569" t="s">
        <v>101</v>
      </c>
      <c r="G1569">
        <v>11</v>
      </c>
      <c r="H1569">
        <v>1564.8594000000001</v>
      </c>
      <c r="I1569" t="s">
        <v>32</v>
      </c>
      <c r="J1569">
        <v>50.000003999999997</v>
      </c>
      <c r="K1569">
        <v>1567.7100680000001</v>
      </c>
      <c r="L1569">
        <v>1.4947E-2</v>
      </c>
      <c r="M1569">
        <v>1.9366190000000001</v>
      </c>
      <c r="N1569">
        <v>1.8038999999999999E-2</v>
      </c>
      <c r="O1569">
        <v>5.4875800000000003</v>
      </c>
      <c r="P1569">
        <v>5.2230000000000002E-3</v>
      </c>
    </row>
    <row r="1570" spans="1:16" x14ac:dyDescent="0.2">
      <c r="A1570" t="s">
        <v>2</v>
      </c>
      <c r="B1570">
        <v>712</v>
      </c>
      <c r="C1570">
        <v>724</v>
      </c>
      <c r="D1570" t="s">
        <v>101</v>
      </c>
      <c r="G1570">
        <v>11</v>
      </c>
      <c r="H1570">
        <v>1564.8594000000001</v>
      </c>
      <c r="I1570" t="s">
        <v>33</v>
      </c>
      <c r="J1570">
        <v>0</v>
      </c>
      <c r="K1570">
        <v>1565.773449</v>
      </c>
      <c r="L1570">
        <v>1.0099E-2</v>
      </c>
      <c r="M1570">
        <v>0</v>
      </c>
      <c r="N1570">
        <v>0</v>
      </c>
      <c r="O1570">
        <v>5.4812409999999998</v>
      </c>
      <c r="P1570">
        <v>3.8119999999999999E-3</v>
      </c>
    </row>
    <row r="1571" spans="1:16" x14ac:dyDescent="0.2">
      <c r="A1571" t="s">
        <v>2</v>
      </c>
      <c r="B1571">
        <v>712</v>
      </c>
      <c r="C1571">
        <v>724</v>
      </c>
      <c r="D1571" t="s">
        <v>101</v>
      </c>
      <c r="G1571">
        <v>11</v>
      </c>
      <c r="H1571">
        <v>1564.8594000000001</v>
      </c>
      <c r="I1571" t="s">
        <v>33</v>
      </c>
      <c r="J1571">
        <v>5.0000000000000001E-3</v>
      </c>
      <c r="K1571">
        <v>1566.143225</v>
      </c>
      <c r="L1571">
        <v>5.5586000000000003E-2</v>
      </c>
      <c r="M1571">
        <v>0.36977599999999999</v>
      </c>
      <c r="N1571">
        <v>5.6495999999999998E-2</v>
      </c>
      <c r="O1571">
        <v>5.4824450000000002</v>
      </c>
      <c r="P1571">
        <v>2.977E-3</v>
      </c>
    </row>
    <row r="1572" spans="1:16" x14ac:dyDescent="0.2">
      <c r="A1572" t="s">
        <v>2</v>
      </c>
      <c r="B1572">
        <v>712</v>
      </c>
      <c r="C1572">
        <v>724</v>
      </c>
      <c r="D1572" t="s">
        <v>101</v>
      </c>
      <c r="G1572">
        <v>11</v>
      </c>
      <c r="H1572">
        <v>1564.8594000000001</v>
      </c>
      <c r="I1572" t="s">
        <v>33</v>
      </c>
      <c r="J1572">
        <v>0.05</v>
      </c>
      <c r="K1572">
        <v>1566.08538</v>
      </c>
      <c r="L1572">
        <v>2.3151999999999999E-2</v>
      </c>
      <c r="M1572">
        <v>0.31193100000000001</v>
      </c>
      <c r="N1572">
        <v>2.5259E-2</v>
      </c>
      <c r="O1572">
        <v>5.4762170000000001</v>
      </c>
      <c r="P1572">
        <v>7.613E-3</v>
      </c>
    </row>
    <row r="1573" spans="1:16" x14ac:dyDescent="0.2">
      <c r="A1573" t="s">
        <v>2</v>
      </c>
      <c r="B1573">
        <v>712</v>
      </c>
      <c r="C1573">
        <v>724</v>
      </c>
      <c r="D1573" t="s">
        <v>101</v>
      </c>
      <c r="G1573">
        <v>11</v>
      </c>
      <c r="H1573">
        <v>1564.8594000000001</v>
      </c>
      <c r="I1573" t="s">
        <v>33</v>
      </c>
      <c r="J1573">
        <v>0.5</v>
      </c>
      <c r="K1573">
        <v>1566.1378219999999</v>
      </c>
      <c r="L1573">
        <v>3.5005000000000001E-2</v>
      </c>
      <c r="M1573">
        <v>0.364373</v>
      </c>
      <c r="N1573">
        <v>3.6433E-2</v>
      </c>
      <c r="O1573">
        <v>5.4711280000000002</v>
      </c>
      <c r="P1573">
        <v>5.0959999999999998E-3</v>
      </c>
    </row>
    <row r="1574" spans="1:16" x14ac:dyDescent="0.2">
      <c r="A1574" t="s">
        <v>2</v>
      </c>
      <c r="B1574">
        <v>712</v>
      </c>
      <c r="C1574">
        <v>724</v>
      </c>
      <c r="D1574" t="s">
        <v>101</v>
      </c>
      <c r="G1574">
        <v>11</v>
      </c>
      <c r="H1574">
        <v>1564.8594000000001</v>
      </c>
      <c r="I1574" t="s">
        <v>33</v>
      </c>
      <c r="J1574">
        <v>5</v>
      </c>
      <c r="K1574">
        <v>1566.5807830000001</v>
      </c>
      <c r="L1574">
        <v>3.6790000000000003E-2</v>
      </c>
      <c r="M1574">
        <v>0.80733299999999997</v>
      </c>
      <c r="N1574">
        <v>3.8150999999999997E-2</v>
      </c>
      <c r="O1574">
        <v>5.474602</v>
      </c>
      <c r="P1574">
        <v>1.817E-3</v>
      </c>
    </row>
    <row r="1575" spans="1:16" x14ac:dyDescent="0.2">
      <c r="A1575" t="s">
        <v>2</v>
      </c>
      <c r="B1575">
        <v>712</v>
      </c>
      <c r="C1575">
        <v>724</v>
      </c>
      <c r="D1575" t="s">
        <v>101</v>
      </c>
      <c r="G1575">
        <v>11</v>
      </c>
      <c r="H1575">
        <v>1564.8594000000001</v>
      </c>
      <c r="I1575" t="s">
        <v>33</v>
      </c>
      <c r="J1575">
        <v>50.000003999999997</v>
      </c>
      <c r="K1575">
        <v>1567.783537</v>
      </c>
      <c r="L1575">
        <v>2.1316999999999999E-2</v>
      </c>
      <c r="M1575">
        <v>2.0100880000000001</v>
      </c>
      <c r="N1575">
        <v>2.3588000000000001E-2</v>
      </c>
      <c r="O1575">
        <v>5.4793839999999996</v>
      </c>
      <c r="P1575">
        <v>8.7799999999999996E-3</v>
      </c>
    </row>
    <row r="1576" spans="1:16" x14ac:dyDescent="0.2">
      <c r="A1576" t="s">
        <v>2</v>
      </c>
      <c r="B1576">
        <v>712</v>
      </c>
      <c r="C1576">
        <v>724</v>
      </c>
      <c r="D1576" t="s">
        <v>101</v>
      </c>
      <c r="G1576">
        <v>11</v>
      </c>
      <c r="H1576">
        <v>1564.8594000000001</v>
      </c>
      <c r="I1576" t="s">
        <v>34</v>
      </c>
      <c r="J1576">
        <v>0</v>
      </c>
      <c r="K1576">
        <v>1565.773449</v>
      </c>
      <c r="L1576">
        <v>1.0099E-2</v>
      </c>
      <c r="M1576">
        <v>0</v>
      </c>
      <c r="N1576">
        <v>0</v>
      </c>
      <c r="O1576">
        <v>5.4812409999999998</v>
      </c>
      <c r="P1576">
        <v>3.8119999999999999E-3</v>
      </c>
    </row>
    <row r="1577" spans="1:16" x14ac:dyDescent="0.2">
      <c r="A1577" t="s">
        <v>2</v>
      </c>
      <c r="B1577">
        <v>712</v>
      </c>
      <c r="C1577">
        <v>724</v>
      </c>
      <c r="D1577" t="s">
        <v>101</v>
      </c>
      <c r="G1577">
        <v>11</v>
      </c>
      <c r="H1577">
        <v>1564.8594000000001</v>
      </c>
      <c r="I1577" t="s">
        <v>34</v>
      </c>
      <c r="J1577">
        <v>5.0000000000000001E-3</v>
      </c>
      <c r="K1577">
        <v>1566.0042390000001</v>
      </c>
      <c r="L1577">
        <v>4.6611E-2</v>
      </c>
      <c r="M1577">
        <v>0.23079</v>
      </c>
      <c r="N1577">
        <v>4.7691999999999998E-2</v>
      </c>
      <c r="O1577">
        <v>5.4853120000000004</v>
      </c>
      <c r="P1577">
        <v>1.4040000000000001E-3</v>
      </c>
    </row>
    <row r="1578" spans="1:16" x14ac:dyDescent="0.2">
      <c r="A1578" t="s">
        <v>2</v>
      </c>
      <c r="B1578">
        <v>712</v>
      </c>
      <c r="C1578">
        <v>724</v>
      </c>
      <c r="D1578" t="s">
        <v>101</v>
      </c>
      <c r="G1578">
        <v>11</v>
      </c>
      <c r="H1578">
        <v>1564.8594000000001</v>
      </c>
      <c r="I1578" t="s">
        <v>34</v>
      </c>
      <c r="J1578">
        <v>0.05</v>
      </c>
      <c r="K1578">
        <v>1566.109522</v>
      </c>
      <c r="L1578">
        <v>5.0775000000000001E-2</v>
      </c>
      <c r="M1578">
        <v>0.33607300000000001</v>
      </c>
      <c r="N1578">
        <v>5.1769000000000003E-2</v>
      </c>
      <c r="O1578">
        <v>5.4807949999999996</v>
      </c>
      <c r="P1578">
        <v>3.124E-3</v>
      </c>
    </row>
    <row r="1579" spans="1:16" x14ac:dyDescent="0.2">
      <c r="A1579" t="s">
        <v>2</v>
      </c>
      <c r="B1579">
        <v>712</v>
      </c>
      <c r="C1579">
        <v>724</v>
      </c>
      <c r="D1579" t="s">
        <v>101</v>
      </c>
      <c r="G1579">
        <v>11</v>
      </c>
      <c r="H1579">
        <v>1564.8594000000001</v>
      </c>
      <c r="I1579" t="s">
        <v>34</v>
      </c>
      <c r="J1579">
        <v>0.5</v>
      </c>
      <c r="K1579">
        <v>1566.116814</v>
      </c>
      <c r="L1579">
        <v>4.3096000000000002E-2</v>
      </c>
      <c r="M1579">
        <v>0.343364</v>
      </c>
      <c r="N1579">
        <v>4.4262999999999997E-2</v>
      </c>
      <c r="O1579">
        <v>5.4802609999999996</v>
      </c>
      <c r="P1579">
        <v>7.5579999999999996E-3</v>
      </c>
    </row>
    <row r="1580" spans="1:16" x14ac:dyDescent="0.2">
      <c r="A1580" t="s">
        <v>2</v>
      </c>
      <c r="B1580">
        <v>712</v>
      </c>
      <c r="C1580">
        <v>724</v>
      </c>
      <c r="D1580" t="s">
        <v>101</v>
      </c>
      <c r="G1580">
        <v>11</v>
      </c>
      <c r="H1580">
        <v>1564.8594000000001</v>
      </c>
      <c r="I1580" t="s">
        <v>34</v>
      </c>
      <c r="J1580">
        <v>5</v>
      </c>
      <c r="K1580">
        <v>1566.623857</v>
      </c>
      <c r="L1580">
        <v>4.8242E-2</v>
      </c>
      <c r="M1580">
        <v>0.85040700000000002</v>
      </c>
      <c r="N1580">
        <v>4.9287999999999998E-2</v>
      </c>
      <c r="O1580">
        <v>5.4811189999999996</v>
      </c>
      <c r="P1580">
        <v>5.4739999999999997E-3</v>
      </c>
    </row>
    <row r="1581" spans="1:16" x14ac:dyDescent="0.2">
      <c r="A1581" t="s">
        <v>2</v>
      </c>
      <c r="B1581">
        <v>712</v>
      </c>
      <c r="C1581">
        <v>724</v>
      </c>
      <c r="D1581" t="s">
        <v>101</v>
      </c>
      <c r="G1581">
        <v>11</v>
      </c>
      <c r="H1581">
        <v>1564.8594000000001</v>
      </c>
      <c r="I1581" t="s">
        <v>34</v>
      </c>
      <c r="J1581">
        <v>50.000003999999997</v>
      </c>
      <c r="K1581">
        <v>1567.640449</v>
      </c>
      <c r="L1581">
        <v>4.8093999999999998E-2</v>
      </c>
      <c r="M1581">
        <v>1.867</v>
      </c>
      <c r="N1581">
        <v>4.9142999999999999E-2</v>
      </c>
      <c r="O1581">
        <v>5.4838209999999998</v>
      </c>
      <c r="P1581">
        <v>2.039E-3</v>
      </c>
    </row>
    <row r="1582" spans="1:16" x14ac:dyDescent="0.2">
      <c r="A1582" t="s">
        <v>2</v>
      </c>
      <c r="B1582">
        <v>712</v>
      </c>
      <c r="C1582">
        <v>724</v>
      </c>
      <c r="D1582" t="s">
        <v>101</v>
      </c>
      <c r="G1582">
        <v>11</v>
      </c>
      <c r="H1582">
        <v>1564.8594000000001</v>
      </c>
      <c r="I1582" t="s">
        <v>35</v>
      </c>
      <c r="J1582">
        <v>0</v>
      </c>
      <c r="K1582">
        <v>1565.773449</v>
      </c>
      <c r="L1582">
        <v>1.0099E-2</v>
      </c>
      <c r="M1582">
        <v>0</v>
      </c>
      <c r="N1582">
        <v>0</v>
      </c>
      <c r="O1582">
        <v>5.4812409999999998</v>
      </c>
      <c r="P1582">
        <v>3.8119999999999999E-3</v>
      </c>
    </row>
    <row r="1583" spans="1:16" x14ac:dyDescent="0.2">
      <c r="A1583" t="s">
        <v>2</v>
      </c>
      <c r="B1583">
        <v>712</v>
      </c>
      <c r="C1583">
        <v>724</v>
      </c>
      <c r="D1583" t="s">
        <v>101</v>
      </c>
      <c r="G1583">
        <v>11</v>
      </c>
      <c r="H1583">
        <v>1564.8594000000001</v>
      </c>
      <c r="I1583" t="s">
        <v>35</v>
      </c>
      <c r="J1583">
        <v>5.0000000000000001E-3</v>
      </c>
      <c r="K1583">
        <v>1566.039346</v>
      </c>
      <c r="L1583">
        <v>3.4999000000000002E-2</v>
      </c>
      <c r="M1583">
        <v>0.26589699999999999</v>
      </c>
      <c r="N1583">
        <v>3.6427000000000001E-2</v>
      </c>
      <c r="O1583">
        <v>5.4768090000000003</v>
      </c>
      <c r="P1583">
        <v>1.044E-3</v>
      </c>
    </row>
    <row r="1584" spans="1:16" x14ac:dyDescent="0.2">
      <c r="A1584" t="s">
        <v>2</v>
      </c>
      <c r="B1584">
        <v>712</v>
      </c>
      <c r="C1584">
        <v>724</v>
      </c>
      <c r="D1584" t="s">
        <v>101</v>
      </c>
      <c r="G1584">
        <v>11</v>
      </c>
      <c r="H1584">
        <v>1564.8594000000001</v>
      </c>
      <c r="I1584" t="s">
        <v>35</v>
      </c>
      <c r="J1584">
        <v>0.05</v>
      </c>
      <c r="K1584">
        <v>1566.1294760000001</v>
      </c>
      <c r="L1584">
        <v>7.6465000000000005E-2</v>
      </c>
      <c r="M1584">
        <v>0.35602600000000001</v>
      </c>
      <c r="N1584">
        <v>7.7129000000000003E-2</v>
      </c>
      <c r="O1584">
        <v>5.481522</v>
      </c>
      <c r="P1584">
        <v>6.6309999999999997E-3</v>
      </c>
    </row>
    <row r="1585" spans="1:16" x14ac:dyDescent="0.2">
      <c r="A1585" t="s">
        <v>2</v>
      </c>
      <c r="B1585">
        <v>712</v>
      </c>
      <c r="C1585">
        <v>724</v>
      </c>
      <c r="D1585" t="s">
        <v>101</v>
      </c>
      <c r="G1585">
        <v>11</v>
      </c>
      <c r="H1585">
        <v>1564.8594000000001</v>
      </c>
      <c r="I1585" t="s">
        <v>35</v>
      </c>
      <c r="J1585">
        <v>0.5</v>
      </c>
      <c r="K1585">
        <v>1566.143343</v>
      </c>
      <c r="L1585">
        <v>4.7749E-2</v>
      </c>
      <c r="M1585">
        <v>0.369894</v>
      </c>
      <c r="N1585">
        <v>4.8805000000000001E-2</v>
      </c>
      <c r="O1585">
        <v>5.4754459999999998</v>
      </c>
      <c r="P1585">
        <v>5.6759999999999996E-3</v>
      </c>
    </row>
    <row r="1586" spans="1:16" x14ac:dyDescent="0.2">
      <c r="A1586" t="s">
        <v>2</v>
      </c>
      <c r="B1586">
        <v>712</v>
      </c>
      <c r="C1586">
        <v>724</v>
      </c>
      <c r="D1586" t="s">
        <v>101</v>
      </c>
      <c r="G1586">
        <v>11</v>
      </c>
      <c r="H1586">
        <v>1564.8594000000001</v>
      </c>
      <c r="I1586" t="s">
        <v>35</v>
      </c>
      <c r="J1586">
        <v>5</v>
      </c>
      <c r="K1586">
        <v>1566.5793510000001</v>
      </c>
      <c r="L1586">
        <v>3.117E-2</v>
      </c>
      <c r="M1586">
        <v>0.80590099999999998</v>
      </c>
      <c r="N1586">
        <v>3.2765000000000002E-2</v>
      </c>
      <c r="O1586">
        <v>5.4779850000000003</v>
      </c>
      <c r="P1586">
        <v>4.0969999999999999E-3</v>
      </c>
    </row>
    <row r="1587" spans="1:16" x14ac:dyDescent="0.2">
      <c r="A1587" t="s">
        <v>2</v>
      </c>
      <c r="B1587">
        <v>712</v>
      </c>
      <c r="C1587">
        <v>724</v>
      </c>
      <c r="D1587" t="s">
        <v>101</v>
      </c>
      <c r="G1587">
        <v>11</v>
      </c>
      <c r="H1587">
        <v>1564.8594000000001</v>
      </c>
      <c r="I1587" t="s">
        <v>35</v>
      </c>
      <c r="J1587">
        <v>50.000003999999997</v>
      </c>
      <c r="K1587">
        <v>1567.770561</v>
      </c>
      <c r="L1587">
        <v>1.3849E-2</v>
      </c>
      <c r="M1587">
        <v>1.9971110000000001</v>
      </c>
      <c r="N1587">
        <v>1.7139999999999999E-2</v>
      </c>
      <c r="O1587">
        <v>5.4828440000000001</v>
      </c>
      <c r="P1587">
        <v>8.3479999999999995E-3</v>
      </c>
    </row>
    <row r="1588" spans="1:16" x14ac:dyDescent="0.2">
      <c r="A1588" t="s">
        <v>10</v>
      </c>
      <c r="B1588">
        <v>11</v>
      </c>
      <c r="C1588">
        <v>23</v>
      </c>
      <c r="D1588" t="s">
        <v>102</v>
      </c>
      <c r="G1588">
        <v>10</v>
      </c>
      <c r="H1588">
        <v>1560.8719000000001</v>
      </c>
      <c r="I1588" t="s">
        <v>32</v>
      </c>
      <c r="J1588">
        <v>0</v>
      </c>
      <c r="K1588">
        <v>1561.822633</v>
      </c>
      <c r="L1588">
        <v>7.4669999999999997E-3</v>
      </c>
      <c r="M1588">
        <v>0</v>
      </c>
      <c r="N1588">
        <v>0</v>
      </c>
      <c r="O1588">
        <v>7.7306910000000002</v>
      </c>
      <c r="P1588">
        <v>3.346E-3</v>
      </c>
    </row>
    <row r="1589" spans="1:16" x14ac:dyDescent="0.2">
      <c r="A1589" t="s">
        <v>10</v>
      </c>
      <c r="B1589">
        <v>11</v>
      </c>
      <c r="C1589">
        <v>23</v>
      </c>
      <c r="D1589" t="s">
        <v>102</v>
      </c>
      <c r="G1589">
        <v>10</v>
      </c>
      <c r="H1589">
        <v>1560.8719000000001</v>
      </c>
      <c r="I1589" t="s">
        <v>32</v>
      </c>
      <c r="J1589">
        <v>5.0000000000000001E-3</v>
      </c>
      <c r="K1589">
        <v>1563.127608</v>
      </c>
      <c r="L1589">
        <v>0.10442899999999999</v>
      </c>
      <c r="M1589">
        <v>1.3049759999999999</v>
      </c>
      <c r="N1589">
        <v>0.104696</v>
      </c>
      <c r="O1589">
        <v>7.7331139999999996</v>
      </c>
      <c r="P1589">
        <v>4.1529999999999996E-3</v>
      </c>
    </row>
    <row r="1590" spans="1:16" x14ac:dyDescent="0.2">
      <c r="A1590" t="s">
        <v>10</v>
      </c>
      <c r="B1590">
        <v>11</v>
      </c>
      <c r="C1590">
        <v>23</v>
      </c>
      <c r="D1590" t="s">
        <v>102</v>
      </c>
      <c r="G1590">
        <v>10</v>
      </c>
      <c r="H1590">
        <v>1560.8719000000001</v>
      </c>
      <c r="I1590" t="s">
        <v>32</v>
      </c>
      <c r="J1590">
        <v>0.05</v>
      </c>
      <c r="K1590">
        <v>1563.631875</v>
      </c>
      <c r="L1590">
        <v>6.1045000000000002E-2</v>
      </c>
      <c r="M1590">
        <v>1.809242</v>
      </c>
      <c r="N1590">
        <v>6.1499999999999999E-2</v>
      </c>
      <c r="O1590">
        <v>7.7334680000000002</v>
      </c>
      <c r="P1590">
        <v>9.7129999999999994E-3</v>
      </c>
    </row>
    <row r="1591" spans="1:16" x14ac:dyDescent="0.2">
      <c r="A1591" t="s">
        <v>10</v>
      </c>
      <c r="B1591">
        <v>11</v>
      </c>
      <c r="C1591">
        <v>23</v>
      </c>
      <c r="D1591" t="s">
        <v>102</v>
      </c>
      <c r="G1591">
        <v>10</v>
      </c>
      <c r="H1591">
        <v>1560.8719000000001</v>
      </c>
      <c r="I1591" t="s">
        <v>32</v>
      </c>
      <c r="J1591">
        <v>0.5</v>
      </c>
      <c r="K1591">
        <v>1564.1867669999999</v>
      </c>
      <c r="L1591">
        <v>7.3286000000000004E-2</v>
      </c>
      <c r="M1591">
        <v>2.364134</v>
      </c>
      <c r="N1591">
        <v>7.3664999999999994E-2</v>
      </c>
      <c r="O1591">
        <v>7.7366679999999999</v>
      </c>
      <c r="P1591">
        <v>5.0229999999999997E-3</v>
      </c>
    </row>
    <row r="1592" spans="1:16" x14ac:dyDescent="0.2">
      <c r="A1592" t="s">
        <v>10</v>
      </c>
      <c r="B1592">
        <v>11</v>
      </c>
      <c r="C1592">
        <v>23</v>
      </c>
      <c r="D1592" t="s">
        <v>102</v>
      </c>
      <c r="G1592">
        <v>10</v>
      </c>
      <c r="H1592">
        <v>1560.8719000000001</v>
      </c>
      <c r="I1592" t="s">
        <v>32</v>
      </c>
      <c r="J1592">
        <v>5</v>
      </c>
      <c r="K1592">
        <v>1564.7656400000001</v>
      </c>
      <c r="L1592">
        <v>0.100942</v>
      </c>
      <c r="M1592">
        <v>2.9430070000000002</v>
      </c>
      <c r="N1592">
        <v>0.101217</v>
      </c>
      <c r="O1592">
        <v>7.7248469999999996</v>
      </c>
      <c r="P1592">
        <v>1.1409000000000001E-2</v>
      </c>
    </row>
    <row r="1593" spans="1:16" x14ac:dyDescent="0.2">
      <c r="A1593" t="s">
        <v>10</v>
      </c>
      <c r="B1593">
        <v>11</v>
      </c>
      <c r="C1593">
        <v>23</v>
      </c>
      <c r="D1593" t="s">
        <v>102</v>
      </c>
      <c r="G1593">
        <v>10</v>
      </c>
      <c r="H1593">
        <v>1560.8719000000001</v>
      </c>
      <c r="I1593" t="s">
        <v>32</v>
      </c>
      <c r="J1593">
        <v>50.000003999999997</v>
      </c>
      <c r="K1593">
        <v>1565.0963569999999</v>
      </c>
      <c r="L1593">
        <v>6.4947000000000005E-2</v>
      </c>
      <c r="M1593">
        <v>3.2737240000000001</v>
      </c>
      <c r="N1593">
        <v>6.5375000000000003E-2</v>
      </c>
      <c r="O1593">
        <v>7.7364100000000002</v>
      </c>
      <c r="P1593">
        <v>4.9740000000000001E-3</v>
      </c>
    </row>
    <row r="1594" spans="1:16" x14ac:dyDescent="0.2">
      <c r="A1594" t="s">
        <v>10</v>
      </c>
      <c r="B1594">
        <v>11</v>
      </c>
      <c r="C1594">
        <v>23</v>
      </c>
      <c r="D1594" t="s">
        <v>102</v>
      </c>
      <c r="G1594">
        <v>10</v>
      </c>
      <c r="H1594">
        <v>1560.8719000000001</v>
      </c>
      <c r="I1594" t="s">
        <v>33</v>
      </c>
      <c r="J1594">
        <v>0</v>
      </c>
      <c r="K1594">
        <v>1561.822633</v>
      </c>
      <c r="L1594">
        <v>7.4669999999999997E-3</v>
      </c>
      <c r="M1594">
        <v>0</v>
      </c>
      <c r="N1594">
        <v>0</v>
      </c>
      <c r="O1594">
        <v>7.7306910000000002</v>
      </c>
      <c r="P1594">
        <v>3.346E-3</v>
      </c>
    </row>
    <row r="1595" spans="1:16" x14ac:dyDescent="0.2">
      <c r="A1595" t="s">
        <v>10</v>
      </c>
      <c r="B1595">
        <v>11</v>
      </c>
      <c r="C1595">
        <v>23</v>
      </c>
      <c r="D1595" t="s">
        <v>102</v>
      </c>
      <c r="G1595">
        <v>10</v>
      </c>
      <c r="H1595">
        <v>1560.8719000000001</v>
      </c>
      <c r="I1595" t="s">
        <v>33</v>
      </c>
      <c r="J1595">
        <v>5.0000000000000001E-3</v>
      </c>
      <c r="K1595">
        <v>1563.164188</v>
      </c>
      <c r="L1595">
        <v>8.1227999999999995E-2</v>
      </c>
      <c r="M1595">
        <v>1.3415550000000001</v>
      </c>
      <c r="N1595">
        <v>8.1570000000000004E-2</v>
      </c>
      <c r="O1595">
        <v>7.7385120000000001</v>
      </c>
      <c r="P1595">
        <v>3.052E-3</v>
      </c>
    </row>
    <row r="1596" spans="1:16" x14ac:dyDescent="0.2">
      <c r="A1596" t="s">
        <v>10</v>
      </c>
      <c r="B1596">
        <v>11</v>
      </c>
      <c r="C1596">
        <v>23</v>
      </c>
      <c r="D1596" t="s">
        <v>102</v>
      </c>
      <c r="G1596">
        <v>10</v>
      </c>
      <c r="H1596">
        <v>1560.8719000000001</v>
      </c>
      <c r="I1596" t="s">
        <v>33</v>
      </c>
      <c r="J1596">
        <v>0.05</v>
      </c>
      <c r="K1596">
        <v>1563.5668069999999</v>
      </c>
      <c r="L1596">
        <v>5.552E-2</v>
      </c>
      <c r="M1596">
        <v>1.744175</v>
      </c>
      <c r="N1596">
        <v>5.602E-2</v>
      </c>
      <c r="O1596">
        <v>7.7342279999999999</v>
      </c>
      <c r="P1596">
        <v>5.9230000000000003E-3</v>
      </c>
    </row>
    <row r="1597" spans="1:16" x14ac:dyDescent="0.2">
      <c r="A1597" t="s">
        <v>10</v>
      </c>
      <c r="B1597">
        <v>11</v>
      </c>
      <c r="C1597">
        <v>23</v>
      </c>
      <c r="D1597" t="s">
        <v>102</v>
      </c>
      <c r="G1597">
        <v>10</v>
      </c>
      <c r="H1597">
        <v>1560.8719000000001</v>
      </c>
      <c r="I1597" t="s">
        <v>33</v>
      </c>
      <c r="J1597">
        <v>0.5</v>
      </c>
      <c r="K1597">
        <v>1564.127892</v>
      </c>
      <c r="L1597">
        <v>1.9007E-2</v>
      </c>
      <c r="M1597">
        <v>2.3052589999999999</v>
      </c>
      <c r="N1597">
        <v>2.0421999999999999E-2</v>
      </c>
      <c r="O1597">
        <v>7.7302689999999998</v>
      </c>
      <c r="P1597">
        <v>4.4489999999999998E-3</v>
      </c>
    </row>
    <row r="1598" spans="1:16" x14ac:dyDescent="0.2">
      <c r="A1598" t="s">
        <v>10</v>
      </c>
      <c r="B1598">
        <v>11</v>
      </c>
      <c r="C1598">
        <v>23</v>
      </c>
      <c r="D1598" t="s">
        <v>102</v>
      </c>
      <c r="G1598">
        <v>10</v>
      </c>
      <c r="H1598">
        <v>1560.8719000000001</v>
      </c>
      <c r="I1598" t="s">
        <v>33</v>
      </c>
      <c r="J1598">
        <v>5</v>
      </c>
      <c r="K1598">
        <v>1564.6635160000001</v>
      </c>
      <c r="L1598">
        <v>9.5502000000000004E-2</v>
      </c>
      <c r="M1598">
        <v>2.8408829999999998</v>
      </c>
      <c r="N1598">
        <v>9.5794000000000004E-2</v>
      </c>
      <c r="O1598">
        <v>7.7297339999999997</v>
      </c>
      <c r="P1598">
        <v>2.2769999999999999E-3</v>
      </c>
    </row>
    <row r="1599" spans="1:16" x14ac:dyDescent="0.2">
      <c r="A1599" t="s">
        <v>10</v>
      </c>
      <c r="B1599">
        <v>11</v>
      </c>
      <c r="C1599">
        <v>23</v>
      </c>
      <c r="D1599" t="s">
        <v>102</v>
      </c>
      <c r="G1599">
        <v>10</v>
      </c>
      <c r="H1599">
        <v>1560.8719000000001</v>
      </c>
      <c r="I1599" t="s">
        <v>33</v>
      </c>
      <c r="J1599">
        <v>50.000003999999997</v>
      </c>
      <c r="K1599">
        <v>1565.0095699999999</v>
      </c>
      <c r="L1599">
        <v>3.2786999999999997E-2</v>
      </c>
      <c r="M1599">
        <v>3.186938</v>
      </c>
      <c r="N1599">
        <v>3.3626000000000003E-2</v>
      </c>
      <c r="O1599">
        <v>7.7337049999999996</v>
      </c>
      <c r="P1599">
        <v>8.5559999999999994E-3</v>
      </c>
    </row>
    <row r="1600" spans="1:16" x14ac:dyDescent="0.2">
      <c r="A1600" t="s">
        <v>10</v>
      </c>
      <c r="B1600">
        <v>11</v>
      </c>
      <c r="C1600">
        <v>23</v>
      </c>
      <c r="D1600" t="s">
        <v>102</v>
      </c>
      <c r="G1600">
        <v>10</v>
      </c>
      <c r="H1600">
        <v>1560.8719000000001</v>
      </c>
      <c r="I1600" t="s">
        <v>34</v>
      </c>
      <c r="J1600">
        <v>0</v>
      </c>
      <c r="K1600">
        <v>1561.822633</v>
      </c>
      <c r="L1600">
        <v>7.4669999999999997E-3</v>
      </c>
      <c r="M1600">
        <v>0</v>
      </c>
      <c r="N1600">
        <v>0</v>
      </c>
      <c r="O1600">
        <v>7.7306910000000002</v>
      </c>
      <c r="P1600">
        <v>3.346E-3</v>
      </c>
    </row>
    <row r="1601" spans="1:16" x14ac:dyDescent="0.2">
      <c r="A1601" t="s">
        <v>10</v>
      </c>
      <c r="B1601">
        <v>11</v>
      </c>
      <c r="C1601">
        <v>23</v>
      </c>
      <c r="D1601" t="s">
        <v>102</v>
      </c>
      <c r="G1601">
        <v>10</v>
      </c>
      <c r="H1601">
        <v>1560.8719000000001</v>
      </c>
      <c r="I1601" t="s">
        <v>34</v>
      </c>
      <c r="J1601">
        <v>5.0000000000000001E-3</v>
      </c>
      <c r="K1601">
        <v>1563.1320370000001</v>
      </c>
      <c r="L1601">
        <v>0.12561</v>
      </c>
      <c r="M1601">
        <v>1.309404</v>
      </c>
      <c r="N1601">
        <v>0.125832</v>
      </c>
      <c r="O1601">
        <v>7.7342870000000001</v>
      </c>
      <c r="P1601">
        <v>1.6919999999999999E-3</v>
      </c>
    </row>
    <row r="1602" spans="1:16" x14ac:dyDescent="0.2">
      <c r="A1602" t="s">
        <v>10</v>
      </c>
      <c r="B1602">
        <v>11</v>
      </c>
      <c r="C1602">
        <v>23</v>
      </c>
      <c r="D1602" t="s">
        <v>102</v>
      </c>
      <c r="G1602">
        <v>10</v>
      </c>
      <c r="H1602">
        <v>1560.8719000000001</v>
      </c>
      <c r="I1602" t="s">
        <v>34</v>
      </c>
      <c r="J1602">
        <v>0.05</v>
      </c>
      <c r="K1602">
        <v>1563.667205</v>
      </c>
      <c r="L1602">
        <v>5.8722999999999997E-2</v>
      </c>
      <c r="M1602">
        <v>1.8445720000000001</v>
      </c>
      <c r="N1602">
        <v>5.9195999999999999E-2</v>
      </c>
      <c r="O1602">
        <v>7.7342769999999996</v>
      </c>
      <c r="P1602">
        <v>3.999E-3</v>
      </c>
    </row>
    <row r="1603" spans="1:16" x14ac:dyDescent="0.2">
      <c r="A1603" t="s">
        <v>10</v>
      </c>
      <c r="B1603">
        <v>11</v>
      </c>
      <c r="C1603">
        <v>23</v>
      </c>
      <c r="D1603" t="s">
        <v>102</v>
      </c>
      <c r="G1603">
        <v>10</v>
      </c>
      <c r="H1603">
        <v>1560.8719000000001</v>
      </c>
      <c r="I1603" t="s">
        <v>34</v>
      </c>
      <c r="J1603">
        <v>0.5</v>
      </c>
      <c r="K1603">
        <v>1564.1344300000001</v>
      </c>
      <c r="L1603">
        <v>4.3060000000000001E-2</v>
      </c>
      <c r="M1603">
        <v>2.3117969999999999</v>
      </c>
      <c r="N1603">
        <v>4.3702999999999999E-2</v>
      </c>
      <c r="O1603">
        <v>7.7290210000000004</v>
      </c>
      <c r="P1603">
        <v>5.934E-3</v>
      </c>
    </row>
    <row r="1604" spans="1:16" x14ac:dyDescent="0.2">
      <c r="A1604" t="s">
        <v>10</v>
      </c>
      <c r="B1604">
        <v>11</v>
      </c>
      <c r="C1604">
        <v>23</v>
      </c>
      <c r="D1604" t="s">
        <v>102</v>
      </c>
      <c r="G1604">
        <v>10</v>
      </c>
      <c r="H1604">
        <v>1560.8719000000001</v>
      </c>
      <c r="I1604" t="s">
        <v>34</v>
      </c>
      <c r="J1604">
        <v>5</v>
      </c>
      <c r="K1604">
        <v>1564.8040510000001</v>
      </c>
      <c r="L1604">
        <v>0.11715</v>
      </c>
      <c r="M1604">
        <v>2.9814180000000001</v>
      </c>
      <c r="N1604">
        <v>0.11738700000000001</v>
      </c>
      <c r="O1604">
        <v>7.7279210000000003</v>
      </c>
      <c r="P1604">
        <v>4.1989999999999996E-3</v>
      </c>
    </row>
    <row r="1605" spans="1:16" x14ac:dyDescent="0.2">
      <c r="A1605" t="s">
        <v>10</v>
      </c>
      <c r="B1605">
        <v>11</v>
      </c>
      <c r="C1605">
        <v>23</v>
      </c>
      <c r="D1605" t="s">
        <v>102</v>
      </c>
      <c r="G1605">
        <v>10</v>
      </c>
      <c r="H1605">
        <v>1560.8719000000001</v>
      </c>
      <c r="I1605" t="s">
        <v>34</v>
      </c>
      <c r="J1605">
        <v>50.000003999999997</v>
      </c>
      <c r="K1605">
        <v>1565.0975470000001</v>
      </c>
      <c r="L1605">
        <v>2.9092E-2</v>
      </c>
      <c r="M1605">
        <v>3.2749139999999999</v>
      </c>
      <c r="N1605">
        <v>3.0034999999999999E-2</v>
      </c>
      <c r="O1605">
        <v>7.7297650000000004</v>
      </c>
      <c r="P1605">
        <v>1.7309999999999999E-3</v>
      </c>
    </row>
    <row r="1606" spans="1:16" x14ac:dyDescent="0.2">
      <c r="A1606" t="s">
        <v>10</v>
      </c>
      <c r="B1606">
        <v>11</v>
      </c>
      <c r="C1606">
        <v>23</v>
      </c>
      <c r="D1606" t="s">
        <v>102</v>
      </c>
      <c r="G1606">
        <v>10</v>
      </c>
      <c r="H1606">
        <v>1560.8719000000001</v>
      </c>
      <c r="I1606" t="s">
        <v>35</v>
      </c>
      <c r="J1606">
        <v>0</v>
      </c>
      <c r="K1606">
        <v>1561.822633</v>
      </c>
      <c r="L1606">
        <v>7.4669999999999997E-3</v>
      </c>
      <c r="M1606">
        <v>0</v>
      </c>
      <c r="N1606">
        <v>0</v>
      </c>
      <c r="O1606">
        <v>7.7306910000000002</v>
      </c>
      <c r="P1606">
        <v>3.346E-3</v>
      </c>
    </row>
    <row r="1607" spans="1:16" x14ac:dyDescent="0.2">
      <c r="A1607" t="s">
        <v>10</v>
      </c>
      <c r="B1607">
        <v>11</v>
      </c>
      <c r="C1607">
        <v>23</v>
      </c>
      <c r="D1607" t="s">
        <v>102</v>
      </c>
      <c r="G1607">
        <v>10</v>
      </c>
      <c r="H1607">
        <v>1560.8719000000001</v>
      </c>
      <c r="I1607" t="s">
        <v>35</v>
      </c>
      <c r="J1607">
        <v>5.0000000000000001E-3</v>
      </c>
      <c r="K1607">
        <v>1563.198787</v>
      </c>
      <c r="L1607">
        <v>2.4277E-2</v>
      </c>
      <c r="M1607">
        <v>1.3761540000000001</v>
      </c>
      <c r="N1607">
        <v>2.5399999999999999E-2</v>
      </c>
      <c r="O1607">
        <v>7.7328010000000003</v>
      </c>
      <c r="P1607">
        <v>2.4320000000000001E-3</v>
      </c>
    </row>
    <row r="1608" spans="1:16" x14ac:dyDescent="0.2">
      <c r="A1608" t="s">
        <v>10</v>
      </c>
      <c r="B1608">
        <v>11</v>
      </c>
      <c r="C1608">
        <v>23</v>
      </c>
      <c r="D1608" t="s">
        <v>102</v>
      </c>
      <c r="G1608">
        <v>10</v>
      </c>
      <c r="H1608">
        <v>1560.8719000000001</v>
      </c>
      <c r="I1608" t="s">
        <v>35</v>
      </c>
      <c r="J1608">
        <v>0.05</v>
      </c>
      <c r="K1608">
        <v>1563.651865</v>
      </c>
      <c r="L1608">
        <v>5.1433E-2</v>
      </c>
      <c r="M1608">
        <v>1.829232</v>
      </c>
      <c r="N1608">
        <v>5.1972999999999998E-2</v>
      </c>
      <c r="O1608">
        <v>7.7372009999999998</v>
      </c>
      <c r="P1608">
        <v>5.1650000000000003E-3</v>
      </c>
    </row>
    <row r="1609" spans="1:16" x14ac:dyDescent="0.2">
      <c r="A1609" t="s">
        <v>10</v>
      </c>
      <c r="B1609">
        <v>11</v>
      </c>
      <c r="C1609">
        <v>23</v>
      </c>
      <c r="D1609" t="s">
        <v>102</v>
      </c>
      <c r="G1609">
        <v>10</v>
      </c>
      <c r="H1609">
        <v>1560.8719000000001</v>
      </c>
      <c r="I1609" t="s">
        <v>35</v>
      </c>
      <c r="J1609">
        <v>0.5</v>
      </c>
      <c r="K1609">
        <v>1564.1924610000001</v>
      </c>
      <c r="L1609">
        <v>4.7708E-2</v>
      </c>
      <c r="M1609">
        <v>2.369828</v>
      </c>
      <c r="N1609">
        <v>4.8288999999999999E-2</v>
      </c>
      <c r="O1609">
        <v>7.7317299999999998</v>
      </c>
      <c r="P1609">
        <v>6.4510000000000001E-3</v>
      </c>
    </row>
    <row r="1610" spans="1:16" x14ac:dyDescent="0.2">
      <c r="A1610" t="s">
        <v>10</v>
      </c>
      <c r="B1610">
        <v>11</v>
      </c>
      <c r="C1610">
        <v>23</v>
      </c>
      <c r="D1610" t="s">
        <v>102</v>
      </c>
      <c r="G1610">
        <v>10</v>
      </c>
      <c r="H1610">
        <v>1560.8719000000001</v>
      </c>
      <c r="I1610" t="s">
        <v>35</v>
      </c>
      <c r="J1610">
        <v>5</v>
      </c>
      <c r="K1610">
        <v>1564.786132</v>
      </c>
      <c r="L1610">
        <v>6.0117999999999998E-2</v>
      </c>
      <c r="M1610">
        <v>2.9634990000000001</v>
      </c>
      <c r="N1610">
        <v>6.0580000000000002E-2</v>
      </c>
      <c r="O1610">
        <v>7.7318150000000001</v>
      </c>
      <c r="P1610" s="4">
        <v>7.8564440000000006E-5</v>
      </c>
    </row>
    <row r="1611" spans="1:16" x14ac:dyDescent="0.2">
      <c r="A1611" t="s">
        <v>10</v>
      </c>
      <c r="B1611">
        <v>11</v>
      </c>
      <c r="C1611">
        <v>23</v>
      </c>
      <c r="D1611" t="s">
        <v>102</v>
      </c>
      <c r="G1611">
        <v>10</v>
      </c>
      <c r="H1611">
        <v>1560.8719000000001</v>
      </c>
      <c r="I1611" t="s">
        <v>35</v>
      </c>
      <c r="J1611">
        <v>50.000003999999997</v>
      </c>
      <c r="K1611">
        <v>1565.149574</v>
      </c>
      <c r="L1611">
        <v>3.4171E-2</v>
      </c>
      <c r="M1611">
        <v>3.3269410000000001</v>
      </c>
      <c r="N1611">
        <v>3.4978000000000002E-2</v>
      </c>
      <c r="O1611">
        <v>7.7364050000000004</v>
      </c>
      <c r="P1611">
        <v>7.5960000000000003E-3</v>
      </c>
    </row>
    <row r="1612" spans="1:16" x14ac:dyDescent="0.2">
      <c r="A1612" t="s">
        <v>10</v>
      </c>
      <c r="B1612">
        <v>33</v>
      </c>
      <c r="C1612">
        <v>40</v>
      </c>
      <c r="D1612" t="s">
        <v>103</v>
      </c>
      <c r="G1612">
        <v>7</v>
      </c>
      <c r="H1612">
        <v>934.46619999999996</v>
      </c>
      <c r="I1612" t="s">
        <v>32</v>
      </c>
      <c r="J1612">
        <v>0</v>
      </c>
      <c r="K1612">
        <v>935.04536299999995</v>
      </c>
      <c r="L1612">
        <v>3.3042000000000002E-2</v>
      </c>
      <c r="M1612">
        <v>0</v>
      </c>
      <c r="N1612">
        <v>0</v>
      </c>
      <c r="O1612">
        <v>7.8693309999999999</v>
      </c>
      <c r="P1612">
        <v>4.8679999999999999E-3</v>
      </c>
    </row>
    <row r="1613" spans="1:16" x14ac:dyDescent="0.2">
      <c r="A1613" t="s">
        <v>10</v>
      </c>
      <c r="B1613">
        <v>33</v>
      </c>
      <c r="C1613">
        <v>40</v>
      </c>
      <c r="D1613" t="s">
        <v>103</v>
      </c>
      <c r="G1613">
        <v>7</v>
      </c>
      <c r="H1613">
        <v>934.46619999999996</v>
      </c>
      <c r="I1613" t="s">
        <v>32</v>
      </c>
      <c r="J1613">
        <v>5.0000000000000001E-3</v>
      </c>
      <c r="K1613">
        <v>935.12631999999996</v>
      </c>
      <c r="L1613">
        <v>4.8056000000000001E-2</v>
      </c>
      <c r="M1613">
        <v>8.0957000000000001E-2</v>
      </c>
      <c r="N1613">
        <v>5.8319000000000003E-2</v>
      </c>
      <c r="O1613">
        <v>7.8754350000000004</v>
      </c>
      <c r="P1613">
        <v>4.3829999999999997E-3</v>
      </c>
    </row>
    <row r="1614" spans="1:16" x14ac:dyDescent="0.2">
      <c r="A1614" t="s">
        <v>10</v>
      </c>
      <c r="B1614">
        <v>33</v>
      </c>
      <c r="C1614">
        <v>40</v>
      </c>
      <c r="D1614" t="s">
        <v>103</v>
      </c>
      <c r="G1614">
        <v>7</v>
      </c>
      <c r="H1614">
        <v>934.46619999999996</v>
      </c>
      <c r="I1614" t="s">
        <v>32</v>
      </c>
      <c r="J1614">
        <v>0.05</v>
      </c>
      <c r="K1614">
        <v>935.22162000000003</v>
      </c>
      <c r="L1614">
        <v>7.2082999999999994E-2</v>
      </c>
      <c r="M1614">
        <v>0.176257</v>
      </c>
      <c r="N1614">
        <v>7.9295000000000004E-2</v>
      </c>
      <c r="O1614">
        <v>7.8754249999999999</v>
      </c>
      <c r="P1614">
        <v>8.5019999999999991E-3</v>
      </c>
    </row>
    <row r="1615" spans="1:16" x14ac:dyDescent="0.2">
      <c r="A1615" t="s">
        <v>10</v>
      </c>
      <c r="B1615">
        <v>33</v>
      </c>
      <c r="C1615">
        <v>40</v>
      </c>
      <c r="D1615" t="s">
        <v>103</v>
      </c>
      <c r="G1615">
        <v>7</v>
      </c>
      <c r="H1615">
        <v>934.46619999999996</v>
      </c>
      <c r="I1615" t="s">
        <v>32</v>
      </c>
      <c r="J1615">
        <v>0.5</v>
      </c>
      <c r="K1615">
        <v>935.35558200000003</v>
      </c>
      <c r="L1615">
        <v>6.225E-2</v>
      </c>
      <c r="M1615">
        <v>0.31021900000000002</v>
      </c>
      <c r="N1615">
        <v>7.0475999999999997E-2</v>
      </c>
      <c r="O1615">
        <v>7.8797100000000002</v>
      </c>
      <c r="P1615">
        <v>4.4860000000000004E-3</v>
      </c>
    </row>
    <row r="1616" spans="1:16" x14ac:dyDescent="0.2">
      <c r="A1616" t="s">
        <v>10</v>
      </c>
      <c r="B1616">
        <v>33</v>
      </c>
      <c r="C1616">
        <v>40</v>
      </c>
      <c r="D1616" t="s">
        <v>103</v>
      </c>
      <c r="G1616">
        <v>7</v>
      </c>
      <c r="H1616">
        <v>934.46619999999996</v>
      </c>
      <c r="I1616" t="s">
        <v>32</v>
      </c>
      <c r="J1616">
        <v>5</v>
      </c>
      <c r="K1616">
        <v>935.49422700000002</v>
      </c>
      <c r="L1616">
        <v>6.1282000000000003E-2</v>
      </c>
      <c r="M1616">
        <v>0.44886399999999999</v>
      </c>
      <c r="N1616">
        <v>6.9623000000000004E-2</v>
      </c>
      <c r="O1616">
        <v>7.869516</v>
      </c>
      <c r="P1616">
        <v>8.4259999999999995E-3</v>
      </c>
    </row>
    <row r="1617" spans="1:16" x14ac:dyDescent="0.2">
      <c r="A1617" t="s">
        <v>10</v>
      </c>
      <c r="B1617">
        <v>33</v>
      </c>
      <c r="C1617">
        <v>40</v>
      </c>
      <c r="D1617" t="s">
        <v>103</v>
      </c>
      <c r="G1617">
        <v>7</v>
      </c>
      <c r="H1617">
        <v>934.46619999999996</v>
      </c>
      <c r="I1617" t="s">
        <v>32</v>
      </c>
      <c r="J1617">
        <v>50.000003999999997</v>
      </c>
      <c r="K1617">
        <v>935.91961500000002</v>
      </c>
      <c r="L1617">
        <v>7.4406E-2</v>
      </c>
      <c r="M1617">
        <v>0.87425200000000003</v>
      </c>
      <c r="N1617">
        <v>8.1412999999999999E-2</v>
      </c>
      <c r="O1617">
        <v>7.8813129999999996</v>
      </c>
      <c r="P1617">
        <v>4.5700000000000003E-3</v>
      </c>
    </row>
    <row r="1618" spans="1:16" x14ac:dyDescent="0.2">
      <c r="A1618" t="s">
        <v>10</v>
      </c>
      <c r="B1618">
        <v>33</v>
      </c>
      <c r="C1618">
        <v>40</v>
      </c>
      <c r="D1618" t="s">
        <v>103</v>
      </c>
      <c r="G1618">
        <v>7</v>
      </c>
      <c r="H1618">
        <v>934.46619999999996</v>
      </c>
      <c r="I1618" t="s">
        <v>33</v>
      </c>
      <c r="J1618">
        <v>0</v>
      </c>
      <c r="K1618">
        <v>935.04536299999995</v>
      </c>
      <c r="L1618">
        <v>3.3042000000000002E-2</v>
      </c>
      <c r="M1618">
        <v>0</v>
      </c>
      <c r="N1618">
        <v>0</v>
      </c>
      <c r="O1618">
        <v>7.8693309999999999</v>
      </c>
      <c r="P1618">
        <v>4.8679999999999999E-3</v>
      </c>
    </row>
    <row r="1619" spans="1:16" x14ac:dyDescent="0.2">
      <c r="A1619" t="s">
        <v>10</v>
      </c>
      <c r="B1619">
        <v>33</v>
      </c>
      <c r="C1619">
        <v>40</v>
      </c>
      <c r="D1619" t="s">
        <v>103</v>
      </c>
      <c r="G1619">
        <v>7</v>
      </c>
      <c r="H1619">
        <v>934.46619999999996</v>
      </c>
      <c r="I1619" t="s">
        <v>33</v>
      </c>
      <c r="J1619">
        <v>5.0000000000000001E-3</v>
      </c>
      <c r="K1619">
        <v>935.206096</v>
      </c>
      <c r="L1619">
        <v>7.0739999999999997E-2</v>
      </c>
      <c r="M1619">
        <v>0.16073299999999999</v>
      </c>
      <c r="N1619">
        <v>7.8076000000000007E-2</v>
      </c>
      <c r="O1619">
        <v>7.8796869999999997</v>
      </c>
      <c r="P1619">
        <v>6.1139999999999996E-3</v>
      </c>
    </row>
    <row r="1620" spans="1:16" x14ac:dyDescent="0.2">
      <c r="A1620" t="s">
        <v>10</v>
      </c>
      <c r="B1620">
        <v>33</v>
      </c>
      <c r="C1620">
        <v>40</v>
      </c>
      <c r="D1620" t="s">
        <v>103</v>
      </c>
      <c r="G1620">
        <v>7</v>
      </c>
      <c r="H1620">
        <v>934.46619999999996</v>
      </c>
      <c r="I1620" t="s">
        <v>33</v>
      </c>
      <c r="J1620">
        <v>0.05</v>
      </c>
      <c r="K1620">
        <v>935.185789</v>
      </c>
      <c r="L1620">
        <v>2.9735999999999999E-2</v>
      </c>
      <c r="M1620">
        <v>0.140426</v>
      </c>
      <c r="N1620">
        <v>4.4451999999999998E-2</v>
      </c>
      <c r="O1620">
        <v>7.876703</v>
      </c>
      <c r="P1620">
        <v>4.6039999999999996E-3</v>
      </c>
    </row>
    <row r="1621" spans="1:16" x14ac:dyDescent="0.2">
      <c r="A1621" t="s">
        <v>10</v>
      </c>
      <c r="B1621">
        <v>33</v>
      </c>
      <c r="C1621">
        <v>40</v>
      </c>
      <c r="D1621" t="s">
        <v>103</v>
      </c>
      <c r="G1621">
        <v>7</v>
      </c>
      <c r="H1621">
        <v>934.46619999999996</v>
      </c>
      <c r="I1621" t="s">
        <v>33</v>
      </c>
      <c r="J1621">
        <v>0.5</v>
      </c>
      <c r="K1621">
        <v>935.33358099999998</v>
      </c>
      <c r="L1621">
        <v>6.5000000000000002E-2</v>
      </c>
      <c r="M1621">
        <v>0.28821799999999997</v>
      </c>
      <c r="N1621">
        <v>7.2915999999999995E-2</v>
      </c>
      <c r="O1621">
        <v>7.8744459999999998</v>
      </c>
      <c r="P1621">
        <v>3.1930000000000001E-3</v>
      </c>
    </row>
    <row r="1622" spans="1:16" x14ac:dyDescent="0.2">
      <c r="A1622" t="s">
        <v>10</v>
      </c>
      <c r="B1622">
        <v>33</v>
      </c>
      <c r="C1622">
        <v>40</v>
      </c>
      <c r="D1622" t="s">
        <v>103</v>
      </c>
      <c r="G1622">
        <v>7</v>
      </c>
      <c r="H1622">
        <v>934.46619999999996</v>
      </c>
      <c r="I1622" t="s">
        <v>33</v>
      </c>
      <c r="J1622">
        <v>5</v>
      </c>
      <c r="K1622">
        <v>935.43974300000002</v>
      </c>
      <c r="L1622">
        <v>6.8984000000000004E-2</v>
      </c>
      <c r="M1622">
        <v>0.39438000000000001</v>
      </c>
      <c r="N1622">
        <v>7.6489000000000001E-2</v>
      </c>
      <c r="O1622">
        <v>7.8738409999999996</v>
      </c>
      <c r="P1622">
        <v>2.8779999999999999E-3</v>
      </c>
    </row>
    <row r="1623" spans="1:16" x14ac:dyDescent="0.2">
      <c r="A1623" t="s">
        <v>10</v>
      </c>
      <c r="B1623">
        <v>33</v>
      </c>
      <c r="C1623">
        <v>40</v>
      </c>
      <c r="D1623" t="s">
        <v>103</v>
      </c>
      <c r="G1623">
        <v>7</v>
      </c>
      <c r="H1623">
        <v>934.46619999999996</v>
      </c>
      <c r="I1623" t="s">
        <v>33</v>
      </c>
      <c r="J1623">
        <v>50.000003999999997</v>
      </c>
      <c r="K1623">
        <v>935.941328</v>
      </c>
      <c r="L1623">
        <v>7.0412000000000002E-2</v>
      </c>
      <c r="M1623">
        <v>0.89596500000000001</v>
      </c>
      <c r="N1623">
        <v>7.7780000000000002E-2</v>
      </c>
      <c r="O1623">
        <v>7.8747239999999996</v>
      </c>
      <c r="P1623">
        <v>7.3169999999999997E-3</v>
      </c>
    </row>
    <row r="1624" spans="1:16" x14ac:dyDescent="0.2">
      <c r="A1624" t="s">
        <v>10</v>
      </c>
      <c r="B1624">
        <v>33</v>
      </c>
      <c r="C1624">
        <v>40</v>
      </c>
      <c r="D1624" t="s">
        <v>103</v>
      </c>
      <c r="G1624">
        <v>7</v>
      </c>
      <c r="H1624">
        <v>934.46619999999996</v>
      </c>
      <c r="I1624" t="s">
        <v>34</v>
      </c>
      <c r="J1624">
        <v>0</v>
      </c>
      <c r="K1624">
        <v>935.04536299999995</v>
      </c>
      <c r="L1624">
        <v>3.3042000000000002E-2</v>
      </c>
      <c r="M1624">
        <v>0</v>
      </c>
      <c r="N1624">
        <v>0</v>
      </c>
      <c r="O1624">
        <v>7.8693309999999999</v>
      </c>
      <c r="P1624">
        <v>4.8679999999999999E-3</v>
      </c>
    </row>
    <row r="1625" spans="1:16" x14ac:dyDescent="0.2">
      <c r="A1625" t="s">
        <v>10</v>
      </c>
      <c r="B1625">
        <v>33</v>
      </c>
      <c r="C1625">
        <v>40</v>
      </c>
      <c r="D1625" t="s">
        <v>103</v>
      </c>
      <c r="G1625">
        <v>7</v>
      </c>
      <c r="H1625">
        <v>934.46619999999996</v>
      </c>
      <c r="I1625" t="s">
        <v>34</v>
      </c>
      <c r="J1625">
        <v>5.0000000000000001E-3</v>
      </c>
      <c r="K1625">
        <v>935.14786600000002</v>
      </c>
      <c r="L1625">
        <v>6.5060000000000007E-2</v>
      </c>
      <c r="M1625">
        <v>0.102504</v>
      </c>
      <c r="N1625">
        <v>7.2969999999999993E-2</v>
      </c>
      <c r="O1625">
        <v>7.8770189999999998</v>
      </c>
      <c r="P1625">
        <v>1.467E-3</v>
      </c>
    </row>
    <row r="1626" spans="1:16" x14ac:dyDescent="0.2">
      <c r="A1626" t="s">
        <v>10</v>
      </c>
      <c r="B1626">
        <v>33</v>
      </c>
      <c r="C1626">
        <v>40</v>
      </c>
      <c r="D1626" t="s">
        <v>103</v>
      </c>
      <c r="G1626">
        <v>7</v>
      </c>
      <c r="H1626">
        <v>934.46619999999996</v>
      </c>
      <c r="I1626" t="s">
        <v>34</v>
      </c>
      <c r="J1626">
        <v>0.05</v>
      </c>
      <c r="K1626">
        <v>935.19090600000004</v>
      </c>
      <c r="L1626">
        <v>4.5370000000000001E-2</v>
      </c>
      <c r="M1626">
        <v>0.14554300000000001</v>
      </c>
      <c r="N1626">
        <v>5.6127000000000003E-2</v>
      </c>
      <c r="O1626">
        <v>7.8762420000000004</v>
      </c>
      <c r="P1626">
        <v>3.274E-3</v>
      </c>
    </row>
    <row r="1627" spans="1:16" x14ac:dyDescent="0.2">
      <c r="A1627" t="s">
        <v>10</v>
      </c>
      <c r="B1627">
        <v>33</v>
      </c>
      <c r="C1627">
        <v>40</v>
      </c>
      <c r="D1627" t="s">
        <v>103</v>
      </c>
      <c r="G1627">
        <v>7</v>
      </c>
      <c r="H1627">
        <v>934.46619999999996</v>
      </c>
      <c r="I1627" t="s">
        <v>34</v>
      </c>
      <c r="J1627">
        <v>0.5</v>
      </c>
      <c r="K1627">
        <v>935.37938599999995</v>
      </c>
      <c r="L1627">
        <v>6.8381999999999998E-2</v>
      </c>
      <c r="M1627">
        <v>0.33402300000000001</v>
      </c>
      <c r="N1627">
        <v>7.5947000000000001E-2</v>
      </c>
      <c r="O1627">
        <v>7.8642289999999999</v>
      </c>
      <c r="P1627">
        <v>1.1233999999999999E-2</v>
      </c>
    </row>
    <row r="1628" spans="1:16" x14ac:dyDescent="0.2">
      <c r="A1628" t="s">
        <v>10</v>
      </c>
      <c r="B1628">
        <v>33</v>
      </c>
      <c r="C1628">
        <v>40</v>
      </c>
      <c r="D1628" t="s">
        <v>103</v>
      </c>
      <c r="G1628">
        <v>7</v>
      </c>
      <c r="H1628">
        <v>934.46619999999996</v>
      </c>
      <c r="I1628" t="s">
        <v>34</v>
      </c>
      <c r="J1628">
        <v>5</v>
      </c>
      <c r="K1628">
        <v>935.52438099999995</v>
      </c>
      <c r="L1628">
        <v>5.9385E-2</v>
      </c>
      <c r="M1628">
        <v>0.479018</v>
      </c>
      <c r="N1628">
        <v>6.7958000000000005E-2</v>
      </c>
      <c r="O1628">
        <v>7.8740920000000001</v>
      </c>
      <c r="P1628">
        <v>4.4730000000000004E-3</v>
      </c>
    </row>
    <row r="1629" spans="1:16" x14ac:dyDescent="0.2">
      <c r="A1629" t="s">
        <v>10</v>
      </c>
      <c r="B1629">
        <v>33</v>
      </c>
      <c r="C1629">
        <v>40</v>
      </c>
      <c r="D1629" t="s">
        <v>103</v>
      </c>
      <c r="G1629">
        <v>7</v>
      </c>
      <c r="H1629">
        <v>934.46619999999996</v>
      </c>
      <c r="I1629" t="s">
        <v>34</v>
      </c>
      <c r="J1629">
        <v>50.000003999999997</v>
      </c>
      <c r="K1629">
        <v>935.93067399999995</v>
      </c>
      <c r="L1629">
        <v>5.9518000000000001E-2</v>
      </c>
      <c r="M1629">
        <v>0.88531099999999996</v>
      </c>
      <c r="N1629">
        <v>6.8074999999999997E-2</v>
      </c>
      <c r="O1629">
        <v>7.8735280000000003</v>
      </c>
      <c r="P1629">
        <v>1.157E-3</v>
      </c>
    </row>
    <row r="1630" spans="1:16" x14ac:dyDescent="0.2">
      <c r="A1630" t="s">
        <v>10</v>
      </c>
      <c r="B1630">
        <v>33</v>
      </c>
      <c r="C1630">
        <v>40</v>
      </c>
      <c r="D1630" t="s">
        <v>103</v>
      </c>
      <c r="G1630">
        <v>7</v>
      </c>
      <c r="H1630">
        <v>934.46619999999996</v>
      </c>
      <c r="I1630" t="s">
        <v>35</v>
      </c>
      <c r="J1630">
        <v>0</v>
      </c>
      <c r="K1630">
        <v>935.04536299999995</v>
      </c>
      <c r="L1630">
        <v>3.3042000000000002E-2</v>
      </c>
      <c r="M1630">
        <v>0</v>
      </c>
      <c r="N1630">
        <v>0</v>
      </c>
      <c r="O1630">
        <v>7.8693309999999999</v>
      </c>
      <c r="P1630">
        <v>4.8679999999999999E-3</v>
      </c>
    </row>
    <row r="1631" spans="1:16" x14ac:dyDescent="0.2">
      <c r="A1631" t="s">
        <v>10</v>
      </c>
      <c r="B1631">
        <v>33</v>
      </c>
      <c r="C1631">
        <v>40</v>
      </c>
      <c r="D1631" t="s">
        <v>103</v>
      </c>
      <c r="G1631">
        <v>7</v>
      </c>
      <c r="H1631">
        <v>934.46619999999996</v>
      </c>
      <c r="I1631" t="s">
        <v>35</v>
      </c>
      <c r="J1631">
        <v>5.0000000000000001E-3</v>
      </c>
      <c r="K1631">
        <v>935.14941299999998</v>
      </c>
      <c r="L1631">
        <v>5.9554999999999997E-2</v>
      </c>
      <c r="M1631">
        <v>0.104051</v>
      </c>
      <c r="N1631">
        <v>6.8107000000000001E-2</v>
      </c>
      <c r="O1631">
        <v>7.8765200000000002</v>
      </c>
      <c r="P1631">
        <v>2.8779999999999999E-3</v>
      </c>
    </row>
    <row r="1632" spans="1:16" x14ac:dyDescent="0.2">
      <c r="A1632" t="s">
        <v>10</v>
      </c>
      <c r="B1632">
        <v>33</v>
      </c>
      <c r="C1632">
        <v>40</v>
      </c>
      <c r="D1632" t="s">
        <v>103</v>
      </c>
      <c r="G1632">
        <v>7</v>
      </c>
      <c r="H1632">
        <v>934.46619999999996</v>
      </c>
      <c r="I1632" t="s">
        <v>35</v>
      </c>
      <c r="J1632">
        <v>0.05</v>
      </c>
      <c r="K1632">
        <v>935.22824800000001</v>
      </c>
      <c r="L1632">
        <v>4.8457E-2</v>
      </c>
      <c r="M1632">
        <v>0.18288499999999999</v>
      </c>
      <c r="N1632">
        <v>5.8651000000000002E-2</v>
      </c>
      <c r="O1632">
        <v>7.8768459999999996</v>
      </c>
      <c r="P1632">
        <v>3.7959999999999999E-3</v>
      </c>
    </row>
    <row r="1633" spans="1:16" x14ac:dyDescent="0.2">
      <c r="A1633" t="s">
        <v>10</v>
      </c>
      <c r="B1633">
        <v>33</v>
      </c>
      <c r="C1633">
        <v>40</v>
      </c>
      <c r="D1633" t="s">
        <v>103</v>
      </c>
      <c r="G1633">
        <v>7</v>
      </c>
      <c r="H1633">
        <v>934.46619999999996</v>
      </c>
      <c r="I1633" t="s">
        <v>35</v>
      </c>
      <c r="J1633">
        <v>0.5</v>
      </c>
      <c r="K1633">
        <v>935.33171800000002</v>
      </c>
      <c r="L1633">
        <v>4.7051999999999997E-2</v>
      </c>
      <c r="M1633">
        <v>0.28635500000000003</v>
      </c>
      <c r="N1633">
        <v>5.7494999999999997E-2</v>
      </c>
      <c r="O1633">
        <v>7.8742070000000002</v>
      </c>
      <c r="P1633">
        <v>4.6039999999999996E-3</v>
      </c>
    </row>
    <row r="1634" spans="1:16" x14ac:dyDescent="0.2">
      <c r="A1634" t="s">
        <v>10</v>
      </c>
      <c r="B1634">
        <v>33</v>
      </c>
      <c r="C1634">
        <v>40</v>
      </c>
      <c r="D1634" t="s">
        <v>103</v>
      </c>
      <c r="G1634">
        <v>7</v>
      </c>
      <c r="H1634">
        <v>934.46619999999996</v>
      </c>
      <c r="I1634" t="s">
        <v>35</v>
      </c>
      <c r="J1634">
        <v>5</v>
      </c>
      <c r="K1634">
        <v>935.54277200000001</v>
      </c>
      <c r="L1634">
        <v>5.0109000000000001E-2</v>
      </c>
      <c r="M1634">
        <v>0.49740899999999999</v>
      </c>
      <c r="N1634">
        <v>6.0023E-2</v>
      </c>
      <c r="O1634">
        <v>7.8744529999999999</v>
      </c>
      <c r="P1634">
        <v>1.4289999999999999E-3</v>
      </c>
    </row>
    <row r="1635" spans="1:16" x14ac:dyDescent="0.2">
      <c r="A1635" t="s">
        <v>10</v>
      </c>
      <c r="B1635">
        <v>33</v>
      </c>
      <c r="C1635">
        <v>40</v>
      </c>
      <c r="D1635" t="s">
        <v>103</v>
      </c>
      <c r="G1635">
        <v>7</v>
      </c>
      <c r="H1635">
        <v>934.46619999999996</v>
      </c>
      <c r="I1635" t="s">
        <v>35</v>
      </c>
      <c r="J1635">
        <v>50.000003999999997</v>
      </c>
      <c r="K1635">
        <v>935.95618300000001</v>
      </c>
      <c r="L1635">
        <v>6.8844000000000002E-2</v>
      </c>
      <c r="M1635">
        <v>0.91082099999999999</v>
      </c>
      <c r="N1635">
        <v>7.6363E-2</v>
      </c>
      <c r="O1635">
        <v>7.8779979999999998</v>
      </c>
      <c r="P1635">
        <v>8.3420000000000005E-3</v>
      </c>
    </row>
    <row r="1636" spans="1:16" x14ac:dyDescent="0.2">
      <c r="A1636" t="s">
        <v>10</v>
      </c>
      <c r="B1636">
        <v>43</v>
      </c>
      <c r="C1636">
        <v>62</v>
      </c>
      <c r="D1636" t="s">
        <v>104</v>
      </c>
      <c r="G1636">
        <v>18</v>
      </c>
      <c r="H1636">
        <v>2477.4391000000001</v>
      </c>
      <c r="I1636" t="s">
        <v>32</v>
      </c>
      <c r="J1636">
        <v>0</v>
      </c>
      <c r="K1636">
        <v>2478.8698399999998</v>
      </c>
      <c r="L1636">
        <v>1.7957000000000001E-2</v>
      </c>
      <c r="M1636">
        <v>0</v>
      </c>
      <c r="N1636">
        <v>0</v>
      </c>
      <c r="O1636">
        <v>6.128679</v>
      </c>
      <c r="P1636">
        <v>2.885E-3</v>
      </c>
    </row>
    <row r="1637" spans="1:16" x14ac:dyDescent="0.2">
      <c r="A1637" t="s">
        <v>10</v>
      </c>
      <c r="B1637">
        <v>43</v>
      </c>
      <c r="C1637">
        <v>62</v>
      </c>
      <c r="D1637" t="s">
        <v>104</v>
      </c>
      <c r="G1637">
        <v>18</v>
      </c>
      <c r="H1637">
        <v>2477.4391000000001</v>
      </c>
      <c r="I1637" t="s">
        <v>32</v>
      </c>
      <c r="J1637">
        <v>5.0000000000000001E-3</v>
      </c>
      <c r="K1637">
        <v>2479.971892</v>
      </c>
      <c r="L1637">
        <v>0.104797</v>
      </c>
      <c r="M1637">
        <v>1.102052</v>
      </c>
      <c r="N1637">
        <v>0.106324</v>
      </c>
      <c r="O1637">
        <v>6.1310099999999998</v>
      </c>
      <c r="P1637">
        <v>1.1269E-2</v>
      </c>
    </row>
    <row r="1638" spans="1:16" x14ac:dyDescent="0.2">
      <c r="A1638" t="s">
        <v>10</v>
      </c>
      <c r="B1638">
        <v>43</v>
      </c>
      <c r="C1638">
        <v>62</v>
      </c>
      <c r="D1638" t="s">
        <v>104</v>
      </c>
      <c r="G1638">
        <v>18</v>
      </c>
      <c r="H1638">
        <v>2477.4391000000001</v>
      </c>
      <c r="I1638" t="s">
        <v>32</v>
      </c>
      <c r="J1638">
        <v>0.05</v>
      </c>
      <c r="K1638">
        <v>2480.5593290000002</v>
      </c>
      <c r="L1638">
        <v>0.121477</v>
      </c>
      <c r="M1638">
        <v>1.689489</v>
      </c>
      <c r="N1638">
        <v>0.122797</v>
      </c>
      <c r="O1638">
        <v>6.12873</v>
      </c>
      <c r="P1638">
        <v>6.3990000000000002E-3</v>
      </c>
    </row>
    <row r="1639" spans="1:16" x14ac:dyDescent="0.2">
      <c r="A1639" t="s">
        <v>10</v>
      </c>
      <c r="B1639">
        <v>43</v>
      </c>
      <c r="C1639">
        <v>62</v>
      </c>
      <c r="D1639" t="s">
        <v>104</v>
      </c>
      <c r="G1639">
        <v>18</v>
      </c>
      <c r="H1639">
        <v>2477.4391000000001</v>
      </c>
      <c r="I1639" t="s">
        <v>32</v>
      </c>
      <c r="J1639">
        <v>0.5</v>
      </c>
      <c r="K1639">
        <v>2481.2837589999999</v>
      </c>
      <c r="L1639">
        <v>2.5590999999999999E-2</v>
      </c>
      <c r="M1639">
        <v>2.4139189999999999</v>
      </c>
      <c r="N1639">
        <v>3.1262999999999999E-2</v>
      </c>
      <c r="O1639">
        <v>6.1261450000000002</v>
      </c>
      <c r="P1639">
        <v>4.2339999999999999E-3</v>
      </c>
    </row>
    <row r="1640" spans="1:16" x14ac:dyDescent="0.2">
      <c r="A1640" t="s">
        <v>10</v>
      </c>
      <c r="B1640">
        <v>43</v>
      </c>
      <c r="C1640">
        <v>62</v>
      </c>
      <c r="D1640" t="s">
        <v>104</v>
      </c>
      <c r="G1640">
        <v>18</v>
      </c>
      <c r="H1640">
        <v>2477.4391000000001</v>
      </c>
      <c r="I1640" t="s">
        <v>32</v>
      </c>
      <c r="J1640">
        <v>5</v>
      </c>
      <c r="K1640">
        <v>2482.1245370000001</v>
      </c>
      <c r="L1640">
        <v>4.9195999999999997E-2</v>
      </c>
      <c r="M1640">
        <v>3.2546970000000002</v>
      </c>
      <c r="N1640">
        <v>5.237E-2</v>
      </c>
      <c r="O1640">
        <v>6.1140939999999997</v>
      </c>
      <c r="P1640">
        <v>1.1135000000000001E-2</v>
      </c>
    </row>
    <row r="1641" spans="1:16" x14ac:dyDescent="0.2">
      <c r="A1641" t="s">
        <v>10</v>
      </c>
      <c r="B1641">
        <v>43</v>
      </c>
      <c r="C1641">
        <v>62</v>
      </c>
      <c r="D1641" t="s">
        <v>104</v>
      </c>
      <c r="G1641">
        <v>18</v>
      </c>
      <c r="H1641">
        <v>2477.4391000000001</v>
      </c>
      <c r="I1641" t="s">
        <v>32</v>
      </c>
      <c r="J1641">
        <v>50.000003999999997</v>
      </c>
      <c r="K1641">
        <v>2483.5540580000002</v>
      </c>
      <c r="L1641">
        <v>0.14748700000000001</v>
      </c>
      <c r="M1641">
        <v>4.6842180000000004</v>
      </c>
      <c r="N1641">
        <v>0.14857600000000001</v>
      </c>
      <c r="O1641">
        <v>6.1247150000000001</v>
      </c>
      <c r="P1641">
        <v>1.5820000000000001E-3</v>
      </c>
    </row>
    <row r="1642" spans="1:16" x14ac:dyDescent="0.2">
      <c r="A1642" t="s">
        <v>10</v>
      </c>
      <c r="B1642">
        <v>43</v>
      </c>
      <c r="C1642">
        <v>62</v>
      </c>
      <c r="D1642" t="s">
        <v>104</v>
      </c>
      <c r="G1642">
        <v>18</v>
      </c>
      <c r="H1642">
        <v>2477.4391000000001</v>
      </c>
      <c r="I1642" t="s">
        <v>33</v>
      </c>
      <c r="J1642">
        <v>0</v>
      </c>
      <c r="K1642">
        <v>2478.8698399999998</v>
      </c>
      <c r="L1642">
        <v>1.7957000000000001E-2</v>
      </c>
      <c r="M1642">
        <v>0</v>
      </c>
      <c r="N1642">
        <v>0</v>
      </c>
      <c r="O1642">
        <v>6.128679</v>
      </c>
      <c r="P1642">
        <v>2.885E-3</v>
      </c>
    </row>
    <row r="1643" spans="1:16" x14ac:dyDescent="0.2">
      <c r="A1643" t="s">
        <v>10</v>
      </c>
      <c r="B1643">
        <v>43</v>
      </c>
      <c r="C1643">
        <v>62</v>
      </c>
      <c r="D1643" t="s">
        <v>104</v>
      </c>
      <c r="G1643">
        <v>18</v>
      </c>
      <c r="H1643">
        <v>2477.4391000000001</v>
      </c>
      <c r="I1643" t="s">
        <v>33</v>
      </c>
      <c r="J1643">
        <v>5.0000000000000001E-3</v>
      </c>
      <c r="K1643">
        <v>2480.095781</v>
      </c>
      <c r="L1643">
        <v>5.6911000000000003E-2</v>
      </c>
      <c r="M1643">
        <v>1.2259409999999999</v>
      </c>
      <c r="N1643">
        <v>5.9677000000000001E-2</v>
      </c>
      <c r="O1643">
        <v>6.1210620000000002</v>
      </c>
      <c r="P1643">
        <v>4.182E-3</v>
      </c>
    </row>
    <row r="1644" spans="1:16" x14ac:dyDescent="0.2">
      <c r="A1644" t="s">
        <v>10</v>
      </c>
      <c r="B1644">
        <v>43</v>
      </c>
      <c r="C1644">
        <v>62</v>
      </c>
      <c r="D1644" t="s">
        <v>104</v>
      </c>
      <c r="G1644">
        <v>18</v>
      </c>
      <c r="H1644">
        <v>2477.4391000000001</v>
      </c>
      <c r="I1644" t="s">
        <v>33</v>
      </c>
      <c r="J1644">
        <v>0.05</v>
      </c>
      <c r="K1644">
        <v>2480.4496359999998</v>
      </c>
      <c r="L1644">
        <v>0.12637599999999999</v>
      </c>
      <c r="M1644">
        <v>1.579796</v>
      </c>
      <c r="N1644">
        <v>0.12764500000000001</v>
      </c>
      <c r="O1644">
        <v>6.1116570000000001</v>
      </c>
      <c r="P1644">
        <v>1.6195000000000001E-2</v>
      </c>
    </row>
    <row r="1645" spans="1:16" x14ac:dyDescent="0.2">
      <c r="A1645" t="s">
        <v>10</v>
      </c>
      <c r="B1645">
        <v>43</v>
      </c>
      <c r="C1645">
        <v>62</v>
      </c>
      <c r="D1645" t="s">
        <v>104</v>
      </c>
      <c r="G1645">
        <v>18</v>
      </c>
      <c r="H1645">
        <v>2477.4391000000001</v>
      </c>
      <c r="I1645" t="s">
        <v>33</v>
      </c>
      <c r="J1645">
        <v>0.5</v>
      </c>
      <c r="K1645">
        <v>2481.1849229999998</v>
      </c>
      <c r="L1645">
        <v>6.4329999999999998E-2</v>
      </c>
      <c r="M1645">
        <v>2.315083</v>
      </c>
      <c r="N1645">
        <v>6.6790000000000002E-2</v>
      </c>
      <c r="O1645">
        <v>6.1036710000000003</v>
      </c>
      <c r="P1645">
        <v>1.9610000000000001E-3</v>
      </c>
    </row>
    <row r="1646" spans="1:16" x14ac:dyDescent="0.2">
      <c r="A1646" t="s">
        <v>10</v>
      </c>
      <c r="B1646">
        <v>43</v>
      </c>
      <c r="C1646">
        <v>62</v>
      </c>
      <c r="D1646" t="s">
        <v>104</v>
      </c>
      <c r="G1646">
        <v>18</v>
      </c>
      <c r="H1646">
        <v>2477.4391000000001</v>
      </c>
      <c r="I1646" t="s">
        <v>33</v>
      </c>
      <c r="J1646">
        <v>5</v>
      </c>
      <c r="K1646">
        <v>2482.112509</v>
      </c>
      <c r="L1646">
        <v>0.220383</v>
      </c>
      <c r="M1646">
        <v>3.2426699999999999</v>
      </c>
      <c r="N1646">
        <v>0.221113</v>
      </c>
      <c r="O1646">
        <v>6.1064559999999997</v>
      </c>
      <c r="P1646">
        <v>1.1520000000000001E-2</v>
      </c>
    </row>
    <row r="1647" spans="1:16" x14ac:dyDescent="0.2">
      <c r="A1647" t="s">
        <v>10</v>
      </c>
      <c r="B1647">
        <v>43</v>
      </c>
      <c r="C1647">
        <v>62</v>
      </c>
      <c r="D1647" t="s">
        <v>104</v>
      </c>
      <c r="G1647">
        <v>18</v>
      </c>
      <c r="H1647">
        <v>2477.4391000000001</v>
      </c>
      <c r="I1647" t="s">
        <v>33</v>
      </c>
      <c r="J1647">
        <v>50.000003999999997</v>
      </c>
      <c r="K1647">
        <v>2483.421452</v>
      </c>
      <c r="L1647">
        <v>0.1268</v>
      </c>
      <c r="M1647">
        <v>4.5516120000000004</v>
      </c>
      <c r="N1647">
        <v>0.12806600000000001</v>
      </c>
      <c r="O1647">
        <v>6.106312</v>
      </c>
      <c r="P1647">
        <v>2.9260000000000002E-3</v>
      </c>
    </row>
    <row r="1648" spans="1:16" x14ac:dyDescent="0.2">
      <c r="A1648" t="s">
        <v>10</v>
      </c>
      <c r="B1648">
        <v>43</v>
      </c>
      <c r="C1648">
        <v>62</v>
      </c>
      <c r="D1648" t="s">
        <v>104</v>
      </c>
      <c r="G1648">
        <v>18</v>
      </c>
      <c r="H1648">
        <v>2477.4391000000001</v>
      </c>
      <c r="I1648" t="s">
        <v>34</v>
      </c>
      <c r="J1648">
        <v>0</v>
      </c>
      <c r="K1648">
        <v>2478.8698399999998</v>
      </c>
      <c r="L1648">
        <v>1.7957000000000001E-2</v>
      </c>
      <c r="M1648">
        <v>0</v>
      </c>
      <c r="N1648">
        <v>0</v>
      </c>
      <c r="O1648">
        <v>6.128679</v>
      </c>
      <c r="P1648">
        <v>2.885E-3</v>
      </c>
    </row>
    <row r="1649" spans="1:16" x14ac:dyDescent="0.2">
      <c r="A1649" t="s">
        <v>10</v>
      </c>
      <c r="B1649">
        <v>43</v>
      </c>
      <c r="C1649">
        <v>62</v>
      </c>
      <c r="D1649" t="s">
        <v>104</v>
      </c>
      <c r="G1649">
        <v>18</v>
      </c>
      <c r="H1649">
        <v>2477.4391000000001</v>
      </c>
      <c r="I1649" t="s">
        <v>34</v>
      </c>
      <c r="J1649">
        <v>5.0000000000000001E-3</v>
      </c>
      <c r="K1649">
        <v>2479.984504</v>
      </c>
      <c r="L1649">
        <v>0.136326</v>
      </c>
      <c r="M1649">
        <v>1.1146640000000001</v>
      </c>
      <c r="N1649">
        <v>0.13750399999999999</v>
      </c>
      <c r="O1649">
        <v>6.1322900000000002</v>
      </c>
      <c r="P1649">
        <v>2.9069999999999999E-3</v>
      </c>
    </row>
    <row r="1650" spans="1:16" x14ac:dyDescent="0.2">
      <c r="A1650" t="s">
        <v>10</v>
      </c>
      <c r="B1650">
        <v>43</v>
      </c>
      <c r="C1650">
        <v>62</v>
      </c>
      <c r="D1650" t="s">
        <v>104</v>
      </c>
      <c r="G1650">
        <v>18</v>
      </c>
      <c r="H1650">
        <v>2477.4391000000001</v>
      </c>
      <c r="I1650" t="s">
        <v>34</v>
      </c>
      <c r="J1650">
        <v>0.05</v>
      </c>
      <c r="K1650">
        <v>2480.54657</v>
      </c>
      <c r="L1650">
        <v>5.5461000000000003E-2</v>
      </c>
      <c r="M1650">
        <v>1.6767300000000001</v>
      </c>
      <c r="N1650">
        <v>5.8296000000000001E-2</v>
      </c>
      <c r="O1650">
        <v>6.128012</v>
      </c>
      <c r="P1650">
        <v>4.3779999999999999E-3</v>
      </c>
    </row>
    <row r="1651" spans="1:16" x14ac:dyDescent="0.2">
      <c r="A1651" t="s">
        <v>10</v>
      </c>
      <c r="B1651">
        <v>43</v>
      </c>
      <c r="C1651">
        <v>62</v>
      </c>
      <c r="D1651" t="s">
        <v>104</v>
      </c>
      <c r="G1651">
        <v>18</v>
      </c>
      <c r="H1651">
        <v>2477.4391000000001</v>
      </c>
      <c r="I1651" t="s">
        <v>34</v>
      </c>
      <c r="J1651">
        <v>0.5</v>
      </c>
      <c r="K1651">
        <v>2481.1409250000002</v>
      </c>
      <c r="L1651">
        <v>3.2902000000000001E-2</v>
      </c>
      <c r="M1651">
        <v>2.2710849999999998</v>
      </c>
      <c r="N1651">
        <v>3.7483000000000002E-2</v>
      </c>
      <c r="O1651">
        <v>6.1269960000000001</v>
      </c>
      <c r="P1651">
        <v>3.7460000000000002E-3</v>
      </c>
    </row>
    <row r="1652" spans="1:16" x14ac:dyDescent="0.2">
      <c r="A1652" t="s">
        <v>10</v>
      </c>
      <c r="B1652">
        <v>43</v>
      </c>
      <c r="C1652">
        <v>62</v>
      </c>
      <c r="D1652" t="s">
        <v>104</v>
      </c>
      <c r="G1652">
        <v>18</v>
      </c>
      <c r="H1652">
        <v>2477.4391000000001</v>
      </c>
      <c r="I1652" t="s">
        <v>34</v>
      </c>
      <c r="J1652">
        <v>5</v>
      </c>
      <c r="K1652">
        <v>2482.1004929999999</v>
      </c>
      <c r="L1652">
        <v>9.9181000000000005E-2</v>
      </c>
      <c r="M1652">
        <v>3.2306530000000002</v>
      </c>
      <c r="N1652">
        <v>0.10079299999999999</v>
      </c>
      <c r="O1652">
        <v>6.1235989999999996</v>
      </c>
      <c r="P1652">
        <v>7.345E-3</v>
      </c>
    </row>
    <row r="1653" spans="1:16" x14ac:dyDescent="0.2">
      <c r="A1653" t="s">
        <v>10</v>
      </c>
      <c r="B1653">
        <v>43</v>
      </c>
      <c r="C1653">
        <v>62</v>
      </c>
      <c r="D1653" t="s">
        <v>104</v>
      </c>
      <c r="G1653">
        <v>18</v>
      </c>
      <c r="H1653">
        <v>2477.4391000000001</v>
      </c>
      <c r="I1653" t="s">
        <v>34</v>
      </c>
      <c r="J1653">
        <v>50.000003999999997</v>
      </c>
      <c r="K1653">
        <v>2483.4070299999998</v>
      </c>
      <c r="L1653">
        <v>4.0077000000000002E-2</v>
      </c>
      <c r="M1653">
        <v>4.5371899999999998</v>
      </c>
      <c r="N1653">
        <v>4.3915999999999997E-2</v>
      </c>
      <c r="O1653">
        <v>6.1261000000000001</v>
      </c>
      <c r="P1653">
        <v>1.0836999999999999E-2</v>
      </c>
    </row>
    <row r="1654" spans="1:16" x14ac:dyDescent="0.2">
      <c r="A1654" t="s">
        <v>10</v>
      </c>
      <c r="B1654">
        <v>43</v>
      </c>
      <c r="C1654">
        <v>62</v>
      </c>
      <c r="D1654" t="s">
        <v>104</v>
      </c>
      <c r="G1654">
        <v>18</v>
      </c>
      <c r="H1654">
        <v>2477.4391000000001</v>
      </c>
      <c r="I1654" t="s">
        <v>35</v>
      </c>
      <c r="J1654">
        <v>0</v>
      </c>
      <c r="K1654">
        <v>2478.8698399999998</v>
      </c>
      <c r="L1654">
        <v>1.7957000000000001E-2</v>
      </c>
      <c r="M1654">
        <v>0</v>
      </c>
      <c r="N1654">
        <v>0</v>
      </c>
      <c r="O1654">
        <v>6.128679</v>
      </c>
      <c r="P1654">
        <v>2.885E-3</v>
      </c>
    </row>
    <row r="1655" spans="1:16" x14ac:dyDescent="0.2">
      <c r="A1655" t="s">
        <v>10</v>
      </c>
      <c r="B1655">
        <v>43</v>
      </c>
      <c r="C1655">
        <v>62</v>
      </c>
      <c r="D1655" t="s">
        <v>104</v>
      </c>
      <c r="G1655">
        <v>18</v>
      </c>
      <c r="H1655">
        <v>2477.4391000000001</v>
      </c>
      <c r="I1655" t="s">
        <v>35</v>
      </c>
      <c r="J1655">
        <v>5.0000000000000001E-3</v>
      </c>
      <c r="K1655">
        <v>2480.018873</v>
      </c>
      <c r="L1655">
        <v>8.7346999999999994E-2</v>
      </c>
      <c r="M1655">
        <v>1.149033</v>
      </c>
      <c r="N1655">
        <v>8.9173000000000002E-2</v>
      </c>
      <c r="O1655">
        <v>6.1057189999999997</v>
      </c>
      <c r="P1655">
        <v>2.611E-3</v>
      </c>
    </row>
    <row r="1656" spans="1:16" x14ac:dyDescent="0.2">
      <c r="A1656" t="s">
        <v>10</v>
      </c>
      <c r="B1656">
        <v>43</v>
      </c>
      <c r="C1656">
        <v>62</v>
      </c>
      <c r="D1656" t="s">
        <v>104</v>
      </c>
      <c r="G1656">
        <v>18</v>
      </c>
      <c r="H1656">
        <v>2477.4391000000001</v>
      </c>
      <c r="I1656" t="s">
        <v>35</v>
      </c>
      <c r="J1656">
        <v>0.05</v>
      </c>
      <c r="K1656">
        <v>2480.589872</v>
      </c>
      <c r="L1656">
        <v>7.3317999999999994E-2</v>
      </c>
      <c r="M1656">
        <v>1.720032</v>
      </c>
      <c r="N1656">
        <v>7.5484999999999997E-2</v>
      </c>
      <c r="O1656">
        <v>6.107113</v>
      </c>
      <c r="P1656">
        <v>7.1659999999999996E-3</v>
      </c>
    </row>
    <row r="1657" spans="1:16" x14ac:dyDescent="0.2">
      <c r="A1657" t="s">
        <v>10</v>
      </c>
      <c r="B1657">
        <v>43</v>
      </c>
      <c r="C1657">
        <v>62</v>
      </c>
      <c r="D1657" t="s">
        <v>104</v>
      </c>
      <c r="G1657">
        <v>18</v>
      </c>
      <c r="H1657">
        <v>2477.4391000000001</v>
      </c>
      <c r="I1657" t="s">
        <v>35</v>
      </c>
      <c r="J1657">
        <v>0.5</v>
      </c>
      <c r="K1657">
        <v>2481.2490579999999</v>
      </c>
      <c r="L1657">
        <v>8.7465000000000001E-2</v>
      </c>
      <c r="M1657">
        <v>2.3792179999999998</v>
      </c>
      <c r="N1657">
        <v>8.9288999999999993E-2</v>
      </c>
      <c r="O1657">
        <v>6.1009120000000001</v>
      </c>
      <c r="P1657">
        <v>5.3109999999999997E-3</v>
      </c>
    </row>
    <row r="1658" spans="1:16" x14ac:dyDescent="0.2">
      <c r="A1658" t="s">
        <v>10</v>
      </c>
      <c r="B1658">
        <v>43</v>
      </c>
      <c r="C1658">
        <v>62</v>
      </c>
      <c r="D1658" t="s">
        <v>104</v>
      </c>
      <c r="G1658">
        <v>18</v>
      </c>
      <c r="H1658">
        <v>2477.4391000000001</v>
      </c>
      <c r="I1658" t="s">
        <v>35</v>
      </c>
      <c r="J1658">
        <v>5</v>
      </c>
      <c r="K1658">
        <v>2482.2189969999999</v>
      </c>
      <c r="L1658">
        <v>0.120503</v>
      </c>
      <c r="M1658">
        <v>3.3491569999999999</v>
      </c>
      <c r="N1658">
        <v>0.121834</v>
      </c>
      <c r="O1658">
        <v>6.1045850000000002</v>
      </c>
      <c r="P1658">
        <v>4.0949999999999997E-3</v>
      </c>
    </row>
    <row r="1659" spans="1:16" x14ac:dyDescent="0.2">
      <c r="A1659" t="s">
        <v>10</v>
      </c>
      <c r="B1659">
        <v>43</v>
      </c>
      <c r="C1659">
        <v>62</v>
      </c>
      <c r="D1659" t="s">
        <v>104</v>
      </c>
      <c r="G1659">
        <v>18</v>
      </c>
      <c r="H1659">
        <v>2477.4391000000001</v>
      </c>
      <c r="I1659" t="s">
        <v>35</v>
      </c>
      <c r="J1659">
        <v>50.000003999999997</v>
      </c>
      <c r="K1659">
        <v>2483.6275070000002</v>
      </c>
      <c r="L1659">
        <v>9.4997999999999999E-2</v>
      </c>
      <c r="M1659">
        <v>4.7576669999999996</v>
      </c>
      <c r="N1659">
        <v>9.6681000000000003E-2</v>
      </c>
      <c r="O1659">
        <v>6.1060939999999997</v>
      </c>
      <c r="P1659">
        <v>7.0949999999999997E-3</v>
      </c>
    </row>
    <row r="1660" spans="1:16" x14ac:dyDescent="0.2">
      <c r="A1660" t="s">
        <v>10</v>
      </c>
      <c r="B1660">
        <v>43</v>
      </c>
      <c r="C1660">
        <v>67</v>
      </c>
      <c r="D1660" t="s">
        <v>105</v>
      </c>
      <c r="G1660">
        <v>23</v>
      </c>
      <c r="H1660">
        <v>3023.6313</v>
      </c>
      <c r="I1660" t="s">
        <v>32</v>
      </c>
      <c r="J1660">
        <v>0</v>
      </c>
      <c r="K1660">
        <v>3025.3191849999998</v>
      </c>
      <c r="L1660">
        <v>1.6794E-2</v>
      </c>
      <c r="M1660">
        <v>0</v>
      </c>
      <c r="N1660">
        <v>0</v>
      </c>
      <c r="O1660">
        <v>6.2391389999999998</v>
      </c>
      <c r="P1660">
        <v>3.545E-3</v>
      </c>
    </row>
    <row r="1661" spans="1:16" x14ac:dyDescent="0.2">
      <c r="A1661" t="s">
        <v>10</v>
      </c>
      <c r="B1661">
        <v>43</v>
      </c>
      <c r="C1661">
        <v>67</v>
      </c>
      <c r="D1661" t="s">
        <v>105</v>
      </c>
      <c r="G1661">
        <v>23</v>
      </c>
      <c r="H1661">
        <v>3023.6313</v>
      </c>
      <c r="I1661" t="s">
        <v>32</v>
      </c>
      <c r="J1661">
        <v>5.0000000000000001E-3</v>
      </c>
      <c r="K1661">
        <v>3026.8402599999999</v>
      </c>
      <c r="L1661">
        <v>0.171263</v>
      </c>
      <c r="M1661">
        <v>1.521075</v>
      </c>
      <c r="N1661">
        <v>0.17208399999999999</v>
      </c>
      <c r="O1661">
        <v>6.2411799999999999</v>
      </c>
      <c r="P1661">
        <v>8.7840000000000001E-3</v>
      </c>
    </row>
    <row r="1662" spans="1:16" x14ac:dyDescent="0.2">
      <c r="A1662" t="s">
        <v>10</v>
      </c>
      <c r="B1662">
        <v>43</v>
      </c>
      <c r="C1662">
        <v>67</v>
      </c>
      <c r="D1662" t="s">
        <v>105</v>
      </c>
      <c r="G1662">
        <v>23</v>
      </c>
      <c r="H1662">
        <v>3023.6313</v>
      </c>
      <c r="I1662" t="s">
        <v>32</v>
      </c>
      <c r="J1662">
        <v>0.05</v>
      </c>
      <c r="K1662">
        <v>3027.8286250000001</v>
      </c>
      <c r="L1662">
        <v>0.18192800000000001</v>
      </c>
      <c r="M1662">
        <v>2.5094400000000001</v>
      </c>
      <c r="N1662">
        <v>0.182701</v>
      </c>
      <c r="O1662">
        <v>6.2350659999999998</v>
      </c>
      <c r="P1662">
        <v>6.9459999999999999E-3</v>
      </c>
    </row>
    <row r="1663" spans="1:16" x14ac:dyDescent="0.2">
      <c r="A1663" t="s">
        <v>10</v>
      </c>
      <c r="B1663">
        <v>43</v>
      </c>
      <c r="C1663">
        <v>67</v>
      </c>
      <c r="D1663" t="s">
        <v>105</v>
      </c>
      <c r="G1663">
        <v>23</v>
      </c>
      <c r="H1663">
        <v>3023.6313</v>
      </c>
      <c r="I1663" t="s">
        <v>32</v>
      </c>
      <c r="J1663">
        <v>0.5</v>
      </c>
      <c r="K1663">
        <v>3029.0481909999999</v>
      </c>
      <c r="L1663">
        <v>0.10279199999999999</v>
      </c>
      <c r="M1663">
        <v>3.729006</v>
      </c>
      <c r="N1663">
        <v>0.104155</v>
      </c>
      <c r="O1663">
        <v>6.2342500000000003</v>
      </c>
      <c r="P1663">
        <v>4.1929999999999997E-3</v>
      </c>
    </row>
    <row r="1664" spans="1:16" x14ac:dyDescent="0.2">
      <c r="A1664" t="s">
        <v>10</v>
      </c>
      <c r="B1664">
        <v>43</v>
      </c>
      <c r="C1664">
        <v>67</v>
      </c>
      <c r="D1664" t="s">
        <v>105</v>
      </c>
      <c r="G1664">
        <v>23</v>
      </c>
      <c r="H1664">
        <v>3023.6313</v>
      </c>
      <c r="I1664" t="s">
        <v>32</v>
      </c>
      <c r="J1664">
        <v>5</v>
      </c>
      <c r="K1664">
        <v>3030.393145</v>
      </c>
      <c r="L1664">
        <v>0.202074</v>
      </c>
      <c r="M1664">
        <v>5.0739599999999996</v>
      </c>
      <c r="N1664">
        <v>0.20277000000000001</v>
      </c>
      <c r="O1664">
        <v>6.2240529999999996</v>
      </c>
      <c r="P1664">
        <v>1.0907999999999999E-2</v>
      </c>
    </row>
    <row r="1665" spans="1:16" x14ac:dyDescent="0.2">
      <c r="A1665" t="s">
        <v>10</v>
      </c>
      <c r="B1665">
        <v>43</v>
      </c>
      <c r="C1665">
        <v>67</v>
      </c>
      <c r="D1665" t="s">
        <v>105</v>
      </c>
      <c r="G1665">
        <v>23</v>
      </c>
      <c r="H1665">
        <v>3023.6313</v>
      </c>
      <c r="I1665" t="s">
        <v>32</v>
      </c>
      <c r="J1665">
        <v>50.000003999999997</v>
      </c>
      <c r="K1665">
        <v>3031.948253</v>
      </c>
      <c r="L1665">
        <v>0.30910900000000002</v>
      </c>
      <c r="M1665">
        <v>6.629067</v>
      </c>
      <c r="N1665">
        <v>0.30956499999999998</v>
      </c>
      <c r="O1665">
        <v>6.2308510000000004</v>
      </c>
      <c r="P1665">
        <v>2.591E-3</v>
      </c>
    </row>
    <row r="1666" spans="1:16" x14ac:dyDescent="0.2">
      <c r="A1666" t="s">
        <v>10</v>
      </c>
      <c r="B1666">
        <v>43</v>
      </c>
      <c r="C1666">
        <v>67</v>
      </c>
      <c r="D1666" t="s">
        <v>105</v>
      </c>
      <c r="G1666">
        <v>23</v>
      </c>
      <c r="H1666">
        <v>3023.6313</v>
      </c>
      <c r="I1666" t="s">
        <v>33</v>
      </c>
      <c r="J1666">
        <v>0</v>
      </c>
      <c r="K1666">
        <v>3025.3191849999998</v>
      </c>
      <c r="L1666">
        <v>1.6794E-2</v>
      </c>
      <c r="M1666">
        <v>0</v>
      </c>
      <c r="N1666">
        <v>0</v>
      </c>
      <c r="O1666">
        <v>6.2391389999999998</v>
      </c>
      <c r="P1666">
        <v>3.545E-3</v>
      </c>
    </row>
    <row r="1667" spans="1:16" x14ac:dyDescent="0.2">
      <c r="A1667" t="s">
        <v>10</v>
      </c>
      <c r="B1667">
        <v>43</v>
      </c>
      <c r="C1667">
        <v>67</v>
      </c>
      <c r="D1667" t="s">
        <v>105</v>
      </c>
      <c r="G1667">
        <v>23</v>
      </c>
      <c r="H1667">
        <v>3023.6313</v>
      </c>
      <c r="I1667" t="s">
        <v>33</v>
      </c>
      <c r="J1667">
        <v>5.0000000000000001E-3</v>
      </c>
      <c r="K1667">
        <v>3027.0226619999999</v>
      </c>
      <c r="L1667">
        <v>7.0713999999999999E-2</v>
      </c>
      <c r="M1667">
        <v>1.7034769999999999</v>
      </c>
      <c r="N1667">
        <v>7.2680999999999996E-2</v>
      </c>
      <c r="O1667">
        <v>6.2126239999999999</v>
      </c>
      <c r="P1667">
        <v>2.6800000000000001E-4</v>
      </c>
    </row>
    <row r="1668" spans="1:16" x14ac:dyDescent="0.2">
      <c r="A1668" t="s">
        <v>10</v>
      </c>
      <c r="B1668">
        <v>43</v>
      </c>
      <c r="C1668">
        <v>67</v>
      </c>
      <c r="D1668" t="s">
        <v>105</v>
      </c>
      <c r="G1668">
        <v>23</v>
      </c>
      <c r="H1668">
        <v>3023.6313</v>
      </c>
      <c r="I1668" t="s">
        <v>33</v>
      </c>
      <c r="J1668">
        <v>0.05</v>
      </c>
      <c r="K1668">
        <v>3027.7194100000002</v>
      </c>
      <c r="L1668">
        <v>0.21468699999999999</v>
      </c>
      <c r="M1668">
        <v>2.4002249999999998</v>
      </c>
      <c r="N1668">
        <v>0.21534300000000001</v>
      </c>
      <c r="O1668">
        <v>6.202661</v>
      </c>
      <c r="P1668">
        <v>8.1960000000000002E-3</v>
      </c>
    </row>
    <row r="1669" spans="1:16" x14ac:dyDescent="0.2">
      <c r="A1669" t="s">
        <v>10</v>
      </c>
      <c r="B1669">
        <v>43</v>
      </c>
      <c r="C1669">
        <v>67</v>
      </c>
      <c r="D1669" t="s">
        <v>105</v>
      </c>
      <c r="G1669">
        <v>23</v>
      </c>
      <c r="H1669">
        <v>3023.6313</v>
      </c>
      <c r="I1669" t="s">
        <v>33</v>
      </c>
      <c r="J1669">
        <v>0.5</v>
      </c>
      <c r="K1669">
        <v>3029.0778329999998</v>
      </c>
      <c r="L1669">
        <v>0.110471</v>
      </c>
      <c r="M1669">
        <v>3.758648</v>
      </c>
      <c r="N1669">
        <v>0.11174000000000001</v>
      </c>
      <c r="O1669">
        <v>6.1961469999999998</v>
      </c>
      <c r="P1669">
        <v>3.431E-3</v>
      </c>
    </row>
    <row r="1670" spans="1:16" x14ac:dyDescent="0.2">
      <c r="A1670" t="s">
        <v>10</v>
      </c>
      <c r="B1670">
        <v>43</v>
      </c>
      <c r="C1670">
        <v>67</v>
      </c>
      <c r="D1670" t="s">
        <v>105</v>
      </c>
      <c r="G1670">
        <v>23</v>
      </c>
      <c r="H1670">
        <v>3023.6313</v>
      </c>
      <c r="I1670" t="s">
        <v>33</v>
      </c>
      <c r="J1670">
        <v>5</v>
      </c>
      <c r="K1670">
        <v>3030.536384</v>
      </c>
      <c r="L1670">
        <v>0.371141</v>
      </c>
      <c r="M1670">
        <v>5.2171989999999999</v>
      </c>
      <c r="N1670">
        <v>0.37152000000000002</v>
      </c>
      <c r="O1670">
        <v>6.1968839999999998</v>
      </c>
      <c r="P1670">
        <v>4.6589999999999999E-3</v>
      </c>
    </row>
    <row r="1671" spans="1:16" x14ac:dyDescent="0.2">
      <c r="A1671" t="s">
        <v>10</v>
      </c>
      <c r="B1671">
        <v>43</v>
      </c>
      <c r="C1671">
        <v>67</v>
      </c>
      <c r="D1671" t="s">
        <v>105</v>
      </c>
      <c r="G1671">
        <v>23</v>
      </c>
      <c r="H1671">
        <v>3023.6313</v>
      </c>
      <c r="I1671" t="s">
        <v>33</v>
      </c>
      <c r="J1671">
        <v>50.000003999999997</v>
      </c>
      <c r="K1671">
        <v>3032.0601969999998</v>
      </c>
      <c r="L1671">
        <v>7.7790999999999999E-2</v>
      </c>
      <c r="M1671">
        <v>6.7410119999999996</v>
      </c>
      <c r="N1671">
        <v>7.9584000000000002E-2</v>
      </c>
      <c r="O1671">
        <v>6.1986860000000004</v>
      </c>
      <c r="P1671">
        <v>5.0980000000000001E-3</v>
      </c>
    </row>
    <row r="1672" spans="1:16" x14ac:dyDescent="0.2">
      <c r="A1672" t="s">
        <v>10</v>
      </c>
      <c r="B1672">
        <v>43</v>
      </c>
      <c r="C1672">
        <v>67</v>
      </c>
      <c r="D1672" t="s">
        <v>105</v>
      </c>
      <c r="G1672">
        <v>23</v>
      </c>
      <c r="H1672">
        <v>3023.6313</v>
      </c>
      <c r="I1672" t="s">
        <v>34</v>
      </c>
      <c r="J1672">
        <v>0</v>
      </c>
      <c r="K1672">
        <v>3025.3191849999998</v>
      </c>
      <c r="L1672">
        <v>1.6794E-2</v>
      </c>
      <c r="M1672">
        <v>0</v>
      </c>
      <c r="N1672">
        <v>0</v>
      </c>
      <c r="O1672">
        <v>6.2391389999999998</v>
      </c>
      <c r="P1672">
        <v>3.545E-3</v>
      </c>
    </row>
    <row r="1673" spans="1:16" x14ac:dyDescent="0.2">
      <c r="A1673" t="s">
        <v>10</v>
      </c>
      <c r="B1673">
        <v>43</v>
      </c>
      <c r="C1673">
        <v>67</v>
      </c>
      <c r="D1673" t="s">
        <v>105</v>
      </c>
      <c r="G1673">
        <v>23</v>
      </c>
      <c r="H1673">
        <v>3023.6313</v>
      </c>
      <c r="I1673" t="s">
        <v>34</v>
      </c>
      <c r="J1673">
        <v>5.0000000000000001E-3</v>
      </c>
      <c r="K1673">
        <v>3026.8732690000002</v>
      </c>
      <c r="L1673">
        <v>0.207092</v>
      </c>
      <c r="M1673">
        <v>1.554084</v>
      </c>
      <c r="N1673">
        <v>0.20777200000000001</v>
      </c>
      <c r="O1673">
        <v>6.2450260000000002</v>
      </c>
      <c r="P1673">
        <v>3.787E-3</v>
      </c>
    </row>
    <row r="1674" spans="1:16" x14ac:dyDescent="0.2">
      <c r="A1674" t="s">
        <v>10</v>
      </c>
      <c r="B1674">
        <v>43</v>
      </c>
      <c r="C1674">
        <v>67</v>
      </c>
      <c r="D1674" t="s">
        <v>105</v>
      </c>
      <c r="G1674">
        <v>23</v>
      </c>
      <c r="H1674">
        <v>3023.6313</v>
      </c>
      <c r="I1674" t="s">
        <v>34</v>
      </c>
      <c r="J1674">
        <v>0.05</v>
      </c>
      <c r="K1674">
        <v>3027.8738020000001</v>
      </c>
      <c r="L1674">
        <v>0.12683</v>
      </c>
      <c r="M1674">
        <v>2.5546169999999999</v>
      </c>
      <c r="N1674">
        <v>0.127937</v>
      </c>
      <c r="O1674">
        <v>6.2343780000000004</v>
      </c>
      <c r="P1674">
        <v>3.637E-3</v>
      </c>
    </row>
    <row r="1675" spans="1:16" x14ac:dyDescent="0.2">
      <c r="A1675" t="s">
        <v>10</v>
      </c>
      <c r="B1675">
        <v>43</v>
      </c>
      <c r="C1675">
        <v>67</v>
      </c>
      <c r="D1675" t="s">
        <v>105</v>
      </c>
      <c r="G1675">
        <v>23</v>
      </c>
      <c r="H1675">
        <v>3023.6313</v>
      </c>
      <c r="I1675" t="s">
        <v>34</v>
      </c>
      <c r="J1675">
        <v>0.5</v>
      </c>
      <c r="K1675">
        <v>3028.8892390000001</v>
      </c>
      <c r="L1675">
        <v>2.5318E-2</v>
      </c>
      <c r="M1675">
        <v>3.5700539999999998</v>
      </c>
      <c r="N1675">
        <v>3.0380999999999998E-2</v>
      </c>
      <c r="O1675">
        <v>6.2333059999999998</v>
      </c>
      <c r="P1675">
        <v>1.5969999999999999E-3</v>
      </c>
    </row>
    <row r="1676" spans="1:16" x14ac:dyDescent="0.2">
      <c r="A1676" t="s">
        <v>10</v>
      </c>
      <c r="B1676">
        <v>43</v>
      </c>
      <c r="C1676">
        <v>67</v>
      </c>
      <c r="D1676" t="s">
        <v>105</v>
      </c>
      <c r="G1676">
        <v>23</v>
      </c>
      <c r="H1676">
        <v>3023.6313</v>
      </c>
      <c r="I1676" t="s">
        <v>34</v>
      </c>
      <c r="J1676">
        <v>5</v>
      </c>
      <c r="K1676">
        <v>3030.5345729999999</v>
      </c>
      <c r="L1676">
        <v>0.15771099999999999</v>
      </c>
      <c r="M1676">
        <v>5.2153879999999999</v>
      </c>
      <c r="N1676">
        <v>0.15860199999999999</v>
      </c>
      <c r="O1676">
        <v>6.2278200000000004</v>
      </c>
      <c r="P1676">
        <v>4.6560000000000004E-3</v>
      </c>
    </row>
    <row r="1677" spans="1:16" x14ac:dyDescent="0.2">
      <c r="A1677" t="s">
        <v>10</v>
      </c>
      <c r="B1677">
        <v>43</v>
      </c>
      <c r="C1677">
        <v>67</v>
      </c>
      <c r="D1677" t="s">
        <v>105</v>
      </c>
      <c r="G1677">
        <v>23</v>
      </c>
      <c r="H1677">
        <v>3023.6313</v>
      </c>
      <c r="I1677" t="s">
        <v>34</v>
      </c>
      <c r="J1677">
        <v>50.000003999999997</v>
      </c>
      <c r="K1677">
        <v>3031.8333109999999</v>
      </c>
      <c r="L1677">
        <v>0.20313400000000001</v>
      </c>
      <c r="M1677">
        <v>6.5141260000000001</v>
      </c>
      <c r="N1677">
        <v>0.20382700000000001</v>
      </c>
      <c r="O1677">
        <v>6.2307180000000004</v>
      </c>
      <c r="P1677">
        <v>8.8489999999999992E-3</v>
      </c>
    </row>
    <row r="1678" spans="1:16" x14ac:dyDescent="0.2">
      <c r="A1678" t="s">
        <v>10</v>
      </c>
      <c r="B1678">
        <v>43</v>
      </c>
      <c r="C1678">
        <v>67</v>
      </c>
      <c r="D1678" t="s">
        <v>105</v>
      </c>
      <c r="G1678">
        <v>23</v>
      </c>
      <c r="H1678">
        <v>3023.6313</v>
      </c>
      <c r="I1678" t="s">
        <v>35</v>
      </c>
      <c r="J1678">
        <v>0</v>
      </c>
      <c r="K1678">
        <v>3025.3191849999998</v>
      </c>
      <c r="L1678">
        <v>1.6794E-2</v>
      </c>
      <c r="M1678">
        <v>0</v>
      </c>
      <c r="N1678">
        <v>0</v>
      </c>
      <c r="O1678">
        <v>6.2391389999999998</v>
      </c>
      <c r="P1678">
        <v>3.545E-3</v>
      </c>
    </row>
    <row r="1679" spans="1:16" x14ac:dyDescent="0.2">
      <c r="A1679" t="s">
        <v>10</v>
      </c>
      <c r="B1679">
        <v>43</v>
      </c>
      <c r="C1679">
        <v>67</v>
      </c>
      <c r="D1679" t="s">
        <v>105</v>
      </c>
      <c r="G1679">
        <v>23</v>
      </c>
      <c r="H1679">
        <v>3023.6313</v>
      </c>
      <c r="I1679" t="s">
        <v>35</v>
      </c>
      <c r="J1679">
        <v>5.0000000000000001E-3</v>
      </c>
      <c r="K1679">
        <v>3026.9432179999999</v>
      </c>
      <c r="L1679">
        <v>3.1628999999999997E-2</v>
      </c>
      <c r="M1679">
        <v>1.6240330000000001</v>
      </c>
      <c r="N1679">
        <v>3.5811000000000003E-2</v>
      </c>
      <c r="O1679">
        <v>6.2071199999999997</v>
      </c>
      <c r="P1679">
        <v>3.3609999999999998E-3</v>
      </c>
    </row>
    <row r="1680" spans="1:16" x14ac:dyDescent="0.2">
      <c r="A1680" t="s">
        <v>10</v>
      </c>
      <c r="B1680">
        <v>43</v>
      </c>
      <c r="C1680">
        <v>67</v>
      </c>
      <c r="D1680" t="s">
        <v>105</v>
      </c>
      <c r="G1680">
        <v>23</v>
      </c>
      <c r="H1680">
        <v>3023.6313</v>
      </c>
      <c r="I1680" t="s">
        <v>35</v>
      </c>
      <c r="J1680">
        <v>0.05</v>
      </c>
      <c r="K1680">
        <v>3027.97426</v>
      </c>
      <c r="L1680">
        <v>0.180257</v>
      </c>
      <c r="M1680">
        <v>2.6550739999999999</v>
      </c>
      <c r="N1680">
        <v>0.181038</v>
      </c>
      <c r="O1680">
        <v>6.2038039999999999</v>
      </c>
      <c r="P1680">
        <v>5.9199999999999999E-3</v>
      </c>
    </row>
    <row r="1681" spans="1:16" x14ac:dyDescent="0.2">
      <c r="A1681" t="s">
        <v>10</v>
      </c>
      <c r="B1681">
        <v>43</v>
      </c>
      <c r="C1681">
        <v>67</v>
      </c>
      <c r="D1681" t="s">
        <v>105</v>
      </c>
      <c r="G1681">
        <v>23</v>
      </c>
      <c r="H1681">
        <v>3023.6313</v>
      </c>
      <c r="I1681" t="s">
        <v>35</v>
      </c>
      <c r="J1681">
        <v>0.5</v>
      </c>
      <c r="K1681">
        <v>3029.144933</v>
      </c>
      <c r="L1681">
        <v>0.13666600000000001</v>
      </c>
      <c r="M1681">
        <v>3.8257479999999999</v>
      </c>
      <c r="N1681">
        <v>0.13769400000000001</v>
      </c>
      <c r="O1681">
        <v>6.1974799999999997</v>
      </c>
      <c r="P1681">
        <v>4.96E-3</v>
      </c>
    </row>
    <row r="1682" spans="1:16" x14ac:dyDescent="0.2">
      <c r="A1682" t="s">
        <v>10</v>
      </c>
      <c r="B1682">
        <v>43</v>
      </c>
      <c r="C1682">
        <v>67</v>
      </c>
      <c r="D1682" t="s">
        <v>105</v>
      </c>
      <c r="G1682">
        <v>23</v>
      </c>
      <c r="H1682">
        <v>3023.6313</v>
      </c>
      <c r="I1682" t="s">
        <v>35</v>
      </c>
      <c r="J1682">
        <v>5</v>
      </c>
      <c r="K1682">
        <v>3030.6454880000001</v>
      </c>
      <c r="L1682">
        <v>0.141682</v>
      </c>
      <c r="M1682">
        <v>5.3263030000000002</v>
      </c>
      <c r="N1682">
        <v>0.142674</v>
      </c>
      <c r="O1682">
        <v>6.2008169999999998</v>
      </c>
      <c r="P1682">
        <v>4.052E-3</v>
      </c>
    </row>
    <row r="1683" spans="1:16" x14ac:dyDescent="0.2">
      <c r="A1683" t="s">
        <v>10</v>
      </c>
      <c r="B1683">
        <v>43</v>
      </c>
      <c r="C1683">
        <v>67</v>
      </c>
      <c r="D1683" t="s">
        <v>105</v>
      </c>
      <c r="G1683">
        <v>23</v>
      </c>
      <c r="H1683">
        <v>3023.6313</v>
      </c>
      <c r="I1683" t="s">
        <v>35</v>
      </c>
      <c r="J1683">
        <v>50.000003999999997</v>
      </c>
      <c r="K1683">
        <v>3032.3087249999999</v>
      </c>
      <c r="L1683">
        <v>7.5767000000000001E-2</v>
      </c>
      <c r="M1683">
        <v>6.9895399999999999</v>
      </c>
      <c r="N1683">
        <v>7.7605999999999994E-2</v>
      </c>
      <c r="O1683">
        <v>6.2025629999999996</v>
      </c>
      <c r="P1683">
        <v>7.7549999999999997E-3</v>
      </c>
    </row>
    <row r="1684" spans="1:16" x14ac:dyDescent="0.2">
      <c r="A1684" t="s">
        <v>10</v>
      </c>
      <c r="B1684">
        <v>50</v>
      </c>
      <c r="C1684">
        <v>67</v>
      </c>
      <c r="D1684" t="s">
        <v>106</v>
      </c>
      <c r="G1684">
        <v>16</v>
      </c>
      <c r="H1684">
        <v>2189.1349</v>
      </c>
      <c r="I1684" t="s">
        <v>32</v>
      </c>
      <c r="J1684">
        <v>0</v>
      </c>
      <c r="K1684">
        <v>2190.3362029999998</v>
      </c>
      <c r="L1684">
        <v>2.7602999999999999E-2</v>
      </c>
      <c r="M1684">
        <v>0</v>
      </c>
      <c r="N1684">
        <v>0</v>
      </c>
      <c r="O1684">
        <v>5.7168939999999999</v>
      </c>
      <c r="P1684">
        <v>2.7469999999999999E-3</v>
      </c>
    </row>
    <row r="1685" spans="1:16" x14ac:dyDescent="0.2">
      <c r="A1685" t="s">
        <v>10</v>
      </c>
      <c r="B1685">
        <v>50</v>
      </c>
      <c r="C1685">
        <v>67</v>
      </c>
      <c r="D1685" t="s">
        <v>106</v>
      </c>
      <c r="G1685">
        <v>16</v>
      </c>
      <c r="H1685">
        <v>2189.1349</v>
      </c>
      <c r="I1685" t="s">
        <v>32</v>
      </c>
      <c r="J1685">
        <v>5.0000000000000001E-3</v>
      </c>
      <c r="K1685">
        <v>2191.9028499999999</v>
      </c>
      <c r="L1685">
        <v>8.5636000000000004E-2</v>
      </c>
      <c r="M1685">
        <v>1.566646</v>
      </c>
      <c r="N1685">
        <v>8.9974999999999999E-2</v>
      </c>
      <c r="O1685">
        <v>5.714156</v>
      </c>
      <c r="P1685">
        <v>3.9490000000000003E-3</v>
      </c>
    </row>
    <row r="1686" spans="1:16" x14ac:dyDescent="0.2">
      <c r="A1686" t="s">
        <v>10</v>
      </c>
      <c r="B1686">
        <v>50</v>
      </c>
      <c r="C1686">
        <v>67</v>
      </c>
      <c r="D1686" t="s">
        <v>106</v>
      </c>
      <c r="G1686">
        <v>16</v>
      </c>
      <c r="H1686">
        <v>2189.1349</v>
      </c>
      <c r="I1686" t="s">
        <v>32</v>
      </c>
      <c r="J1686">
        <v>0.05</v>
      </c>
      <c r="K1686">
        <v>2192.893388</v>
      </c>
      <c r="L1686">
        <v>9.2717999999999995E-2</v>
      </c>
      <c r="M1686">
        <v>2.5571839999999999</v>
      </c>
      <c r="N1686">
        <v>9.6740000000000007E-2</v>
      </c>
      <c r="O1686">
        <v>5.7124499999999996</v>
      </c>
      <c r="P1686">
        <v>7.1640000000000002E-3</v>
      </c>
    </row>
    <row r="1687" spans="1:16" x14ac:dyDescent="0.2">
      <c r="A1687" t="s">
        <v>10</v>
      </c>
      <c r="B1687">
        <v>50</v>
      </c>
      <c r="C1687">
        <v>67</v>
      </c>
      <c r="D1687" t="s">
        <v>106</v>
      </c>
      <c r="G1687">
        <v>16</v>
      </c>
      <c r="H1687">
        <v>2189.1349</v>
      </c>
      <c r="I1687" t="s">
        <v>32</v>
      </c>
      <c r="J1687">
        <v>0.5</v>
      </c>
      <c r="K1687">
        <v>2194.034529</v>
      </c>
      <c r="L1687">
        <v>8.8340000000000002E-2</v>
      </c>
      <c r="M1687">
        <v>3.6983250000000001</v>
      </c>
      <c r="N1687">
        <v>9.2551999999999995E-2</v>
      </c>
      <c r="O1687">
        <v>5.7104330000000001</v>
      </c>
      <c r="P1687">
        <v>5.0049999999999999E-3</v>
      </c>
    </row>
    <row r="1688" spans="1:16" x14ac:dyDescent="0.2">
      <c r="A1688" t="s">
        <v>10</v>
      </c>
      <c r="B1688">
        <v>50</v>
      </c>
      <c r="C1688">
        <v>67</v>
      </c>
      <c r="D1688" t="s">
        <v>106</v>
      </c>
      <c r="G1688">
        <v>16</v>
      </c>
      <c r="H1688">
        <v>2189.1349</v>
      </c>
      <c r="I1688" t="s">
        <v>32</v>
      </c>
      <c r="J1688">
        <v>5</v>
      </c>
      <c r="K1688">
        <v>2195.0549420000002</v>
      </c>
      <c r="L1688">
        <v>4.2229999999999997E-2</v>
      </c>
      <c r="M1688">
        <v>4.7187380000000001</v>
      </c>
      <c r="N1688">
        <v>5.0451000000000003E-2</v>
      </c>
      <c r="O1688">
        <v>5.7016090000000004</v>
      </c>
      <c r="P1688">
        <v>1.0149E-2</v>
      </c>
    </row>
    <row r="1689" spans="1:16" x14ac:dyDescent="0.2">
      <c r="A1689" t="s">
        <v>10</v>
      </c>
      <c r="B1689">
        <v>50</v>
      </c>
      <c r="C1689">
        <v>67</v>
      </c>
      <c r="D1689" t="s">
        <v>106</v>
      </c>
      <c r="G1689">
        <v>16</v>
      </c>
      <c r="H1689">
        <v>2189.1349</v>
      </c>
      <c r="I1689" t="s">
        <v>32</v>
      </c>
      <c r="J1689">
        <v>50.000003999999997</v>
      </c>
      <c r="K1689">
        <v>2195.770767</v>
      </c>
      <c r="L1689">
        <v>0.133768</v>
      </c>
      <c r="M1689">
        <v>5.434564</v>
      </c>
      <c r="N1689">
        <v>0.13658600000000001</v>
      </c>
      <c r="O1689">
        <v>5.7127299999999996</v>
      </c>
      <c r="P1689">
        <v>3.075E-3</v>
      </c>
    </row>
    <row r="1690" spans="1:16" x14ac:dyDescent="0.2">
      <c r="A1690" t="s">
        <v>10</v>
      </c>
      <c r="B1690">
        <v>50</v>
      </c>
      <c r="C1690">
        <v>67</v>
      </c>
      <c r="D1690" t="s">
        <v>106</v>
      </c>
      <c r="G1690">
        <v>16</v>
      </c>
      <c r="H1690">
        <v>2189.1349</v>
      </c>
      <c r="I1690" t="s">
        <v>33</v>
      </c>
      <c r="J1690">
        <v>0</v>
      </c>
      <c r="K1690">
        <v>2190.3362029999998</v>
      </c>
      <c r="L1690">
        <v>2.7602999999999999E-2</v>
      </c>
      <c r="M1690">
        <v>0</v>
      </c>
      <c r="N1690">
        <v>0</v>
      </c>
      <c r="O1690">
        <v>5.7168939999999999</v>
      </c>
      <c r="P1690">
        <v>2.7469999999999999E-3</v>
      </c>
    </row>
    <row r="1691" spans="1:16" x14ac:dyDescent="0.2">
      <c r="A1691" t="s">
        <v>10</v>
      </c>
      <c r="B1691">
        <v>50</v>
      </c>
      <c r="C1691">
        <v>67</v>
      </c>
      <c r="D1691" t="s">
        <v>106</v>
      </c>
      <c r="G1691">
        <v>16</v>
      </c>
      <c r="H1691">
        <v>2189.1349</v>
      </c>
      <c r="I1691" t="s">
        <v>33</v>
      </c>
      <c r="J1691">
        <v>5.0000000000000001E-3</v>
      </c>
      <c r="K1691">
        <v>2192.0725480000001</v>
      </c>
      <c r="L1691">
        <v>8.5411000000000001E-2</v>
      </c>
      <c r="M1691">
        <v>1.736345</v>
      </c>
      <c r="N1691">
        <v>8.9760999999999994E-2</v>
      </c>
      <c r="O1691">
        <v>5.7099599999999997</v>
      </c>
      <c r="P1691">
        <v>3.68E-4</v>
      </c>
    </row>
    <row r="1692" spans="1:16" x14ac:dyDescent="0.2">
      <c r="A1692" t="s">
        <v>10</v>
      </c>
      <c r="B1692">
        <v>50</v>
      </c>
      <c r="C1692">
        <v>67</v>
      </c>
      <c r="D1692" t="s">
        <v>106</v>
      </c>
      <c r="G1692">
        <v>16</v>
      </c>
      <c r="H1692">
        <v>2189.1349</v>
      </c>
      <c r="I1692" t="s">
        <v>33</v>
      </c>
      <c r="J1692">
        <v>0.05</v>
      </c>
      <c r="K1692">
        <v>2192.7561989999999</v>
      </c>
      <c r="L1692">
        <v>0.15199699999999999</v>
      </c>
      <c r="M1692">
        <v>2.4199950000000001</v>
      </c>
      <c r="N1692">
        <v>0.15448300000000001</v>
      </c>
      <c r="O1692">
        <v>5.7073280000000004</v>
      </c>
      <c r="P1692">
        <v>7.5180000000000004E-3</v>
      </c>
    </row>
    <row r="1693" spans="1:16" x14ac:dyDescent="0.2">
      <c r="A1693" t="s">
        <v>10</v>
      </c>
      <c r="B1693">
        <v>50</v>
      </c>
      <c r="C1693">
        <v>67</v>
      </c>
      <c r="D1693" t="s">
        <v>106</v>
      </c>
      <c r="G1693">
        <v>16</v>
      </c>
      <c r="H1693">
        <v>2189.1349</v>
      </c>
      <c r="I1693" t="s">
        <v>33</v>
      </c>
      <c r="J1693">
        <v>0.5</v>
      </c>
      <c r="K1693">
        <v>2194.0342949999999</v>
      </c>
      <c r="L1693">
        <v>9.9740999999999996E-2</v>
      </c>
      <c r="M1693">
        <v>3.6980909999999998</v>
      </c>
      <c r="N1693">
        <v>0.10349</v>
      </c>
      <c r="O1693">
        <v>5.69963</v>
      </c>
      <c r="P1693">
        <v>1.9009999999999999E-3</v>
      </c>
    </row>
    <row r="1694" spans="1:16" x14ac:dyDescent="0.2">
      <c r="A1694" t="s">
        <v>10</v>
      </c>
      <c r="B1694">
        <v>50</v>
      </c>
      <c r="C1694">
        <v>67</v>
      </c>
      <c r="D1694" t="s">
        <v>106</v>
      </c>
      <c r="G1694">
        <v>16</v>
      </c>
      <c r="H1694">
        <v>2189.1349</v>
      </c>
      <c r="I1694" t="s">
        <v>33</v>
      </c>
      <c r="J1694">
        <v>5</v>
      </c>
      <c r="K1694">
        <v>2194.9629730000001</v>
      </c>
      <c r="L1694">
        <v>0.22456499999999999</v>
      </c>
      <c r="M1694">
        <v>4.6267690000000004</v>
      </c>
      <c r="N1694">
        <v>0.22625500000000001</v>
      </c>
      <c r="O1694">
        <v>5.7005619999999997</v>
      </c>
      <c r="P1694">
        <v>4.9119999999999997E-3</v>
      </c>
    </row>
    <row r="1695" spans="1:16" x14ac:dyDescent="0.2">
      <c r="A1695" t="s">
        <v>10</v>
      </c>
      <c r="B1695">
        <v>50</v>
      </c>
      <c r="C1695">
        <v>67</v>
      </c>
      <c r="D1695" t="s">
        <v>106</v>
      </c>
      <c r="G1695">
        <v>16</v>
      </c>
      <c r="H1695">
        <v>2189.1349</v>
      </c>
      <c r="I1695" t="s">
        <v>33</v>
      </c>
      <c r="J1695">
        <v>50.000003999999997</v>
      </c>
      <c r="K1695">
        <v>2195.658602</v>
      </c>
      <c r="L1695">
        <v>0.179421</v>
      </c>
      <c r="M1695">
        <v>5.3223979999999997</v>
      </c>
      <c r="N1695">
        <v>0.181532</v>
      </c>
      <c r="O1695">
        <v>5.7034269999999996</v>
      </c>
      <c r="P1695">
        <v>4.3540000000000002E-3</v>
      </c>
    </row>
    <row r="1696" spans="1:16" x14ac:dyDescent="0.2">
      <c r="A1696" t="s">
        <v>10</v>
      </c>
      <c r="B1696">
        <v>50</v>
      </c>
      <c r="C1696">
        <v>67</v>
      </c>
      <c r="D1696" t="s">
        <v>106</v>
      </c>
      <c r="G1696">
        <v>16</v>
      </c>
      <c r="H1696">
        <v>2189.1349</v>
      </c>
      <c r="I1696" t="s">
        <v>34</v>
      </c>
      <c r="J1696">
        <v>0</v>
      </c>
      <c r="K1696">
        <v>2190.3362029999998</v>
      </c>
      <c r="L1696">
        <v>2.7602999999999999E-2</v>
      </c>
      <c r="M1696">
        <v>0</v>
      </c>
      <c r="N1696">
        <v>0</v>
      </c>
      <c r="O1696">
        <v>5.7168939999999999</v>
      </c>
      <c r="P1696">
        <v>2.7469999999999999E-3</v>
      </c>
    </row>
    <row r="1697" spans="1:16" x14ac:dyDescent="0.2">
      <c r="A1697" t="s">
        <v>10</v>
      </c>
      <c r="B1697">
        <v>50</v>
      </c>
      <c r="C1697">
        <v>67</v>
      </c>
      <c r="D1697" t="s">
        <v>106</v>
      </c>
      <c r="G1697">
        <v>16</v>
      </c>
      <c r="H1697">
        <v>2189.1349</v>
      </c>
      <c r="I1697" t="s">
        <v>34</v>
      </c>
      <c r="J1697">
        <v>5.0000000000000001E-3</v>
      </c>
      <c r="K1697">
        <v>2192.0085450000001</v>
      </c>
      <c r="L1697">
        <v>0.195405</v>
      </c>
      <c r="M1697">
        <v>1.6723410000000001</v>
      </c>
      <c r="N1697">
        <v>0.19734499999999999</v>
      </c>
      <c r="O1697">
        <v>5.7161559999999998</v>
      </c>
      <c r="P1697">
        <v>2.5769999999999999E-3</v>
      </c>
    </row>
    <row r="1698" spans="1:16" x14ac:dyDescent="0.2">
      <c r="A1698" t="s">
        <v>10</v>
      </c>
      <c r="B1698">
        <v>50</v>
      </c>
      <c r="C1698">
        <v>67</v>
      </c>
      <c r="D1698" t="s">
        <v>106</v>
      </c>
      <c r="G1698">
        <v>16</v>
      </c>
      <c r="H1698">
        <v>2189.1349</v>
      </c>
      <c r="I1698" t="s">
        <v>34</v>
      </c>
      <c r="J1698">
        <v>0.05</v>
      </c>
      <c r="K1698">
        <v>2192.9228619999999</v>
      </c>
      <c r="L1698">
        <v>0.151501</v>
      </c>
      <c r="M1698">
        <v>2.5866579999999999</v>
      </c>
      <c r="N1698">
        <v>0.15399499999999999</v>
      </c>
      <c r="O1698">
        <v>5.7139119999999997</v>
      </c>
      <c r="P1698">
        <v>6.9800000000000005E-4</v>
      </c>
    </row>
    <row r="1699" spans="1:16" x14ac:dyDescent="0.2">
      <c r="A1699" t="s">
        <v>10</v>
      </c>
      <c r="B1699">
        <v>50</v>
      </c>
      <c r="C1699">
        <v>67</v>
      </c>
      <c r="D1699" t="s">
        <v>106</v>
      </c>
      <c r="G1699">
        <v>16</v>
      </c>
      <c r="H1699">
        <v>2189.1349</v>
      </c>
      <c r="I1699" t="s">
        <v>34</v>
      </c>
      <c r="J1699">
        <v>0.5</v>
      </c>
      <c r="K1699">
        <v>2193.9409529999998</v>
      </c>
      <c r="L1699">
        <v>0.139345</v>
      </c>
      <c r="M1699">
        <v>3.6047500000000001</v>
      </c>
      <c r="N1699">
        <v>0.14205200000000001</v>
      </c>
      <c r="O1699">
        <v>5.7097379999999998</v>
      </c>
      <c r="P1699">
        <v>2.8830000000000001E-3</v>
      </c>
    </row>
    <row r="1700" spans="1:16" x14ac:dyDescent="0.2">
      <c r="A1700" t="s">
        <v>10</v>
      </c>
      <c r="B1700">
        <v>50</v>
      </c>
      <c r="C1700">
        <v>67</v>
      </c>
      <c r="D1700" t="s">
        <v>106</v>
      </c>
      <c r="G1700">
        <v>16</v>
      </c>
      <c r="H1700">
        <v>2189.1349</v>
      </c>
      <c r="I1700" t="s">
        <v>34</v>
      </c>
      <c r="J1700">
        <v>5</v>
      </c>
      <c r="K1700">
        <v>2194.954428</v>
      </c>
      <c r="L1700">
        <v>0.20915500000000001</v>
      </c>
      <c r="M1700">
        <v>4.6182239999999997</v>
      </c>
      <c r="N1700">
        <v>0.21096799999999999</v>
      </c>
      <c r="O1700">
        <v>5.7073039999999997</v>
      </c>
      <c r="P1700">
        <v>3.0130000000000001E-3</v>
      </c>
    </row>
    <row r="1701" spans="1:16" x14ac:dyDescent="0.2">
      <c r="A1701" t="s">
        <v>10</v>
      </c>
      <c r="B1701">
        <v>50</v>
      </c>
      <c r="C1701">
        <v>67</v>
      </c>
      <c r="D1701" t="s">
        <v>106</v>
      </c>
      <c r="G1701">
        <v>16</v>
      </c>
      <c r="H1701">
        <v>2189.1349</v>
      </c>
      <c r="I1701" t="s">
        <v>34</v>
      </c>
      <c r="J1701">
        <v>50.000003999999997</v>
      </c>
      <c r="K1701">
        <v>2195.7999049999999</v>
      </c>
      <c r="L1701">
        <v>3.8982999999999997E-2</v>
      </c>
      <c r="M1701">
        <v>5.4637010000000004</v>
      </c>
      <c r="N1701">
        <v>4.7766000000000003E-2</v>
      </c>
      <c r="O1701">
        <v>5.7102370000000002</v>
      </c>
      <c r="P1701">
        <v>4.4539999999999996E-3</v>
      </c>
    </row>
    <row r="1702" spans="1:16" x14ac:dyDescent="0.2">
      <c r="A1702" t="s">
        <v>10</v>
      </c>
      <c r="B1702">
        <v>50</v>
      </c>
      <c r="C1702">
        <v>67</v>
      </c>
      <c r="D1702" t="s">
        <v>106</v>
      </c>
      <c r="G1702">
        <v>16</v>
      </c>
      <c r="H1702">
        <v>2189.1349</v>
      </c>
      <c r="I1702" t="s">
        <v>35</v>
      </c>
      <c r="J1702">
        <v>0</v>
      </c>
      <c r="K1702">
        <v>2190.3362029999998</v>
      </c>
      <c r="L1702">
        <v>2.7602999999999999E-2</v>
      </c>
      <c r="M1702">
        <v>0</v>
      </c>
      <c r="N1702">
        <v>0</v>
      </c>
      <c r="O1702">
        <v>5.7168939999999999</v>
      </c>
      <c r="P1702">
        <v>2.7469999999999999E-3</v>
      </c>
    </row>
    <row r="1703" spans="1:16" x14ac:dyDescent="0.2">
      <c r="A1703" t="s">
        <v>10</v>
      </c>
      <c r="B1703">
        <v>50</v>
      </c>
      <c r="C1703">
        <v>67</v>
      </c>
      <c r="D1703" t="s">
        <v>106</v>
      </c>
      <c r="G1703">
        <v>16</v>
      </c>
      <c r="H1703">
        <v>2189.1349</v>
      </c>
      <c r="I1703" t="s">
        <v>35</v>
      </c>
      <c r="J1703">
        <v>5.0000000000000001E-3</v>
      </c>
      <c r="K1703">
        <v>2192.0725160000002</v>
      </c>
      <c r="L1703">
        <v>6.4768000000000006E-2</v>
      </c>
      <c r="M1703">
        <v>1.7363120000000001</v>
      </c>
      <c r="N1703">
        <v>7.0404999999999995E-2</v>
      </c>
      <c r="O1703">
        <v>5.7037060000000004</v>
      </c>
      <c r="P1703">
        <v>2.6050000000000001E-3</v>
      </c>
    </row>
    <row r="1704" spans="1:16" x14ac:dyDescent="0.2">
      <c r="A1704" t="s">
        <v>10</v>
      </c>
      <c r="B1704">
        <v>50</v>
      </c>
      <c r="C1704">
        <v>67</v>
      </c>
      <c r="D1704" t="s">
        <v>106</v>
      </c>
      <c r="G1704">
        <v>16</v>
      </c>
      <c r="H1704">
        <v>2189.1349</v>
      </c>
      <c r="I1704" t="s">
        <v>35</v>
      </c>
      <c r="J1704">
        <v>0.05</v>
      </c>
      <c r="K1704">
        <v>2192.9512669999999</v>
      </c>
      <c r="L1704">
        <v>3.5312999999999997E-2</v>
      </c>
      <c r="M1704">
        <v>2.6150639999999998</v>
      </c>
      <c r="N1704">
        <v>4.4821E-2</v>
      </c>
      <c r="O1704">
        <v>5.706658</v>
      </c>
      <c r="P1704">
        <v>3.2550000000000001E-3</v>
      </c>
    </row>
    <row r="1705" spans="1:16" x14ac:dyDescent="0.2">
      <c r="A1705" t="s">
        <v>10</v>
      </c>
      <c r="B1705">
        <v>50</v>
      </c>
      <c r="C1705">
        <v>67</v>
      </c>
      <c r="D1705" t="s">
        <v>106</v>
      </c>
      <c r="G1705">
        <v>16</v>
      </c>
      <c r="H1705">
        <v>2189.1349</v>
      </c>
      <c r="I1705" t="s">
        <v>35</v>
      </c>
      <c r="J1705">
        <v>0.5</v>
      </c>
      <c r="K1705">
        <v>2194.0386239999998</v>
      </c>
      <c r="L1705">
        <v>0.101856</v>
      </c>
      <c r="M1705">
        <v>3.70242</v>
      </c>
      <c r="N1705">
        <v>0.10553</v>
      </c>
      <c r="O1705">
        <v>5.7011640000000003</v>
      </c>
      <c r="P1705">
        <v>3.8240000000000001E-3</v>
      </c>
    </row>
    <row r="1706" spans="1:16" x14ac:dyDescent="0.2">
      <c r="A1706" t="s">
        <v>10</v>
      </c>
      <c r="B1706">
        <v>50</v>
      </c>
      <c r="C1706">
        <v>67</v>
      </c>
      <c r="D1706" t="s">
        <v>106</v>
      </c>
      <c r="G1706">
        <v>16</v>
      </c>
      <c r="H1706">
        <v>2189.1349</v>
      </c>
      <c r="I1706" t="s">
        <v>35</v>
      </c>
      <c r="J1706">
        <v>5</v>
      </c>
      <c r="K1706">
        <v>2195.1656050000001</v>
      </c>
      <c r="L1706">
        <v>0.17068700000000001</v>
      </c>
      <c r="M1706">
        <v>4.8294009999999998</v>
      </c>
      <c r="N1706">
        <v>0.172904</v>
      </c>
      <c r="O1706">
        <v>5.7008390000000002</v>
      </c>
      <c r="P1706">
        <v>2.3180000000000002E-3</v>
      </c>
    </row>
    <row r="1707" spans="1:16" x14ac:dyDescent="0.2">
      <c r="A1707" t="s">
        <v>10</v>
      </c>
      <c r="B1707">
        <v>50</v>
      </c>
      <c r="C1707">
        <v>67</v>
      </c>
      <c r="D1707" t="s">
        <v>106</v>
      </c>
      <c r="G1707">
        <v>16</v>
      </c>
      <c r="H1707">
        <v>2189.1349</v>
      </c>
      <c r="I1707" t="s">
        <v>35</v>
      </c>
      <c r="J1707">
        <v>50.000003999999997</v>
      </c>
      <c r="K1707">
        <v>2195.9035090000002</v>
      </c>
      <c r="L1707">
        <v>7.7030000000000001E-2</v>
      </c>
      <c r="M1707">
        <v>5.5673050000000002</v>
      </c>
      <c r="N1707">
        <v>8.1825999999999996E-2</v>
      </c>
      <c r="O1707">
        <v>5.7042210000000004</v>
      </c>
      <c r="P1707">
        <v>5.9880000000000003E-3</v>
      </c>
    </row>
    <row r="1708" spans="1:16" x14ac:dyDescent="0.2">
      <c r="A1708" t="s">
        <v>10</v>
      </c>
      <c r="B1708">
        <v>69</v>
      </c>
      <c r="C1708">
        <v>76</v>
      </c>
      <c r="D1708" t="s">
        <v>107</v>
      </c>
      <c r="G1708">
        <v>7</v>
      </c>
      <c r="H1708">
        <v>922.48800000000006</v>
      </c>
      <c r="I1708" t="s">
        <v>32</v>
      </c>
      <c r="J1708">
        <v>0</v>
      </c>
      <c r="K1708">
        <v>923.03393700000004</v>
      </c>
      <c r="L1708">
        <v>2.5925E-2</v>
      </c>
      <c r="M1708">
        <v>0</v>
      </c>
      <c r="N1708">
        <v>0</v>
      </c>
      <c r="O1708">
        <v>6.752669</v>
      </c>
      <c r="P1708">
        <v>0.170792</v>
      </c>
    </row>
    <row r="1709" spans="1:16" x14ac:dyDescent="0.2">
      <c r="A1709" t="s">
        <v>10</v>
      </c>
      <c r="B1709">
        <v>69</v>
      </c>
      <c r="C1709">
        <v>76</v>
      </c>
      <c r="D1709" t="s">
        <v>107</v>
      </c>
      <c r="G1709">
        <v>7</v>
      </c>
      <c r="H1709">
        <v>922.48800000000006</v>
      </c>
      <c r="I1709" t="s">
        <v>32</v>
      </c>
      <c r="J1709">
        <v>5.0000000000000001E-3</v>
      </c>
      <c r="K1709">
        <v>923.00845100000004</v>
      </c>
      <c r="L1709">
        <v>3.5982E-2</v>
      </c>
      <c r="M1709">
        <v>-2.5485000000000001E-2</v>
      </c>
      <c r="N1709">
        <v>4.4349E-2</v>
      </c>
      <c r="O1709">
        <v>6.3181399999999996</v>
      </c>
      <c r="P1709">
        <v>7.8890000000000002E-3</v>
      </c>
    </row>
    <row r="1710" spans="1:16" x14ac:dyDescent="0.2">
      <c r="A1710" t="s">
        <v>10</v>
      </c>
      <c r="B1710">
        <v>69</v>
      </c>
      <c r="C1710">
        <v>76</v>
      </c>
      <c r="D1710" t="s">
        <v>107</v>
      </c>
      <c r="G1710">
        <v>7</v>
      </c>
      <c r="H1710">
        <v>922.48800000000006</v>
      </c>
      <c r="I1710" t="s">
        <v>32</v>
      </c>
      <c r="J1710">
        <v>0.05</v>
      </c>
      <c r="K1710">
        <v>923.04820500000005</v>
      </c>
      <c r="L1710">
        <v>7.4770000000000001E-3</v>
      </c>
      <c r="M1710">
        <v>1.4269E-2</v>
      </c>
      <c r="N1710">
        <v>2.6981999999999999E-2</v>
      </c>
      <c r="O1710">
        <v>6.3224109999999998</v>
      </c>
      <c r="P1710">
        <v>7.3499999999999998E-3</v>
      </c>
    </row>
    <row r="1711" spans="1:16" x14ac:dyDescent="0.2">
      <c r="A1711" t="s">
        <v>10</v>
      </c>
      <c r="B1711">
        <v>69</v>
      </c>
      <c r="C1711">
        <v>76</v>
      </c>
      <c r="D1711" t="s">
        <v>107</v>
      </c>
      <c r="G1711">
        <v>7</v>
      </c>
      <c r="H1711">
        <v>922.48800000000006</v>
      </c>
      <c r="I1711" t="s">
        <v>32</v>
      </c>
      <c r="J1711">
        <v>0.5</v>
      </c>
      <c r="K1711">
        <v>923.16943100000003</v>
      </c>
      <c r="L1711">
        <v>6.2421999999999998E-2</v>
      </c>
      <c r="M1711">
        <v>0.135494</v>
      </c>
      <c r="N1711">
        <v>6.7591999999999999E-2</v>
      </c>
      <c r="O1711">
        <v>6.3237459999999999</v>
      </c>
      <c r="P1711">
        <v>3.999E-3</v>
      </c>
    </row>
    <row r="1712" spans="1:16" x14ac:dyDescent="0.2">
      <c r="A1712" t="s">
        <v>10</v>
      </c>
      <c r="B1712">
        <v>69</v>
      </c>
      <c r="C1712">
        <v>76</v>
      </c>
      <c r="D1712" t="s">
        <v>107</v>
      </c>
      <c r="G1712">
        <v>7</v>
      </c>
      <c r="H1712">
        <v>922.48800000000006</v>
      </c>
      <c r="I1712" t="s">
        <v>32</v>
      </c>
      <c r="J1712">
        <v>5</v>
      </c>
      <c r="K1712">
        <v>923.31946800000003</v>
      </c>
      <c r="L1712">
        <v>8.3440000000000007E-3</v>
      </c>
      <c r="M1712">
        <v>0.28553200000000001</v>
      </c>
      <c r="N1712">
        <v>2.7234999999999999E-2</v>
      </c>
      <c r="O1712">
        <v>6.3121489999999998</v>
      </c>
      <c r="P1712">
        <v>1.3658999999999999E-2</v>
      </c>
    </row>
    <row r="1713" spans="1:16" x14ac:dyDescent="0.2">
      <c r="A1713" t="s">
        <v>10</v>
      </c>
      <c r="B1713">
        <v>69</v>
      </c>
      <c r="C1713">
        <v>76</v>
      </c>
      <c r="D1713" t="s">
        <v>107</v>
      </c>
      <c r="G1713">
        <v>7</v>
      </c>
      <c r="H1713">
        <v>922.48800000000006</v>
      </c>
      <c r="I1713" t="s">
        <v>32</v>
      </c>
      <c r="J1713">
        <v>50.000003999999997</v>
      </c>
      <c r="K1713">
        <v>923.47031200000004</v>
      </c>
      <c r="L1713">
        <v>3.0693000000000002E-2</v>
      </c>
      <c r="M1713">
        <v>0.43637599999999999</v>
      </c>
      <c r="N1713">
        <v>4.0176999999999997E-2</v>
      </c>
      <c r="O1713">
        <v>6.3274790000000003</v>
      </c>
      <c r="P1713">
        <v>2.6220000000000002E-3</v>
      </c>
    </row>
    <row r="1714" spans="1:16" x14ac:dyDescent="0.2">
      <c r="A1714" t="s">
        <v>10</v>
      </c>
      <c r="B1714">
        <v>69</v>
      </c>
      <c r="C1714">
        <v>76</v>
      </c>
      <c r="D1714" t="s">
        <v>107</v>
      </c>
      <c r="G1714">
        <v>7</v>
      </c>
      <c r="H1714">
        <v>922.48800000000006</v>
      </c>
      <c r="I1714" t="s">
        <v>33</v>
      </c>
      <c r="J1714">
        <v>0</v>
      </c>
      <c r="K1714">
        <v>923.03393700000004</v>
      </c>
      <c r="L1714">
        <v>2.5925E-2</v>
      </c>
      <c r="M1714">
        <v>0</v>
      </c>
      <c r="N1714">
        <v>0</v>
      </c>
      <c r="O1714">
        <v>6.752669</v>
      </c>
      <c r="P1714">
        <v>0.170792</v>
      </c>
    </row>
    <row r="1715" spans="1:16" x14ac:dyDescent="0.2">
      <c r="A1715" t="s">
        <v>10</v>
      </c>
      <c r="B1715">
        <v>69</v>
      </c>
      <c r="C1715">
        <v>76</v>
      </c>
      <c r="D1715" t="s">
        <v>107</v>
      </c>
      <c r="G1715">
        <v>7</v>
      </c>
      <c r="H1715">
        <v>922.48800000000006</v>
      </c>
      <c r="I1715" t="s">
        <v>33</v>
      </c>
      <c r="J1715">
        <v>5.0000000000000001E-3</v>
      </c>
      <c r="K1715">
        <v>923.04092200000002</v>
      </c>
      <c r="L1715">
        <v>1.5342E-2</v>
      </c>
      <c r="M1715">
        <v>6.986E-3</v>
      </c>
      <c r="N1715">
        <v>3.0124999999999999E-2</v>
      </c>
      <c r="O1715">
        <v>6.2443049999999998</v>
      </c>
      <c r="P1715">
        <v>1.7719999999999999E-3</v>
      </c>
    </row>
    <row r="1716" spans="1:16" x14ac:dyDescent="0.2">
      <c r="A1716" t="s">
        <v>10</v>
      </c>
      <c r="B1716">
        <v>69</v>
      </c>
      <c r="C1716">
        <v>76</v>
      </c>
      <c r="D1716" t="s">
        <v>107</v>
      </c>
      <c r="G1716">
        <v>7</v>
      </c>
      <c r="H1716">
        <v>922.48800000000006</v>
      </c>
      <c r="I1716" t="s">
        <v>33</v>
      </c>
      <c r="J1716">
        <v>0.05</v>
      </c>
      <c r="K1716">
        <v>923.04998599999999</v>
      </c>
      <c r="L1716">
        <v>3.0513999999999999E-2</v>
      </c>
      <c r="M1716">
        <v>1.6049000000000001E-2</v>
      </c>
      <c r="N1716">
        <v>4.0039999999999999E-2</v>
      </c>
      <c r="O1716">
        <v>6.2394020000000001</v>
      </c>
      <c r="P1716">
        <v>4.6560000000000004E-3</v>
      </c>
    </row>
    <row r="1717" spans="1:16" x14ac:dyDescent="0.2">
      <c r="A1717" t="s">
        <v>10</v>
      </c>
      <c r="B1717">
        <v>69</v>
      </c>
      <c r="C1717">
        <v>76</v>
      </c>
      <c r="D1717" t="s">
        <v>107</v>
      </c>
      <c r="G1717">
        <v>7</v>
      </c>
      <c r="H1717">
        <v>922.48800000000006</v>
      </c>
      <c r="I1717" t="s">
        <v>33</v>
      </c>
      <c r="J1717">
        <v>0.5</v>
      </c>
      <c r="K1717">
        <v>923.16739199999995</v>
      </c>
      <c r="L1717">
        <v>1.7468000000000001E-2</v>
      </c>
      <c r="M1717">
        <v>0.13345499999999999</v>
      </c>
      <c r="N1717">
        <v>3.1260999999999997E-2</v>
      </c>
      <c r="O1717">
        <v>6.2348559999999997</v>
      </c>
      <c r="P1717">
        <v>9.9590000000000008E-3</v>
      </c>
    </row>
    <row r="1718" spans="1:16" x14ac:dyDescent="0.2">
      <c r="A1718" t="s">
        <v>10</v>
      </c>
      <c r="B1718">
        <v>69</v>
      </c>
      <c r="C1718">
        <v>76</v>
      </c>
      <c r="D1718" t="s">
        <v>107</v>
      </c>
      <c r="G1718">
        <v>7</v>
      </c>
      <c r="H1718">
        <v>922.48800000000006</v>
      </c>
      <c r="I1718" t="s">
        <v>33</v>
      </c>
      <c r="J1718">
        <v>5</v>
      </c>
      <c r="K1718">
        <v>923.39216999999996</v>
      </c>
      <c r="L1718">
        <v>6.0833999999999999E-2</v>
      </c>
      <c r="M1718">
        <v>0.35823300000000002</v>
      </c>
      <c r="N1718">
        <v>6.6128000000000006E-2</v>
      </c>
      <c r="O1718">
        <v>6.2396010000000004</v>
      </c>
      <c r="P1718">
        <v>3.1580000000000002E-3</v>
      </c>
    </row>
    <row r="1719" spans="1:16" x14ac:dyDescent="0.2">
      <c r="A1719" t="s">
        <v>10</v>
      </c>
      <c r="B1719">
        <v>69</v>
      </c>
      <c r="C1719">
        <v>76</v>
      </c>
      <c r="D1719" t="s">
        <v>107</v>
      </c>
      <c r="G1719">
        <v>7</v>
      </c>
      <c r="H1719">
        <v>922.48800000000006</v>
      </c>
      <c r="I1719" t="s">
        <v>33</v>
      </c>
      <c r="J1719">
        <v>50.000003999999997</v>
      </c>
      <c r="K1719">
        <v>923.48925799999995</v>
      </c>
      <c r="L1719">
        <v>2.7126000000000001E-2</v>
      </c>
      <c r="M1719">
        <v>0.45532099999999998</v>
      </c>
      <c r="N1719">
        <v>3.7523000000000001E-2</v>
      </c>
      <c r="O1719">
        <v>6.2371970000000001</v>
      </c>
      <c r="P1719">
        <v>6.4650000000000003E-3</v>
      </c>
    </row>
    <row r="1720" spans="1:16" x14ac:dyDescent="0.2">
      <c r="A1720" t="s">
        <v>10</v>
      </c>
      <c r="B1720">
        <v>69</v>
      </c>
      <c r="C1720">
        <v>76</v>
      </c>
      <c r="D1720" t="s">
        <v>107</v>
      </c>
      <c r="G1720">
        <v>7</v>
      </c>
      <c r="H1720">
        <v>922.48800000000006</v>
      </c>
      <c r="I1720" t="s">
        <v>34</v>
      </c>
      <c r="J1720">
        <v>0</v>
      </c>
      <c r="K1720">
        <v>923.03393700000004</v>
      </c>
      <c r="L1720">
        <v>2.5925E-2</v>
      </c>
      <c r="M1720">
        <v>0</v>
      </c>
      <c r="N1720">
        <v>0</v>
      </c>
      <c r="O1720">
        <v>6.752669</v>
      </c>
      <c r="P1720">
        <v>0.170792</v>
      </c>
    </row>
    <row r="1721" spans="1:16" x14ac:dyDescent="0.2">
      <c r="A1721" t="s">
        <v>10</v>
      </c>
      <c r="B1721">
        <v>69</v>
      </c>
      <c r="C1721">
        <v>76</v>
      </c>
      <c r="D1721" t="s">
        <v>107</v>
      </c>
      <c r="G1721">
        <v>7</v>
      </c>
      <c r="H1721">
        <v>922.48800000000006</v>
      </c>
      <c r="I1721" t="s">
        <v>34</v>
      </c>
      <c r="J1721">
        <v>5.0000000000000001E-3</v>
      </c>
      <c r="K1721">
        <v>922.99239299999999</v>
      </c>
      <c r="L1721">
        <v>8.8109999999999994E-3</v>
      </c>
      <c r="M1721">
        <v>-4.1543999999999998E-2</v>
      </c>
      <c r="N1721">
        <v>2.7382E-2</v>
      </c>
      <c r="O1721">
        <v>6.3214480000000002</v>
      </c>
      <c r="P1721">
        <v>2.7750000000000001E-3</v>
      </c>
    </row>
    <row r="1722" spans="1:16" x14ac:dyDescent="0.2">
      <c r="A1722" t="s">
        <v>10</v>
      </c>
      <c r="B1722">
        <v>69</v>
      </c>
      <c r="C1722">
        <v>76</v>
      </c>
      <c r="D1722" t="s">
        <v>107</v>
      </c>
      <c r="G1722">
        <v>7</v>
      </c>
      <c r="H1722">
        <v>922.48800000000006</v>
      </c>
      <c r="I1722" t="s">
        <v>34</v>
      </c>
      <c r="J1722">
        <v>0.05</v>
      </c>
      <c r="K1722">
        <v>923.05276900000001</v>
      </c>
      <c r="L1722">
        <v>2.0372000000000001E-2</v>
      </c>
      <c r="M1722">
        <v>1.8832999999999999E-2</v>
      </c>
      <c r="N1722">
        <v>3.2972000000000001E-2</v>
      </c>
      <c r="O1722">
        <v>6.3237990000000002</v>
      </c>
      <c r="P1722">
        <v>5.9410000000000001E-3</v>
      </c>
    </row>
    <row r="1723" spans="1:16" x14ac:dyDescent="0.2">
      <c r="A1723" t="s">
        <v>10</v>
      </c>
      <c r="B1723">
        <v>69</v>
      </c>
      <c r="C1723">
        <v>76</v>
      </c>
      <c r="D1723" t="s">
        <v>107</v>
      </c>
      <c r="G1723">
        <v>7</v>
      </c>
      <c r="H1723">
        <v>922.48800000000006</v>
      </c>
      <c r="I1723" t="s">
        <v>34</v>
      </c>
      <c r="J1723">
        <v>0.5</v>
      </c>
      <c r="K1723">
        <v>923.16218400000002</v>
      </c>
      <c r="L1723">
        <v>1.4522999999999999E-2</v>
      </c>
      <c r="M1723">
        <v>0.128248</v>
      </c>
      <c r="N1723">
        <v>2.9715999999999999E-2</v>
      </c>
      <c r="O1723">
        <v>6.3122889999999998</v>
      </c>
      <c r="P1723">
        <v>1.1875999999999999E-2</v>
      </c>
    </row>
    <row r="1724" spans="1:16" x14ac:dyDescent="0.2">
      <c r="A1724" t="s">
        <v>10</v>
      </c>
      <c r="B1724">
        <v>69</v>
      </c>
      <c r="C1724">
        <v>76</v>
      </c>
      <c r="D1724" t="s">
        <v>107</v>
      </c>
      <c r="G1724">
        <v>7</v>
      </c>
      <c r="H1724">
        <v>922.48800000000006</v>
      </c>
      <c r="I1724" t="s">
        <v>34</v>
      </c>
      <c r="J1724">
        <v>5</v>
      </c>
      <c r="K1724">
        <v>923.29677500000003</v>
      </c>
      <c r="L1724">
        <v>2.6564000000000001E-2</v>
      </c>
      <c r="M1724">
        <v>0.26283800000000002</v>
      </c>
      <c r="N1724">
        <v>3.7117999999999998E-2</v>
      </c>
      <c r="O1724">
        <v>6.3187860000000002</v>
      </c>
      <c r="P1724">
        <v>4.9259999999999998E-3</v>
      </c>
    </row>
    <row r="1725" spans="1:16" x14ac:dyDescent="0.2">
      <c r="A1725" t="s">
        <v>10</v>
      </c>
      <c r="B1725">
        <v>69</v>
      </c>
      <c r="C1725">
        <v>76</v>
      </c>
      <c r="D1725" t="s">
        <v>107</v>
      </c>
      <c r="G1725">
        <v>7</v>
      </c>
      <c r="H1725">
        <v>922.48800000000006</v>
      </c>
      <c r="I1725" t="s">
        <v>34</v>
      </c>
      <c r="J1725">
        <v>50.000003999999997</v>
      </c>
      <c r="K1725">
        <v>923.46754599999997</v>
      </c>
      <c r="L1725">
        <v>2.4541E-2</v>
      </c>
      <c r="M1725">
        <v>0.43360900000000002</v>
      </c>
      <c r="N1725">
        <v>3.5699000000000002E-2</v>
      </c>
      <c r="O1725">
        <v>6.3205169999999997</v>
      </c>
      <c r="P1725">
        <v>1.812E-3</v>
      </c>
    </row>
    <row r="1726" spans="1:16" x14ac:dyDescent="0.2">
      <c r="A1726" t="s">
        <v>10</v>
      </c>
      <c r="B1726">
        <v>69</v>
      </c>
      <c r="C1726">
        <v>76</v>
      </c>
      <c r="D1726" t="s">
        <v>107</v>
      </c>
      <c r="G1726">
        <v>7</v>
      </c>
      <c r="H1726">
        <v>922.48800000000006</v>
      </c>
      <c r="I1726" t="s">
        <v>35</v>
      </c>
      <c r="J1726">
        <v>0</v>
      </c>
      <c r="K1726">
        <v>923.03393700000004</v>
      </c>
      <c r="L1726">
        <v>2.5925E-2</v>
      </c>
      <c r="M1726">
        <v>0</v>
      </c>
      <c r="N1726">
        <v>0</v>
      </c>
      <c r="O1726">
        <v>6.752669</v>
      </c>
      <c r="P1726">
        <v>0.170792</v>
      </c>
    </row>
    <row r="1727" spans="1:16" x14ac:dyDescent="0.2">
      <c r="A1727" t="s">
        <v>10</v>
      </c>
      <c r="B1727">
        <v>69</v>
      </c>
      <c r="C1727">
        <v>76</v>
      </c>
      <c r="D1727" t="s">
        <v>107</v>
      </c>
      <c r="G1727">
        <v>7</v>
      </c>
      <c r="H1727">
        <v>922.48800000000006</v>
      </c>
      <c r="I1727" t="s">
        <v>35</v>
      </c>
      <c r="J1727">
        <v>5.0000000000000001E-3</v>
      </c>
      <c r="K1727">
        <v>923.01057400000002</v>
      </c>
      <c r="L1727">
        <v>1.3690000000000001E-2</v>
      </c>
      <c r="M1727">
        <v>-2.3362000000000001E-2</v>
      </c>
      <c r="N1727">
        <v>2.9318E-2</v>
      </c>
      <c r="O1727">
        <v>6.2482430000000004</v>
      </c>
      <c r="P1727">
        <v>7.4149999999999997E-3</v>
      </c>
    </row>
    <row r="1728" spans="1:16" x14ac:dyDescent="0.2">
      <c r="A1728" t="s">
        <v>10</v>
      </c>
      <c r="B1728">
        <v>69</v>
      </c>
      <c r="C1728">
        <v>76</v>
      </c>
      <c r="D1728" t="s">
        <v>107</v>
      </c>
      <c r="G1728">
        <v>7</v>
      </c>
      <c r="H1728">
        <v>922.48800000000006</v>
      </c>
      <c r="I1728" t="s">
        <v>35</v>
      </c>
      <c r="J1728">
        <v>0.05</v>
      </c>
      <c r="K1728">
        <v>923.10403299999996</v>
      </c>
      <c r="L1728">
        <v>2.8694000000000001E-2</v>
      </c>
      <c r="M1728">
        <v>7.0097000000000007E-2</v>
      </c>
      <c r="N1728">
        <v>3.8670999999999997E-2</v>
      </c>
      <c r="O1728">
        <v>6.2449669999999999</v>
      </c>
      <c r="P1728">
        <v>4.4840000000000001E-3</v>
      </c>
    </row>
    <row r="1729" spans="1:16" x14ac:dyDescent="0.2">
      <c r="A1729" t="s">
        <v>10</v>
      </c>
      <c r="B1729">
        <v>69</v>
      </c>
      <c r="C1729">
        <v>76</v>
      </c>
      <c r="D1729" t="s">
        <v>107</v>
      </c>
      <c r="G1729">
        <v>7</v>
      </c>
      <c r="H1729">
        <v>922.48800000000006</v>
      </c>
      <c r="I1729" t="s">
        <v>35</v>
      </c>
      <c r="J1729">
        <v>0.5</v>
      </c>
      <c r="K1729">
        <v>923.13523799999996</v>
      </c>
      <c r="L1729">
        <v>4.9040000000000004E-3</v>
      </c>
      <c r="M1729">
        <v>0.101301</v>
      </c>
      <c r="N1729">
        <v>2.6384999999999999E-2</v>
      </c>
      <c r="O1729">
        <v>6.2448439999999996</v>
      </c>
      <c r="P1729">
        <v>5.0520000000000001E-3</v>
      </c>
    </row>
    <row r="1730" spans="1:16" x14ac:dyDescent="0.2">
      <c r="A1730" t="s">
        <v>10</v>
      </c>
      <c r="B1730">
        <v>69</v>
      </c>
      <c r="C1730">
        <v>76</v>
      </c>
      <c r="D1730" t="s">
        <v>107</v>
      </c>
      <c r="G1730">
        <v>7</v>
      </c>
      <c r="H1730">
        <v>922.48800000000006</v>
      </c>
      <c r="I1730" t="s">
        <v>35</v>
      </c>
      <c r="J1730">
        <v>5</v>
      </c>
      <c r="K1730">
        <v>923.39530999999999</v>
      </c>
      <c r="L1730">
        <v>2.5994E-2</v>
      </c>
      <c r="M1730">
        <v>0.36137399999999997</v>
      </c>
      <c r="N1730">
        <v>3.6713000000000003E-2</v>
      </c>
      <c r="O1730">
        <v>6.2496359999999997</v>
      </c>
      <c r="P1730">
        <v>1.402E-3</v>
      </c>
    </row>
    <row r="1731" spans="1:16" x14ac:dyDescent="0.2">
      <c r="A1731" t="s">
        <v>10</v>
      </c>
      <c r="B1731">
        <v>69</v>
      </c>
      <c r="C1731">
        <v>76</v>
      </c>
      <c r="D1731" t="s">
        <v>107</v>
      </c>
      <c r="G1731">
        <v>7</v>
      </c>
      <c r="H1731">
        <v>922.48800000000006</v>
      </c>
      <c r="I1731" t="s">
        <v>35</v>
      </c>
      <c r="J1731">
        <v>50.000003999999997</v>
      </c>
      <c r="K1731">
        <v>923.46788600000002</v>
      </c>
      <c r="L1731">
        <v>2.0426E-2</v>
      </c>
      <c r="M1731">
        <v>0.43394899999999997</v>
      </c>
      <c r="N1731">
        <v>3.3006000000000001E-2</v>
      </c>
      <c r="O1731">
        <v>6.2500869999999997</v>
      </c>
      <c r="P1731">
        <v>7.4570000000000001E-3</v>
      </c>
    </row>
    <row r="1732" spans="1:16" x14ac:dyDescent="0.2">
      <c r="A1732" t="s">
        <v>10</v>
      </c>
      <c r="B1732">
        <v>77</v>
      </c>
      <c r="C1732">
        <v>93</v>
      </c>
      <c r="D1732" t="s">
        <v>108</v>
      </c>
      <c r="G1732">
        <v>16</v>
      </c>
      <c r="H1732">
        <v>2185.0455000000002</v>
      </c>
      <c r="I1732" t="s">
        <v>32</v>
      </c>
      <c r="J1732">
        <v>0</v>
      </c>
      <c r="K1732">
        <v>2186.366892</v>
      </c>
      <c r="L1732">
        <v>2.4171000000000002E-2</v>
      </c>
      <c r="M1732">
        <v>0</v>
      </c>
      <c r="N1732">
        <v>0</v>
      </c>
      <c r="O1732">
        <v>7.0038150000000003</v>
      </c>
      <c r="P1732">
        <v>2.2200000000000002E-3</v>
      </c>
    </row>
    <row r="1733" spans="1:16" x14ac:dyDescent="0.2">
      <c r="A1733" t="s">
        <v>10</v>
      </c>
      <c r="B1733">
        <v>77</v>
      </c>
      <c r="C1733">
        <v>93</v>
      </c>
      <c r="D1733" t="s">
        <v>108</v>
      </c>
      <c r="G1733">
        <v>16</v>
      </c>
      <c r="H1733">
        <v>2185.0455000000002</v>
      </c>
      <c r="I1733" t="s">
        <v>32</v>
      </c>
      <c r="J1733">
        <v>5.0000000000000001E-3</v>
      </c>
      <c r="K1733">
        <v>2188.6139629999998</v>
      </c>
      <c r="L1733">
        <v>7.8086000000000003E-2</v>
      </c>
      <c r="M1733">
        <v>2.2470699999999999</v>
      </c>
      <c r="N1733">
        <v>8.1740999999999994E-2</v>
      </c>
      <c r="O1733">
        <v>7.0080650000000002</v>
      </c>
      <c r="P1733">
        <v>1.451E-3</v>
      </c>
    </row>
    <row r="1734" spans="1:16" x14ac:dyDescent="0.2">
      <c r="A1734" t="s">
        <v>10</v>
      </c>
      <c r="B1734">
        <v>77</v>
      </c>
      <c r="C1734">
        <v>93</v>
      </c>
      <c r="D1734" t="s">
        <v>108</v>
      </c>
      <c r="G1734">
        <v>16</v>
      </c>
      <c r="H1734">
        <v>2185.0455000000002</v>
      </c>
      <c r="I1734" t="s">
        <v>32</v>
      </c>
      <c r="J1734">
        <v>0.05</v>
      </c>
      <c r="K1734">
        <v>2188.8805299999999</v>
      </c>
      <c r="L1734">
        <v>6.7480999999999999E-2</v>
      </c>
      <c r="M1734">
        <v>2.5136379999999998</v>
      </c>
      <c r="N1734">
        <v>7.1679999999999994E-2</v>
      </c>
      <c r="O1734">
        <v>7.0094919999999998</v>
      </c>
      <c r="P1734">
        <v>9.7619999999999998E-3</v>
      </c>
    </row>
    <row r="1735" spans="1:16" x14ac:dyDescent="0.2">
      <c r="A1735" t="s">
        <v>10</v>
      </c>
      <c r="B1735">
        <v>77</v>
      </c>
      <c r="C1735">
        <v>93</v>
      </c>
      <c r="D1735" t="s">
        <v>108</v>
      </c>
      <c r="G1735">
        <v>16</v>
      </c>
      <c r="H1735">
        <v>2185.0455000000002</v>
      </c>
      <c r="I1735" t="s">
        <v>32</v>
      </c>
      <c r="J1735">
        <v>0.5</v>
      </c>
      <c r="K1735">
        <v>2189.375188</v>
      </c>
      <c r="L1735">
        <v>9.1789999999999997E-2</v>
      </c>
      <c r="M1735">
        <v>3.0082949999999999</v>
      </c>
      <c r="N1735">
        <v>9.4919000000000003E-2</v>
      </c>
      <c r="O1735">
        <v>7.0113839999999996</v>
      </c>
      <c r="P1735">
        <v>5.8050000000000003E-3</v>
      </c>
    </row>
    <row r="1736" spans="1:16" x14ac:dyDescent="0.2">
      <c r="A1736" t="s">
        <v>10</v>
      </c>
      <c r="B1736">
        <v>77</v>
      </c>
      <c r="C1736">
        <v>93</v>
      </c>
      <c r="D1736" t="s">
        <v>108</v>
      </c>
      <c r="G1736">
        <v>16</v>
      </c>
      <c r="H1736">
        <v>2185.0455000000002</v>
      </c>
      <c r="I1736" t="s">
        <v>32</v>
      </c>
      <c r="J1736">
        <v>5</v>
      </c>
      <c r="K1736">
        <v>2189.621447</v>
      </c>
      <c r="L1736">
        <v>4.1293999999999997E-2</v>
      </c>
      <c r="M1736">
        <v>3.2545549999999999</v>
      </c>
      <c r="N1736">
        <v>4.7848000000000002E-2</v>
      </c>
      <c r="O1736">
        <v>7.0046499999999998</v>
      </c>
      <c r="P1736">
        <v>1.0496999999999999E-2</v>
      </c>
    </row>
    <row r="1737" spans="1:16" x14ac:dyDescent="0.2">
      <c r="A1737" t="s">
        <v>10</v>
      </c>
      <c r="B1737">
        <v>77</v>
      </c>
      <c r="C1737">
        <v>93</v>
      </c>
      <c r="D1737" t="s">
        <v>108</v>
      </c>
      <c r="G1737">
        <v>16</v>
      </c>
      <c r="H1737">
        <v>2185.0455000000002</v>
      </c>
      <c r="I1737" t="s">
        <v>32</v>
      </c>
      <c r="J1737">
        <v>50.000003999999997</v>
      </c>
      <c r="K1737">
        <v>2189.787315</v>
      </c>
      <c r="L1737">
        <v>8.2554000000000002E-2</v>
      </c>
      <c r="M1737">
        <v>3.420423</v>
      </c>
      <c r="N1737">
        <v>8.6019999999999999E-2</v>
      </c>
      <c r="O1737">
        <v>7.0175970000000003</v>
      </c>
      <c r="P1737">
        <v>4.3990000000000001E-3</v>
      </c>
    </row>
    <row r="1738" spans="1:16" x14ac:dyDescent="0.2">
      <c r="A1738" t="s">
        <v>10</v>
      </c>
      <c r="B1738">
        <v>77</v>
      </c>
      <c r="C1738">
        <v>93</v>
      </c>
      <c r="D1738" t="s">
        <v>108</v>
      </c>
      <c r="G1738">
        <v>16</v>
      </c>
      <c r="H1738">
        <v>2185.0455000000002</v>
      </c>
      <c r="I1738" t="s">
        <v>33</v>
      </c>
      <c r="J1738">
        <v>0</v>
      </c>
      <c r="K1738">
        <v>2186.366892</v>
      </c>
      <c r="L1738">
        <v>2.4171000000000002E-2</v>
      </c>
      <c r="M1738">
        <v>0</v>
      </c>
      <c r="N1738">
        <v>0</v>
      </c>
      <c r="O1738">
        <v>7.0038150000000003</v>
      </c>
      <c r="P1738">
        <v>2.2200000000000002E-3</v>
      </c>
    </row>
    <row r="1739" spans="1:16" x14ac:dyDescent="0.2">
      <c r="A1739" t="s">
        <v>10</v>
      </c>
      <c r="B1739">
        <v>77</v>
      </c>
      <c r="C1739">
        <v>93</v>
      </c>
      <c r="D1739" t="s">
        <v>108</v>
      </c>
      <c r="G1739">
        <v>16</v>
      </c>
      <c r="H1739">
        <v>2185.0455000000002</v>
      </c>
      <c r="I1739" t="s">
        <v>33</v>
      </c>
      <c r="J1739">
        <v>5.0000000000000001E-3</v>
      </c>
      <c r="K1739">
        <v>2188.7004200000001</v>
      </c>
      <c r="L1739">
        <v>8.2421999999999995E-2</v>
      </c>
      <c r="M1739">
        <v>2.3335279999999998</v>
      </c>
      <c r="N1739">
        <v>8.5892999999999997E-2</v>
      </c>
      <c r="O1739">
        <v>7.0142139999999999</v>
      </c>
      <c r="P1739">
        <v>1.3140000000000001E-3</v>
      </c>
    </row>
    <row r="1740" spans="1:16" x14ac:dyDescent="0.2">
      <c r="A1740" t="s">
        <v>10</v>
      </c>
      <c r="B1740">
        <v>77</v>
      </c>
      <c r="C1740">
        <v>93</v>
      </c>
      <c r="D1740" t="s">
        <v>108</v>
      </c>
      <c r="G1740">
        <v>16</v>
      </c>
      <c r="H1740">
        <v>2185.0455000000002</v>
      </c>
      <c r="I1740" t="s">
        <v>33</v>
      </c>
      <c r="J1740">
        <v>0.05</v>
      </c>
      <c r="K1740">
        <v>2188.8680009999998</v>
      </c>
      <c r="L1740">
        <v>8.4338999999999997E-2</v>
      </c>
      <c r="M1740">
        <v>2.5011079999999999</v>
      </c>
      <c r="N1740">
        <v>8.7734000000000006E-2</v>
      </c>
      <c r="O1740">
        <v>7.0101950000000004</v>
      </c>
      <c r="P1740">
        <v>4.084E-3</v>
      </c>
    </row>
    <row r="1741" spans="1:16" x14ac:dyDescent="0.2">
      <c r="A1741" t="s">
        <v>10</v>
      </c>
      <c r="B1741">
        <v>77</v>
      </c>
      <c r="C1741">
        <v>93</v>
      </c>
      <c r="D1741" t="s">
        <v>108</v>
      </c>
      <c r="G1741">
        <v>16</v>
      </c>
      <c r="H1741">
        <v>2185.0455000000002</v>
      </c>
      <c r="I1741" t="s">
        <v>33</v>
      </c>
      <c r="J1741">
        <v>0.5</v>
      </c>
      <c r="K1741">
        <v>2189.307695</v>
      </c>
      <c r="L1741">
        <v>5.2977000000000003E-2</v>
      </c>
      <c r="M1741">
        <v>2.9408020000000001</v>
      </c>
      <c r="N1741">
        <v>5.8230999999999998E-2</v>
      </c>
      <c r="O1741">
        <v>7.0086110000000001</v>
      </c>
      <c r="P1741">
        <v>3.2929999999999999E-3</v>
      </c>
    </row>
    <row r="1742" spans="1:16" x14ac:dyDescent="0.2">
      <c r="A1742" t="s">
        <v>10</v>
      </c>
      <c r="B1742">
        <v>77</v>
      </c>
      <c r="C1742">
        <v>93</v>
      </c>
      <c r="D1742" t="s">
        <v>108</v>
      </c>
      <c r="G1742">
        <v>16</v>
      </c>
      <c r="H1742">
        <v>2185.0455000000002</v>
      </c>
      <c r="I1742" t="s">
        <v>33</v>
      </c>
      <c r="J1742">
        <v>5</v>
      </c>
      <c r="K1742">
        <v>2189.5365729999999</v>
      </c>
      <c r="L1742">
        <v>9.4657000000000005E-2</v>
      </c>
      <c r="M1742">
        <v>3.1696810000000002</v>
      </c>
      <c r="N1742">
        <v>9.7694000000000003E-2</v>
      </c>
      <c r="O1742">
        <v>7.0123689999999996</v>
      </c>
      <c r="P1742">
        <v>1.5839999999999999E-3</v>
      </c>
    </row>
    <row r="1743" spans="1:16" x14ac:dyDescent="0.2">
      <c r="A1743" t="s">
        <v>10</v>
      </c>
      <c r="B1743">
        <v>77</v>
      </c>
      <c r="C1743">
        <v>93</v>
      </c>
      <c r="D1743" t="s">
        <v>108</v>
      </c>
      <c r="G1743">
        <v>16</v>
      </c>
      <c r="H1743">
        <v>2185.0455000000002</v>
      </c>
      <c r="I1743" t="s">
        <v>33</v>
      </c>
      <c r="J1743">
        <v>50.000003999999997</v>
      </c>
      <c r="K1743">
        <v>2189.693522</v>
      </c>
      <c r="L1743">
        <v>0.10757700000000001</v>
      </c>
      <c r="M1743">
        <v>3.3266290000000001</v>
      </c>
      <c r="N1743">
        <v>0.110259</v>
      </c>
      <c r="O1743">
        <v>7.014894</v>
      </c>
      <c r="P1743">
        <v>4.0150000000000003E-3</v>
      </c>
    </row>
    <row r="1744" spans="1:16" x14ac:dyDescent="0.2">
      <c r="A1744" t="s">
        <v>10</v>
      </c>
      <c r="B1744">
        <v>77</v>
      </c>
      <c r="C1744">
        <v>93</v>
      </c>
      <c r="D1744" t="s">
        <v>108</v>
      </c>
      <c r="G1744">
        <v>16</v>
      </c>
      <c r="H1744">
        <v>2185.0455000000002</v>
      </c>
      <c r="I1744" t="s">
        <v>34</v>
      </c>
      <c r="J1744">
        <v>0</v>
      </c>
      <c r="K1744">
        <v>2186.366892</v>
      </c>
      <c r="L1744">
        <v>2.4171000000000002E-2</v>
      </c>
      <c r="M1744">
        <v>0</v>
      </c>
      <c r="N1744">
        <v>0</v>
      </c>
      <c r="O1744">
        <v>7.0038150000000003</v>
      </c>
      <c r="P1744">
        <v>2.2200000000000002E-3</v>
      </c>
    </row>
    <row r="1745" spans="1:16" x14ac:dyDescent="0.2">
      <c r="A1745" t="s">
        <v>10</v>
      </c>
      <c r="B1745">
        <v>77</v>
      </c>
      <c r="C1745">
        <v>93</v>
      </c>
      <c r="D1745" t="s">
        <v>108</v>
      </c>
      <c r="G1745">
        <v>16</v>
      </c>
      <c r="H1745">
        <v>2185.0455000000002</v>
      </c>
      <c r="I1745" t="s">
        <v>34</v>
      </c>
      <c r="J1745">
        <v>5.0000000000000001E-3</v>
      </c>
      <c r="K1745">
        <v>2188.543827</v>
      </c>
      <c r="L1745">
        <v>7.1318999999999994E-2</v>
      </c>
      <c r="M1745">
        <v>2.1769349999999998</v>
      </c>
      <c r="N1745">
        <v>7.5302999999999995E-2</v>
      </c>
      <c r="O1745">
        <v>7.0097040000000002</v>
      </c>
      <c r="P1745">
        <v>2.2699999999999999E-3</v>
      </c>
    </row>
    <row r="1746" spans="1:16" x14ac:dyDescent="0.2">
      <c r="A1746" t="s">
        <v>10</v>
      </c>
      <c r="B1746">
        <v>77</v>
      </c>
      <c r="C1746">
        <v>93</v>
      </c>
      <c r="D1746" t="s">
        <v>108</v>
      </c>
      <c r="G1746">
        <v>16</v>
      </c>
      <c r="H1746">
        <v>2185.0455000000002</v>
      </c>
      <c r="I1746" t="s">
        <v>34</v>
      </c>
      <c r="J1746">
        <v>0.05</v>
      </c>
      <c r="K1746">
        <v>2188.813983</v>
      </c>
      <c r="L1746">
        <v>7.5664999999999996E-2</v>
      </c>
      <c r="M1746">
        <v>2.4470909999999999</v>
      </c>
      <c r="N1746">
        <v>7.9432000000000003E-2</v>
      </c>
      <c r="O1746">
        <v>7.0083630000000001</v>
      </c>
      <c r="P1746">
        <v>3.787E-3</v>
      </c>
    </row>
    <row r="1747" spans="1:16" x14ac:dyDescent="0.2">
      <c r="A1747" t="s">
        <v>10</v>
      </c>
      <c r="B1747">
        <v>77</v>
      </c>
      <c r="C1747">
        <v>93</v>
      </c>
      <c r="D1747" t="s">
        <v>108</v>
      </c>
      <c r="G1747">
        <v>16</v>
      </c>
      <c r="H1747">
        <v>2185.0455000000002</v>
      </c>
      <c r="I1747" t="s">
        <v>34</v>
      </c>
      <c r="J1747">
        <v>0.5</v>
      </c>
      <c r="K1747">
        <v>2189.279626</v>
      </c>
      <c r="L1747">
        <v>2.7310999999999998E-2</v>
      </c>
      <c r="M1747">
        <v>2.9127339999999999</v>
      </c>
      <c r="N1747">
        <v>3.6471000000000003E-2</v>
      </c>
      <c r="O1747">
        <v>7.0073420000000004</v>
      </c>
      <c r="P1747">
        <v>5.9560000000000004E-3</v>
      </c>
    </row>
    <row r="1748" spans="1:16" x14ac:dyDescent="0.2">
      <c r="A1748" t="s">
        <v>10</v>
      </c>
      <c r="B1748">
        <v>77</v>
      </c>
      <c r="C1748">
        <v>93</v>
      </c>
      <c r="D1748" t="s">
        <v>108</v>
      </c>
      <c r="G1748">
        <v>16</v>
      </c>
      <c r="H1748">
        <v>2185.0455000000002</v>
      </c>
      <c r="I1748" t="s">
        <v>34</v>
      </c>
      <c r="J1748">
        <v>5</v>
      </c>
      <c r="K1748">
        <v>2189.6011739999999</v>
      </c>
      <c r="L1748">
        <v>8.2533999999999996E-2</v>
      </c>
      <c r="M1748">
        <v>3.2342810000000002</v>
      </c>
      <c r="N1748">
        <v>8.6000999999999994E-2</v>
      </c>
      <c r="O1748">
        <v>7.0087859999999997</v>
      </c>
      <c r="P1748">
        <v>1.9480000000000001E-3</v>
      </c>
    </row>
    <row r="1749" spans="1:16" x14ac:dyDescent="0.2">
      <c r="A1749" t="s">
        <v>10</v>
      </c>
      <c r="B1749">
        <v>77</v>
      </c>
      <c r="C1749">
        <v>93</v>
      </c>
      <c r="D1749" t="s">
        <v>108</v>
      </c>
      <c r="G1749">
        <v>16</v>
      </c>
      <c r="H1749">
        <v>2185.0455000000002</v>
      </c>
      <c r="I1749" t="s">
        <v>34</v>
      </c>
      <c r="J1749">
        <v>50.000003999999997</v>
      </c>
      <c r="K1749">
        <v>2189.9339810000001</v>
      </c>
      <c r="L1749">
        <v>0</v>
      </c>
      <c r="M1749">
        <v>3.5670890000000002</v>
      </c>
      <c r="N1749">
        <v>2.4171000000000002E-2</v>
      </c>
      <c r="O1749">
        <v>7.0120380000000004</v>
      </c>
      <c r="P1749">
        <v>0</v>
      </c>
    </row>
    <row r="1750" spans="1:16" x14ac:dyDescent="0.2">
      <c r="A1750" t="s">
        <v>10</v>
      </c>
      <c r="B1750">
        <v>77</v>
      </c>
      <c r="C1750">
        <v>93</v>
      </c>
      <c r="D1750" t="s">
        <v>108</v>
      </c>
      <c r="G1750">
        <v>16</v>
      </c>
      <c r="H1750">
        <v>2185.0455000000002</v>
      </c>
      <c r="I1750" t="s">
        <v>35</v>
      </c>
      <c r="J1750">
        <v>0</v>
      </c>
      <c r="K1750">
        <v>2186.366892</v>
      </c>
      <c r="L1750">
        <v>2.4171000000000002E-2</v>
      </c>
      <c r="M1750">
        <v>0</v>
      </c>
      <c r="N1750">
        <v>0</v>
      </c>
      <c r="O1750">
        <v>7.0038150000000003</v>
      </c>
      <c r="P1750">
        <v>2.2200000000000002E-3</v>
      </c>
    </row>
    <row r="1751" spans="1:16" x14ac:dyDescent="0.2">
      <c r="A1751" t="s">
        <v>10</v>
      </c>
      <c r="B1751">
        <v>77</v>
      </c>
      <c r="C1751">
        <v>93</v>
      </c>
      <c r="D1751" t="s">
        <v>108</v>
      </c>
      <c r="G1751">
        <v>16</v>
      </c>
      <c r="H1751">
        <v>2185.0455000000002</v>
      </c>
      <c r="I1751" t="s">
        <v>35</v>
      </c>
      <c r="J1751">
        <v>5.0000000000000001E-3</v>
      </c>
      <c r="K1751">
        <v>2188.5654549999999</v>
      </c>
      <c r="L1751">
        <v>5.4392000000000003E-2</v>
      </c>
      <c r="M1751">
        <v>2.198563</v>
      </c>
      <c r="N1751">
        <v>5.9520999999999998E-2</v>
      </c>
      <c r="O1751">
        <v>7.0087489999999999</v>
      </c>
      <c r="P1751">
        <v>4.4079999999999996E-3</v>
      </c>
    </row>
    <row r="1752" spans="1:16" x14ac:dyDescent="0.2">
      <c r="A1752" t="s">
        <v>10</v>
      </c>
      <c r="B1752">
        <v>77</v>
      </c>
      <c r="C1752">
        <v>93</v>
      </c>
      <c r="D1752" t="s">
        <v>108</v>
      </c>
      <c r="G1752">
        <v>16</v>
      </c>
      <c r="H1752">
        <v>2185.0455000000002</v>
      </c>
      <c r="I1752" t="s">
        <v>35</v>
      </c>
      <c r="J1752">
        <v>0.05</v>
      </c>
      <c r="K1752">
        <v>2188.94769</v>
      </c>
      <c r="L1752">
        <v>6.1709E-2</v>
      </c>
      <c r="M1752">
        <v>2.580797</v>
      </c>
      <c r="N1752">
        <v>6.6274E-2</v>
      </c>
      <c r="O1752">
        <v>7.0087099999999998</v>
      </c>
      <c r="P1752">
        <v>1.5349999999999999E-3</v>
      </c>
    </row>
    <row r="1753" spans="1:16" x14ac:dyDescent="0.2">
      <c r="A1753" t="s">
        <v>10</v>
      </c>
      <c r="B1753">
        <v>77</v>
      </c>
      <c r="C1753">
        <v>93</v>
      </c>
      <c r="D1753" t="s">
        <v>108</v>
      </c>
      <c r="G1753">
        <v>16</v>
      </c>
      <c r="H1753">
        <v>2185.0455000000002</v>
      </c>
      <c r="I1753" t="s">
        <v>35</v>
      </c>
      <c r="J1753">
        <v>0.5</v>
      </c>
      <c r="K1753">
        <v>2189.1833299999998</v>
      </c>
      <c r="L1753">
        <v>2.7126000000000001E-2</v>
      </c>
      <c r="M1753">
        <v>2.8164380000000002</v>
      </c>
      <c r="N1753">
        <v>3.6332999999999997E-2</v>
      </c>
      <c r="O1753">
        <v>7.0103080000000002</v>
      </c>
      <c r="P1753">
        <v>5.2880000000000002E-3</v>
      </c>
    </row>
    <row r="1754" spans="1:16" x14ac:dyDescent="0.2">
      <c r="A1754" t="s">
        <v>10</v>
      </c>
      <c r="B1754">
        <v>77</v>
      </c>
      <c r="C1754">
        <v>93</v>
      </c>
      <c r="D1754" t="s">
        <v>108</v>
      </c>
      <c r="G1754">
        <v>16</v>
      </c>
      <c r="H1754">
        <v>2185.0455000000002</v>
      </c>
      <c r="I1754" t="s">
        <v>35</v>
      </c>
      <c r="J1754">
        <v>5</v>
      </c>
      <c r="K1754">
        <v>2189.5356350000002</v>
      </c>
      <c r="L1754">
        <v>0.155999</v>
      </c>
      <c r="M1754">
        <v>3.1687430000000001</v>
      </c>
      <c r="N1754">
        <v>0.15786</v>
      </c>
      <c r="O1754">
        <v>7.0120639999999996</v>
      </c>
      <c r="P1754">
        <v>4.0210000000000003E-3</v>
      </c>
    </row>
    <row r="1755" spans="1:16" x14ac:dyDescent="0.2">
      <c r="A1755" t="s">
        <v>10</v>
      </c>
      <c r="B1755">
        <v>77</v>
      </c>
      <c r="C1755">
        <v>93</v>
      </c>
      <c r="D1755" t="s">
        <v>108</v>
      </c>
      <c r="G1755">
        <v>16</v>
      </c>
      <c r="H1755">
        <v>2185.0455000000002</v>
      </c>
      <c r="I1755" t="s">
        <v>35</v>
      </c>
      <c r="J1755">
        <v>50.000003999999997</v>
      </c>
      <c r="K1755">
        <v>2189.6001390000001</v>
      </c>
      <c r="L1755">
        <v>4.4997000000000002E-2</v>
      </c>
      <c r="M1755">
        <v>3.233247</v>
      </c>
      <c r="N1755">
        <v>5.1077999999999998E-2</v>
      </c>
      <c r="O1755">
        <v>7.0194850000000004</v>
      </c>
      <c r="P1755">
        <v>5.365E-3</v>
      </c>
    </row>
    <row r="1756" spans="1:16" x14ac:dyDescent="0.2">
      <c r="A1756" t="s">
        <v>10</v>
      </c>
      <c r="B1756">
        <v>92</v>
      </c>
      <c r="C1756">
        <v>99</v>
      </c>
      <c r="D1756" t="s">
        <v>109</v>
      </c>
      <c r="G1756">
        <v>6</v>
      </c>
      <c r="H1756">
        <v>1033.6193000000001</v>
      </c>
      <c r="I1756" t="s">
        <v>32</v>
      </c>
      <c r="J1756">
        <v>0</v>
      </c>
      <c r="K1756">
        <v>1034.255384</v>
      </c>
      <c r="L1756">
        <v>3.3244999999999997E-2</v>
      </c>
      <c r="M1756">
        <v>0</v>
      </c>
      <c r="N1756">
        <v>0</v>
      </c>
      <c r="O1756">
        <v>8.6632060000000006</v>
      </c>
      <c r="P1756">
        <v>3.0179999999999998E-3</v>
      </c>
    </row>
    <row r="1757" spans="1:16" x14ac:dyDescent="0.2">
      <c r="A1757" t="s">
        <v>10</v>
      </c>
      <c r="B1757">
        <v>92</v>
      </c>
      <c r="C1757">
        <v>99</v>
      </c>
      <c r="D1757" t="s">
        <v>109</v>
      </c>
      <c r="G1757">
        <v>6</v>
      </c>
      <c r="H1757">
        <v>1033.6193000000001</v>
      </c>
      <c r="I1757" t="s">
        <v>32</v>
      </c>
      <c r="J1757">
        <v>5.0000000000000001E-3</v>
      </c>
      <c r="K1757">
        <v>1034.3587990000001</v>
      </c>
      <c r="L1757">
        <v>5.3587999999999997E-2</v>
      </c>
      <c r="M1757">
        <v>0.10341500000000001</v>
      </c>
      <c r="N1757">
        <v>6.3062000000000007E-2</v>
      </c>
      <c r="O1757">
        <v>8.6642849999999996</v>
      </c>
      <c r="P1757">
        <v>4.0930000000000003E-3</v>
      </c>
    </row>
    <row r="1758" spans="1:16" x14ac:dyDescent="0.2">
      <c r="A1758" t="s">
        <v>10</v>
      </c>
      <c r="B1758">
        <v>92</v>
      </c>
      <c r="C1758">
        <v>99</v>
      </c>
      <c r="D1758" t="s">
        <v>109</v>
      </c>
      <c r="G1758">
        <v>6</v>
      </c>
      <c r="H1758">
        <v>1033.6193000000001</v>
      </c>
      <c r="I1758" t="s">
        <v>32</v>
      </c>
      <c r="J1758">
        <v>0.05</v>
      </c>
      <c r="K1758">
        <v>1034.3748820000001</v>
      </c>
      <c r="L1758">
        <v>2.1108999999999999E-2</v>
      </c>
      <c r="M1758">
        <v>0.11949899999999999</v>
      </c>
      <c r="N1758">
        <v>3.9379999999999998E-2</v>
      </c>
      <c r="O1758">
        <v>8.6641840000000006</v>
      </c>
      <c r="P1758">
        <v>8.8880000000000001E-3</v>
      </c>
    </row>
    <row r="1759" spans="1:16" x14ac:dyDescent="0.2">
      <c r="A1759" t="s">
        <v>10</v>
      </c>
      <c r="B1759">
        <v>92</v>
      </c>
      <c r="C1759">
        <v>99</v>
      </c>
      <c r="D1759" t="s">
        <v>109</v>
      </c>
      <c r="G1759">
        <v>6</v>
      </c>
      <c r="H1759">
        <v>1033.6193000000001</v>
      </c>
      <c r="I1759" t="s">
        <v>32</v>
      </c>
      <c r="J1759">
        <v>0.5</v>
      </c>
      <c r="K1759">
        <v>1034.390463</v>
      </c>
      <c r="L1759">
        <v>4.0271000000000001E-2</v>
      </c>
      <c r="M1759">
        <v>0.13508000000000001</v>
      </c>
      <c r="N1759">
        <v>5.2220999999999997E-2</v>
      </c>
      <c r="O1759">
        <v>8.6682310000000005</v>
      </c>
      <c r="P1759">
        <v>2.882E-3</v>
      </c>
    </row>
    <row r="1760" spans="1:16" x14ac:dyDescent="0.2">
      <c r="A1760" t="s">
        <v>10</v>
      </c>
      <c r="B1760">
        <v>92</v>
      </c>
      <c r="C1760">
        <v>99</v>
      </c>
      <c r="D1760" t="s">
        <v>109</v>
      </c>
      <c r="G1760">
        <v>6</v>
      </c>
      <c r="H1760">
        <v>1033.6193000000001</v>
      </c>
      <c r="I1760" t="s">
        <v>32</v>
      </c>
      <c r="J1760">
        <v>5</v>
      </c>
      <c r="K1760">
        <v>1034.3581349999999</v>
      </c>
      <c r="L1760">
        <v>9.0699999999999999E-3</v>
      </c>
      <c r="M1760">
        <v>0.102751</v>
      </c>
      <c r="N1760">
        <v>3.4459999999999998E-2</v>
      </c>
      <c r="O1760">
        <v>8.6593909999999994</v>
      </c>
      <c r="P1760">
        <v>6.9959999999999996E-3</v>
      </c>
    </row>
    <row r="1761" spans="1:16" x14ac:dyDescent="0.2">
      <c r="A1761" t="s">
        <v>10</v>
      </c>
      <c r="B1761">
        <v>92</v>
      </c>
      <c r="C1761">
        <v>99</v>
      </c>
      <c r="D1761" t="s">
        <v>109</v>
      </c>
      <c r="G1761">
        <v>6</v>
      </c>
      <c r="H1761">
        <v>1033.6193000000001</v>
      </c>
      <c r="I1761" t="s">
        <v>32</v>
      </c>
      <c r="J1761">
        <v>50.000003999999997</v>
      </c>
      <c r="K1761">
        <v>1034.646207</v>
      </c>
      <c r="L1761">
        <v>1.7544000000000001E-2</v>
      </c>
      <c r="M1761">
        <v>0.390824</v>
      </c>
      <c r="N1761">
        <v>3.7590999999999999E-2</v>
      </c>
      <c r="O1761">
        <v>8.6699369999999991</v>
      </c>
      <c r="P1761">
        <v>3.594E-3</v>
      </c>
    </row>
    <row r="1762" spans="1:16" x14ac:dyDescent="0.2">
      <c r="A1762" t="s">
        <v>10</v>
      </c>
      <c r="B1762">
        <v>92</v>
      </c>
      <c r="C1762">
        <v>99</v>
      </c>
      <c r="D1762" t="s">
        <v>109</v>
      </c>
      <c r="G1762">
        <v>6</v>
      </c>
      <c r="H1762">
        <v>1033.6193000000001</v>
      </c>
      <c r="I1762" t="s">
        <v>33</v>
      </c>
      <c r="J1762">
        <v>0</v>
      </c>
      <c r="K1762">
        <v>1034.255384</v>
      </c>
      <c r="L1762">
        <v>3.3244999999999997E-2</v>
      </c>
      <c r="M1762">
        <v>0</v>
      </c>
      <c r="N1762">
        <v>0</v>
      </c>
      <c r="O1762">
        <v>8.6632060000000006</v>
      </c>
      <c r="P1762">
        <v>3.0179999999999998E-3</v>
      </c>
    </row>
    <row r="1763" spans="1:16" x14ac:dyDescent="0.2">
      <c r="A1763" t="s">
        <v>10</v>
      </c>
      <c r="B1763">
        <v>92</v>
      </c>
      <c r="C1763">
        <v>99</v>
      </c>
      <c r="D1763" t="s">
        <v>109</v>
      </c>
      <c r="G1763">
        <v>6</v>
      </c>
      <c r="H1763">
        <v>1033.6193000000001</v>
      </c>
      <c r="I1763" t="s">
        <v>33</v>
      </c>
      <c r="J1763">
        <v>5.0000000000000001E-3</v>
      </c>
      <c r="K1763">
        <v>1034.371701</v>
      </c>
      <c r="L1763">
        <v>3.7134E-2</v>
      </c>
      <c r="M1763">
        <v>0.116318</v>
      </c>
      <c r="N1763">
        <v>4.9841999999999997E-2</v>
      </c>
      <c r="O1763">
        <v>8.6687169999999991</v>
      </c>
      <c r="P1763">
        <v>2.0920000000000001E-3</v>
      </c>
    </row>
    <row r="1764" spans="1:16" x14ac:dyDescent="0.2">
      <c r="A1764" t="s">
        <v>10</v>
      </c>
      <c r="B1764">
        <v>92</v>
      </c>
      <c r="C1764">
        <v>99</v>
      </c>
      <c r="D1764" t="s">
        <v>109</v>
      </c>
      <c r="G1764">
        <v>6</v>
      </c>
      <c r="H1764">
        <v>1033.6193000000001</v>
      </c>
      <c r="I1764" t="s">
        <v>33</v>
      </c>
      <c r="J1764">
        <v>0.05</v>
      </c>
      <c r="K1764">
        <v>1034.353447</v>
      </c>
      <c r="L1764">
        <v>3.3082E-2</v>
      </c>
      <c r="M1764">
        <v>9.8062999999999997E-2</v>
      </c>
      <c r="N1764">
        <v>4.6900999999999998E-2</v>
      </c>
      <c r="O1764">
        <v>8.6669689999999999</v>
      </c>
      <c r="P1764">
        <v>3.6949999999999999E-3</v>
      </c>
    </row>
    <row r="1765" spans="1:16" x14ac:dyDescent="0.2">
      <c r="A1765" t="s">
        <v>10</v>
      </c>
      <c r="B1765">
        <v>92</v>
      </c>
      <c r="C1765">
        <v>99</v>
      </c>
      <c r="D1765" t="s">
        <v>109</v>
      </c>
      <c r="G1765">
        <v>6</v>
      </c>
      <c r="H1765">
        <v>1033.6193000000001</v>
      </c>
      <c r="I1765" t="s">
        <v>33</v>
      </c>
      <c r="J1765">
        <v>0.5</v>
      </c>
      <c r="K1765">
        <v>1034.3576889999999</v>
      </c>
      <c r="L1765">
        <v>4.2941E-2</v>
      </c>
      <c r="M1765">
        <v>0.10230499999999999</v>
      </c>
      <c r="N1765">
        <v>5.4306E-2</v>
      </c>
      <c r="O1765">
        <v>8.663475</v>
      </c>
      <c r="P1765">
        <v>3.5040000000000002E-3</v>
      </c>
    </row>
    <row r="1766" spans="1:16" x14ac:dyDescent="0.2">
      <c r="A1766" t="s">
        <v>10</v>
      </c>
      <c r="B1766">
        <v>92</v>
      </c>
      <c r="C1766">
        <v>99</v>
      </c>
      <c r="D1766" t="s">
        <v>109</v>
      </c>
      <c r="G1766">
        <v>6</v>
      </c>
      <c r="H1766">
        <v>1033.6193000000001</v>
      </c>
      <c r="I1766" t="s">
        <v>33</v>
      </c>
      <c r="J1766">
        <v>5</v>
      </c>
      <c r="K1766">
        <v>1034.403487</v>
      </c>
      <c r="L1766">
        <v>4.2583999999999997E-2</v>
      </c>
      <c r="M1766">
        <v>0.14810300000000001</v>
      </c>
      <c r="N1766">
        <v>5.4024000000000003E-2</v>
      </c>
      <c r="O1766">
        <v>8.6615870000000008</v>
      </c>
      <c r="P1766">
        <v>2.15E-3</v>
      </c>
    </row>
    <row r="1767" spans="1:16" x14ac:dyDescent="0.2">
      <c r="A1767" t="s">
        <v>10</v>
      </c>
      <c r="B1767">
        <v>92</v>
      </c>
      <c r="C1767">
        <v>99</v>
      </c>
      <c r="D1767" t="s">
        <v>109</v>
      </c>
      <c r="G1767">
        <v>6</v>
      </c>
      <c r="H1767">
        <v>1033.6193000000001</v>
      </c>
      <c r="I1767" t="s">
        <v>33</v>
      </c>
      <c r="J1767">
        <v>50.000003999999997</v>
      </c>
      <c r="K1767">
        <v>1034.6604239999999</v>
      </c>
      <c r="L1767">
        <v>4.3400000000000001E-2</v>
      </c>
      <c r="M1767">
        <v>0.40504000000000001</v>
      </c>
      <c r="N1767">
        <v>5.4670000000000003E-2</v>
      </c>
      <c r="O1767">
        <v>8.6663859999999993</v>
      </c>
      <c r="P1767">
        <v>6.8799999999999998E-3</v>
      </c>
    </row>
    <row r="1768" spans="1:16" x14ac:dyDescent="0.2">
      <c r="A1768" t="s">
        <v>10</v>
      </c>
      <c r="B1768">
        <v>92</v>
      </c>
      <c r="C1768">
        <v>99</v>
      </c>
      <c r="D1768" t="s">
        <v>109</v>
      </c>
      <c r="G1768">
        <v>6</v>
      </c>
      <c r="H1768">
        <v>1033.6193000000001</v>
      </c>
      <c r="I1768" t="s">
        <v>34</v>
      </c>
      <c r="J1768">
        <v>0</v>
      </c>
      <c r="K1768">
        <v>1034.255384</v>
      </c>
      <c r="L1768">
        <v>3.3244999999999997E-2</v>
      </c>
      <c r="M1768">
        <v>0</v>
      </c>
      <c r="N1768">
        <v>0</v>
      </c>
      <c r="O1768">
        <v>8.6632060000000006</v>
      </c>
      <c r="P1768">
        <v>3.0179999999999998E-3</v>
      </c>
    </row>
    <row r="1769" spans="1:16" x14ac:dyDescent="0.2">
      <c r="A1769" t="s">
        <v>10</v>
      </c>
      <c r="B1769">
        <v>92</v>
      </c>
      <c r="C1769">
        <v>99</v>
      </c>
      <c r="D1769" t="s">
        <v>109</v>
      </c>
      <c r="G1769">
        <v>6</v>
      </c>
      <c r="H1769">
        <v>1033.6193000000001</v>
      </c>
      <c r="I1769" t="s">
        <v>34</v>
      </c>
      <c r="J1769">
        <v>5.0000000000000001E-3</v>
      </c>
      <c r="K1769">
        <v>1034.350107</v>
      </c>
      <c r="L1769">
        <v>1.3258000000000001E-2</v>
      </c>
      <c r="M1769">
        <v>9.4724000000000003E-2</v>
      </c>
      <c r="N1769">
        <v>3.5791000000000003E-2</v>
      </c>
      <c r="O1769">
        <v>8.666029</v>
      </c>
      <c r="P1769">
        <v>3.277E-3</v>
      </c>
    </row>
    <row r="1770" spans="1:16" x14ac:dyDescent="0.2">
      <c r="A1770" t="s">
        <v>10</v>
      </c>
      <c r="B1770">
        <v>92</v>
      </c>
      <c r="C1770">
        <v>99</v>
      </c>
      <c r="D1770" t="s">
        <v>109</v>
      </c>
      <c r="G1770">
        <v>6</v>
      </c>
      <c r="H1770">
        <v>1033.6193000000001</v>
      </c>
      <c r="I1770" t="s">
        <v>34</v>
      </c>
      <c r="J1770">
        <v>0.05</v>
      </c>
      <c r="K1770">
        <v>1034.3679050000001</v>
      </c>
      <c r="L1770">
        <v>3.3043000000000003E-2</v>
      </c>
      <c r="M1770">
        <v>0.112521</v>
      </c>
      <c r="N1770">
        <v>4.6872999999999998E-2</v>
      </c>
      <c r="O1770">
        <v>8.665889</v>
      </c>
      <c r="P1770">
        <v>3.9090000000000001E-3</v>
      </c>
    </row>
    <row r="1771" spans="1:16" x14ac:dyDescent="0.2">
      <c r="A1771" t="s">
        <v>10</v>
      </c>
      <c r="B1771">
        <v>92</v>
      </c>
      <c r="C1771">
        <v>99</v>
      </c>
      <c r="D1771" t="s">
        <v>109</v>
      </c>
      <c r="G1771">
        <v>6</v>
      </c>
      <c r="H1771">
        <v>1033.6193000000001</v>
      </c>
      <c r="I1771" t="s">
        <v>34</v>
      </c>
      <c r="J1771">
        <v>0.5</v>
      </c>
      <c r="K1771">
        <v>1034.377064</v>
      </c>
      <c r="L1771">
        <v>1.5990000000000001E-2</v>
      </c>
      <c r="M1771">
        <v>0.12168</v>
      </c>
      <c r="N1771">
        <v>3.6891E-2</v>
      </c>
      <c r="O1771">
        <v>8.6633150000000008</v>
      </c>
      <c r="P1771">
        <v>2.895E-3</v>
      </c>
    </row>
    <row r="1772" spans="1:16" x14ac:dyDescent="0.2">
      <c r="A1772" t="s">
        <v>10</v>
      </c>
      <c r="B1772">
        <v>92</v>
      </c>
      <c r="C1772">
        <v>99</v>
      </c>
      <c r="D1772" t="s">
        <v>109</v>
      </c>
      <c r="G1772">
        <v>6</v>
      </c>
      <c r="H1772">
        <v>1033.6193000000001</v>
      </c>
      <c r="I1772" t="s">
        <v>34</v>
      </c>
      <c r="J1772">
        <v>5</v>
      </c>
      <c r="K1772">
        <v>1034.3963450000001</v>
      </c>
      <c r="L1772">
        <v>3.4972000000000003E-2</v>
      </c>
      <c r="M1772">
        <v>0.140961</v>
      </c>
      <c r="N1772">
        <v>4.8252000000000003E-2</v>
      </c>
      <c r="O1772">
        <v>8.6633619999999993</v>
      </c>
      <c r="P1772">
        <v>4.5490000000000001E-3</v>
      </c>
    </row>
    <row r="1773" spans="1:16" x14ac:dyDescent="0.2">
      <c r="A1773" t="s">
        <v>10</v>
      </c>
      <c r="B1773">
        <v>92</v>
      </c>
      <c r="C1773">
        <v>99</v>
      </c>
      <c r="D1773" t="s">
        <v>109</v>
      </c>
      <c r="G1773">
        <v>6</v>
      </c>
      <c r="H1773">
        <v>1033.6193000000001</v>
      </c>
      <c r="I1773" t="s">
        <v>34</v>
      </c>
      <c r="J1773">
        <v>50.000003999999997</v>
      </c>
      <c r="K1773">
        <v>1034.636996</v>
      </c>
      <c r="L1773">
        <v>2.4568E-2</v>
      </c>
      <c r="M1773">
        <v>0.38161299999999998</v>
      </c>
      <c r="N1773">
        <v>4.1338E-2</v>
      </c>
      <c r="O1773">
        <v>8.6655580000000008</v>
      </c>
      <c r="P1773">
        <v>1.093E-3</v>
      </c>
    </row>
    <row r="1774" spans="1:16" x14ac:dyDescent="0.2">
      <c r="A1774" t="s">
        <v>10</v>
      </c>
      <c r="B1774">
        <v>92</v>
      </c>
      <c r="C1774">
        <v>99</v>
      </c>
      <c r="D1774" t="s">
        <v>109</v>
      </c>
      <c r="G1774">
        <v>6</v>
      </c>
      <c r="H1774">
        <v>1033.6193000000001</v>
      </c>
      <c r="I1774" t="s">
        <v>35</v>
      </c>
      <c r="J1774">
        <v>0</v>
      </c>
      <c r="K1774">
        <v>1034.255384</v>
      </c>
      <c r="L1774">
        <v>3.3244999999999997E-2</v>
      </c>
      <c r="M1774">
        <v>0</v>
      </c>
      <c r="N1774">
        <v>0</v>
      </c>
      <c r="O1774">
        <v>8.6632060000000006</v>
      </c>
      <c r="P1774">
        <v>3.0179999999999998E-3</v>
      </c>
    </row>
    <row r="1775" spans="1:16" x14ac:dyDescent="0.2">
      <c r="A1775" t="s">
        <v>10</v>
      </c>
      <c r="B1775">
        <v>92</v>
      </c>
      <c r="C1775">
        <v>99</v>
      </c>
      <c r="D1775" t="s">
        <v>109</v>
      </c>
      <c r="G1775">
        <v>6</v>
      </c>
      <c r="H1775">
        <v>1033.6193000000001</v>
      </c>
      <c r="I1775" t="s">
        <v>35</v>
      </c>
      <c r="J1775">
        <v>5.0000000000000001E-3</v>
      </c>
      <c r="K1775">
        <v>1034.3444930000001</v>
      </c>
      <c r="L1775">
        <v>3.4013000000000002E-2</v>
      </c>
      <c r="M1775">
        <v>8.9109999999999995E-2</v>
      </c>
      <c r="N1775">
        <v>4.7562E-2</v>
      </c>
      <c r="O1775">
        <v>8.6628329999999991</v>
      </c>
      <c r="P1775">
        <v>2.7139999999999998E-3</v>
      </c>
    </row>
    <row r="1776" spans="1:16" x14ac:dyDescent="0.2">
      <c r="A1776" t="s">
        <v>10</v>
      </c>
      <c r="B1776">
        <v>92</v>
      </c>
      <c r="C1776">
        <v>99</v>
      </c>
      <c r="D1776" t="s">
        <v>109</v>
      </c>
      <c r="G1776">
        <v>6</v>
      </c>
      <c r="H1776">
        <v>1033.6193000000001</v>
      </c>
      <c r="I1776" t="s">
        <v>35</v>
      </c>
      <c r="J1776">
        <v>0.05</v>
      </c>
      <c r="K1776">
        <v>1034.4034939999999</v>
      </c>
      <c r="L1776">
        <v>1.848E-2</v>
      </c>
      <c r="M1776">
        <v>0.14811099999999999</v>
      </c>
      <c r="N1776">
        <v>3.8036E-2</v>
      </c>
      <c r="O1776">
        <v>8.6698430000000002</v>
      </c>
      <c r="P1776">
        <v>3.8379999999999998E-3</v>
      </c>
    </row>
    <row r="1777" spans="1:16" x14ac:dyDescent="0.2">
      <c r="A1777" t="s">
        <v>10</v>
      </c>
      <c r="B1777">
        <v>92</v>
      </c>
      <c r="C1777">
        <v>99</v>
      </c>
      <c r="D1777" t="s">
        <v>109</v>
      </c>
      <c r="G1777">
        <v>6</v>
      </c>
      <c r="H1777">
        <v>1033.6193000000001</v>
      </c>
      <c r="I1777" t="s">
        <v>35</v>
      </c>
      <c r="J1777">
        <v>0.5</v>
      </c>
      <c r="K1777">
        <v>1034.3836470000001</v>
      </c>
      <c r="L1777">
        <v>3.8908999999999999E-2</v>
      </c>
      <c r="M1777">
        <v>0.12826299999999999</v>
      </c>
      <c r="N1777">
        <v>5.1178000000000001E-2</v>
      </c>
      <c r="O1777">
        <v>8.6650709999999993</v>
      </c>
      <c r="P1777">
        <v>7.417E-3</v>
      </c>
    </row>
    <row r="1778" spans="1:16" x14ac:dyDescent="0.2">
      <c r="A1778" t="s">
        <v>10</v>
      </c>
      <c r="B1778">
        <v>92</v>
      </c>
      <c r="C1778">
        <v>99</v>
      </c>
      <c r="D1778" t="s">
        <v>109</v>
      </c>
      <c r="G1778">
        <v>6</v>
      </c>
      <c r="H1778">
        <v>1033.6193000000001</v>
      </c>
      <c r="I1778" t="s">
        <v>35</v>
      </c>
      <c r="J1778">
        <v>5</v>
      </c>
      <c r="K1778">
        <v>1034.4277990000001</v>
      </c>
      <c r="L1778">
        <v>3.2246999999999998E-2</v>
      </c>
      <c r="M1778">
        <v>0.17241600000000001</v>
      </c>
      <c r="N1778">
        <v>4.6315000000000002E-2</v>
      </c>
      <c r="O1778">
        <v>8.6662879999999998</v>
      </c>
      <c r="P1778">
        <v>2.503E-3</v>
      </c>
    </row>
    <row r="1779" spans="1:16" x14ac:dyDescent="0.2">
      <c r="A1779" t="s">
        <v>10</v>
      </c>
      <c r="B1779">
        <v>92</v>
      </c>
      <c r="C1779">
        <v>99</v>
      </c>
      <c r="D1779" t="s">
        <v>109</v>
      </c>
      <c r="G1779">
        <v>6</v>
      </c>
      <c r="H1779">
        <v>1033.6193000000001</v>
      </c>
      <c r="I1779" t="s">
        <v>35</v>
      </c>
      <c r="J1779">
        <v>50.000003999999997</v>
      </c>
      <c r="K1779">
        <v>1034.6799120000001</v>
      </c>
      <c r="L1779">
        <v>1.7573999999999999E-2</v>
      </c>
      <c r="M1779">
        <v>0.42452899999999999</v>
      </c>
      <c r="N1779">
        <v>3.7603999999999999E-2</v>
      </c>
      <c r="O1779">
        <v>8.6675690000000003</v>
      </c>
      <c r="P1779">
        <v>3.738E-3</v>
      </c>
    </row>
    <row r="1780" spans="1:16" x14ac:dyDescent="0.2">
      <c r="A1780" t="s">
        <v>10</v>
      </c>
      <c r="B1780">
        <v>100</v>
      </c>
      <c r="C1780">
        <v>113</v>
      </c>
      <c r="D1780" t="s">
        <v>110</v>
      </c>
      <c r="G1780">
        <v>12</v>
      </c>
      <c r="H1780">
        <v>1623.9428</v>
      </c>
      <c r="I1780" t="s">
        <v>32</v>
      </c>
      <c r="J1780">
        <v>0</v>
      </c>
      <c r="K1780">
        <v>1624.8008460000001</v>
      </c>
      <c r="L1780">
        <v>2.6838999999999998E-2</v>
      </c>
      <c r="M1780">
        <v>0</v>
      </c>
      <c r="N1780">
        <v>0</v>
      </c>
      <c r="O1780">
        <v>5.250515</v>
      </c>
      <c r="P1780">
        <v>2.0830000000000002E-3</v>
      </c>
    </row>
    <row r="1781" spans="1:16" x14ac:dyDescent="0.2">
      <c r="A1781" t="s">
        <v>10</v>
      </c>
      <c r="B1781">
        <v>100</v>
      </c>
      <c r="C1781">
        <v>113</v>
      </c>
      <c r="D1781" t="s">
        <v>110</v>
      </c>
      <c r="G1781">
        <v>12</v>
      </c>
      <c r="H1781">
        <v>1623.9428</v>
      </c>
      <c r="I1781" t="s">
        <v>32</v>
      </c>
      <c r="J1781">
        <v>5.0000000000000001E-3</v>
      </c>
      <c r="K1781">
        <v>1626.6690189999999</v>
      </c>
      <c r="L1781">
        <v>7.6744999999999994E-2</v>
      </c>
      <c r="M1781">
        <v>1.8681730000000001</v>
      </c>
      <c r="N1781">
        <v>8.1303E-2</v>
      </c>
      <c r="O1781">
        <v>5.2523809999999997</v>
      </c>
      <c r="P1781">
        <v>3.509E-3</v>
      </c>
    </row>
    <row r="1782" spans="1:16" x14ac:dyDescent="0.2">
      <c r="A1782" t="s">
        <v>10</v>
      </c>
      <c r="B1782">
        <v>100</v>
      </c>
      <c r="C1782">
        <v>113</v>
      </c>
      <c r="D1782" t="s">
        <v>110</v>
      </c>
      <c r="G1782">
        <v>12</v>
      </c>
      <c r="H1782">
        <v>1623.9428</v>
      </c>
      <c r="I1782" t="s">
        <v>32</v>
      </c>
      <c r="J1782">
        <v>0.05</v>
      </c>
      <c r="K1782">
        <v>1627.409549</v>
      </c>
      <c r="L1782">
        <v>1.2618000000000001E-2</v>
      </c>
      <c r="M1782">
        <v>2.6087039999999999</v>
      </c>
      <c r="N1782">
        <v>2.9656999999999999E-2</v>
      </c>
      <c r="O1782">
        <v>5.2467059999999996</v>
      </c>
      <c r="P1782">
        <v>9.4409999999999997E-3</v>
      </c>
    </row>
    <row r="1783" spans="1:16" x14ac:dyDescent="0.2">
      <c r="A1783" t="s">
        <v>10</v>
      </c>
      <c r="B1783">
        <v>100</v>
      </c>
      <c r="C1783">
        <v>113</v>
      </c>
      <c r="D1783" t="s">
        <v>110</v>
      </c>
      <c r="G1783">
        <v>12</v>
      </c>
      <c r="H1783">
        <v>1623.9428</v>
      </c>
      <c r="I1783" t="s">
        <v>32</v>
      </c>
      <c r="J1783">
        <v>0.5</v>
      </c>
      <c r="K1783">
        <v>1628.1556129999999</v>
      </c>
      <c r="L1783">
        <v>9.3641000000000002E-2</v>
      </c>
      <c r="M1783">
        <v>3.3547669999999998</v>
      </c>
      <c r="N1783">
        <v>9.7410999999999998E-2</v>
      </c>
      <c r="O1783">
        <v>5.2525500000000003</v>
      </c>
      <c r="P1783">
        <v>5.4860000000000004E-3</v>
      </c>
    </row>
    <row r="1784" spans="1:16" x14ac:dyDescent="0.2">
      <c r="A1784" t="s">
        <v>10</v>
      </c>
      <c r="B1784">
        <v>100</v>
      </c>
      <c r="C1784">
        <v>113</v>
      </c>
      <c r="D1784" t="s">
        <v>110</v>
      </c>
      <c r="G1784">
        <v>12</v>
      </c>
      <c r="H1784">
        <v>1623.9428</v>
      </c>
      <c r="I1784" t="s">
        <v>32</v>
      </c>
      <c r="J1784">
        <v>5</v>
      </c>
      <c r="K1784">
        <v>1629.161296</v>
      </c>
      <c r="L1784">
        <v>2.7529999999999999E-2</v>
      </c>
      <c r="M1784">
        <v>4.3604500000000002</v>
      </c>
      <c r="N1784">
        <v>3.8448000000000003E-2</v>
      </c>
      <c r="O1784">
        <v>5.2411310000000002</v>
      </c>
      <c r="P1784">
        <v>1.1002E-2</v>
      </c>
    </row>
    <row r="1785" spans="1:16" x14ac:dyDescent="0.2">
      <c r="A1785" t="s">
        <v>10</v>
      </c>
      <c r="B1785">
        <v>100</v>
      </c>
      <c r="C1785">
        <v>113</v>
      </c>
      <c r="D1785" t="s">
        <v>110</v>
      </c>
      <c r="G1785">
        <v>12</v>
      </c>
      <c r="H1785">
        <v>1623.9428</v>
      </c>
      <c r="I1785" t="s">
        <v>32</v>
      </c>
      <c r="J1785">
        <v>50.000003999999997</v>
      </c>
      <c r="K1785">
        <v>1629.3612909999999</v>
      </c>
      <c r="L1785">
        <v>8.4955000000000003E-2</v>
      </c>
      <c r="M1785">
        <v>4.5604449999999996</v>
      </c>
      <c r="N1785">
        <v>8.9093000000000006E-2</v>
      </c>
      <c r="O1785">
        <v>5.2526039999999998</v>
      </c>
      <c r="P1785">
        <v>4.2839999999999996E-3</v>
      </c>
    </row>
    <row r="1786" spans="1:16" x14ac:dyDescent="0.2">
      <c r="A1786" t="s">
        <v>10</v>
      </c>
      <c r="B1786">
        <v>100</v>
      </c>
      <c r="C1786">
        <v>113</v>
      </c>
      <c r="D1786" t="s">
        <v>110</v>
      </c>
      <c r="G1786">
        <v>12</v>
      </c>
      <c r="H1786">
        <v>1623.9428</v>
      </c>
      <c r="I1786" t="s">
        <v>33</v>
      </c>
      <c r="J1786">
        <v>0</v>
      </c>
      <c r="K1786">
        <v>1624.8008460000001</v>
      </c>
      <c r="L1786">
        <v>2.6838999999999998E-2</v>
      </c>
      <c r="M1786">
        <v>0</v>
      </c>
      <c r="N1786">
        <v>0</v>
      </c>
      <c r="O1786">
        <v>5.250515</v>
      </c>
      <c r="P1786">
        <v>2.0830000000000002E-3</v>
      </c>
    </row>
    <row r="1787" spans="1:16" x14ac:dyDescent="0.2">
      <c r="A1787" t="s">
        <v>10</v>
      </c>
      <c r="B1787">
        <v>100</v>
      </c>
      <c r="C1787">
        <v>113</v>
      </c>
      <c r="D1787" t="s">
        <v>110</v>
      </c>
      <c r="G1787">
        <v>12</v>
      </c>
      <c r="H1787">
        <v>1623.9428</v>
      </c>
      <c r="I1787" t="s">
        <v>33</v>
      </c>
      <c r="J1787">
        <v>5.0000000000000001E-3</v>
      </c>
      <c r="K1787">
        <v>1626.785801</v>
      </c>
      <c r="L1787">
        <v>7.3674000000000003E-2</v>
      </c>
      <c r="M1787">
        <v>1.984955</v>
      </c>
      <c r="N1787">
        <v>7.8409999999999994E-2</v>
      </c>
      <c r="O1787">
        <v>5.2515340000000004</v>
      </c>
      <c r="P1787">
        <v>1.9980000000000002E-3</v>
      </c>
    </row>
    <row r="1788" spans="1:16" x14ac:dyDescent="0.2">
      <c r="A1788" t="s">
        <v>10</v>
      </c>
      <c r="B1788">
        <v>100</v>
      </c>
      <c r="C1788">
        <v>113</v>
      </c>
      <c r="D1788" t="s">
        <v>110</v>
      </c>
      <c r="G1788">
        <v>12</v>
      </c>
      <c r="H1788">
        <v>1623.9428</v>
      </c>
      <c r="I1788" t="s">
        <v>33</v>
      </c>
      <c r="J1788">
        <v>0.05</v>
      </c>
      <c r="K1788">
        <v>1627.320982</v>
      </c>
      <c r="L1788">
        <v>8.4217E-2</v>
      </c>
      <c r="M1788">
        <v>2.5201359999999999</v>
      </c>
      <c r="N1788">
        <v>8.8389999999999996E-2</v>
      </c>
      <c r="O1788">
        <v>5.2457010000000004</v>
      </c>
      <c r="P1788">
        <v>5.4130000000000003E-3</v>
      </c>
    </row>
    <row r="1789" spans="1:16" x14ac:dyDescent="0.2">
      <c r="A1789" t="s">
        <v>10</v>
      </c>
      <c r="B1789">
        <v>100</v>
      </c>
      <c r="C1789">
        <v>113</v>
      </c>
      <c r="D1789" t="s">
        <v>110</v>
      </c>
      <c r="G1789">
        <v>12</v>
      </c>
      <c r="H1789">
        <v>1623.9428</v>
      </c>
      <c r="I1789" t="s">
        <v>33</v>
      </c>
      <c r="J1789">
        <v>0.5</v>
      </c>
      <c r="K1789">
        <v>1628.1398409999999</v>
      </c>
      <c r="L1789">
        <v>7.4342000000000005E-2</v>
      </c>
      <c r="M1789">
        <v>3.3389950000000002</v>
      </c>
      <c r="N1789">
        <v>7.9037999999999997E-2</v>
      </c>
      <c r="O1789">
        <v>5.2402920000000002</v>
      </c>
      <c r="P1789">
        <v>5.9550000000000002E-3</v>
      </c>
    </row>
    <row r="1790" spans="1:16" x14ac:dyDescent="0.2">
      <c r="A1790" t="s">
        <v>10</v>
      </c>
      <c r="B1790">
        <v>100</v>
      </c>
      <c r="C1790">
        <v>113</v>
      </c>
      <c r="D1790" t="s">
        <v>110</v>
      </c>
      <c r="G1790">
        <v>12</v>
      </c>
      <c r="H1790">
        <v>1623.9428</v>
      </c>
      <c r="I1790" t="s">
        <v>33</v>
      </c>
      <c r="J1790">
        <v>5</v>
      </c>
      <c r="K1790">
        <v>1629.0853360000001</v>
      </c>
      <c r="L1790">
        <v>0.116339</v>
      </c>
      <c r="M1790">
        <v>4.284491</v>
      </c>
      <c r="N1790">
        <v>0.119395</v>
      </c>
      <c r="O1790">
        <v>5.2459920000000002</v>
      </c>
      <c r="P1790">
        <v>2.1789999999999999E-3</v>
      </c>
    </row>
    <row r="1791" spans="1:16" x14ac:dyDescent="0.2">
      <c r="A1791" t="s">
        <v>10</v>
      </c>
      <c r="B1791">
        <v>100</v>
      </c>
      <c r="C1791">
        <v>113</v>
      </c>
      <c r="D1791" t="s">
        <v>110</v>
      </c>
      <c r="G1791">
        <v>12</v>
      </c>
      <c r="H1791">
        <v>1623.9428</v>
      </c>
      <c r="I1791" t="s">
        <v>33</v>
      </c>
      <c r="J1791">
        <v>50.000003999999997</v>
      </c>
      <c r="K1791">
        <v>1629.2684449999999</v>
      </c>
      <c r="L1791">
        <v>0.10169499999999999</v>
      </c>
      <c r="M1791">
        <v>4.4676</v>
      </c>
      <c r="N1791">
        <v>0.10517700000000001</v>
      </c>
      <c r="O1791">
        <v>5.2452529999999999</v>
      </c>
      <c r="P1791">
        <v>8.1200000000000005E-3</v>
      </c>
    </row>
    <row r="1792" spans="1:16" x14ac:dyDescent="0.2">
      <c r="A1792" t="s">
        <v>10</v>
      </c>
      <c r="B1792">
        <v>100</v>
      </c>
      <c r="C1792">
        <v>113</v>
      </c>
      <c r="D1792" t="s">
        <v>110</v>
      </c>
      <c r="G1792">
        <v>12</v>
      </c>
      <c r="H1792">
        <v>1623.9428</v>
      </c>
      <c r="I1792" t="s">
        <v>34</v>
      </c>
      <c r="J1792">
        <v>0</v>
      </c>
      <c r="K1792">
        <v>1624.8008460000001</v>
      </c>
      <c r="L1792">
        <v>2.6838999999999998E-2</v>
      </c>
      <c r="M1792">
        <v>0</v>
      </c>
      <c r="N1792">
        <v>0</v>
      </c>
      <c r="O1792">
        <v>5.250515</v>
      </c>
      <c r="P1792">
        <v>2.0830000000000002E-3</v>
      </c>
    </row>
    <row r="1793" spans="1:16" x14ac:dyDescent="0.2">
      <c r="A1793" t="s">
        <v>10</v>
      </c>
      <c r="B1793">
        <v>100</v>
      </c>
      <c r="C1793">
        <v>113</v>
      </c>
      <c r="D1793" t="s">
        <v>110</v>
      </c>
      <c r="G1793">
        <v>12</v>
      </c>
      <c r="H1793">
        <v>1623.9428</v>
      </c>
      <c r="I1793" t="s">
        <v>34</v>
      </c>
      <c r="J1793">
        <v>5.0000000000000001E-3</v>
      </c>
      <c r="K1793">
        <v>1626.787703</v>
      </c>
      <c r="L1793">
        <v>0.152003</v>
      </c>
      <c r="M1793">
        <v>1.9868570000000001</v>
      </c>
      <c r="N1793">
        <v>0.15435399999999999</v>
      </c>
      <c r="O1793">
        <v>5.2518940000000001</v>
      </c>
      <c r="P1793">
        <v>2.722E-3</v>
      </c>
    </row>
    <row r="1794" spans="1:16" x14ac:dyDescent="0.2">
      <c r="A1794" t="s">
        <v>10</v>
      </c>
      <c r="B1794">
        <v>100</v>
      </c>
      <c r="C1794">
        <v>113</v>
      </c>
      <c r="D1794" t="s">
        <v>110</v>
      </c>
      <c r="G1794">
        <v>12</v>
      </c>
      <c r="H1794">
        <v>1623.9428</v>
      </c>
      <c r="I1794" t="s">
        <v>34</v>
      </c>
      <c r="J1794">
        <v>0.05</v>
      </c>
      <c r="K1794">
        <v>1627.465451</v>
      </c>
      <c r="L1794">
        <v>7.6858999999999997E-2</v>
      </c>
      <c r="M1794">
        <v>2.6646049999999999</v>
      </c>
      <c r="N1794">
        <v>8.1410999999999997E-2</v>
      </c>
      <c r="O1794">
        <v>5.2476690000000001</v>
      </c>
      <c r="P1794">
        <v>2.2179999999999999E-3</v>
      </c>
    </row>
    <row r="1795" spans="1:16" x14ac:dyDescent="0.2">
      <c r="A1795" t="s">
        <v>10</v>
      </c>
      <c r="B1795">
        <v>100</v>
      </c>
      <c r="C1795">
        <v>113</v>
      </c>
      <c r="D1795" t="s">
        <v>110</v>
      </c>
      <c r="G1795">
        <v>12</v>
      </c>
      <c r="H1795">
        <v>1623.9428</v>
      </c>
      <c r="I1795" t="s">
        <v>34</v>
      </c>
      <c r="J1795">
        <v>0.5</v>
      </c>
      <c r="K1795">
        <v>1628.0646300000001</v>
      </c>
      <c r="L1795">
        <v>6.1305999999999999E-2</v>
      </c>
      <c r="M1795">
        <v>3.2637839999999998</v>
      </c>
      <c r="N1795">
        <v>6.6923999999999997E-2</v>
      </c>
      <c r="O1795">
        <v>5.2453909999999997</v>
      </c>
      <c r="P1795">
        <v>3.9170000000000003E-3</v>
      </c>
    </row>
    <row r="1796" spans="1:16" x14ac:dyDescent="0.2">
      <c r="A1796" t="s">
        <v>10</v>
      </c>
      <c r="B1796">
        <v>100</v>
      </c>
      <c r="C1796">
        <v>113</v>
      </c>
      <c r="D1796" t="s">
        <v>110</v>
      </c>
      <c r="G1796">
        <v>12</v>
      </c>
      <c r="H1796">
        <v>1623.9428</v>
      </c>
      <c r="I1796" t="s">
        <v>34</v>
      </c>
      <c r="J1796">
        <v>5</v>
      </c>
      <c r="K1796">
        <v>1629.172378</v>
      </c>
      <c r="L1796">
        <v>2.5534999999999999E-2</v>
      </c>
      <c r="M1796">
        <v>4.3715330000000003</v>
      </c>
      <c r="N1796">
        <v>3.7045000000000002E-2</v>
      </c>
      <c r="O1796">
        <v>5.2449250000000003</v>
      </c>
      <c r="P1796">
        <v>4.8820000000000001E-3</v>
      </c>
    </row>
    <row r="1797" spans="1:16" x14ac:dyDescent="0.2">
      <c r="A1797" t="s">
        <v>10</v>
      </c>
      <c r="B1797">
        <v>100</v>
      </c>
      <c r="C1797">
        <v>113</v>
      </c>
      <c r="D1797" t="s">
        <v>110</v>
      </c>
      <c r="G1797">
        <v>12</v>
      </c>
      <c r="H1797">
        <v>1623.9428</v>
      </c>
      <c r="I1797" t="s">
        <v>34</v>
      </c>
      <c r="J1797">
        <v>50.000003999999997</v>
      </c>
      <c r="K1797">
        <v>1629.484821</v>
      </c>
      <c r="L1797">
        <v>7.9993999999999996E-2</v>
      </c>
      <c r="M1797">
        <v>4.6839750000000002</v>
      </c>
      <c r="N1797">
        <v>8.4376000000000007E-2</v>
      </c>
      <c r="O1797">
        <v>5.2470150000000002</v>
      </c>
      <c r="P1797">
        <v>1.683E-3</v>
      </c>
    </row>
    <row r="1798" spans="1:16" x14ac:dyDescent="0.2">
      <c r="A1798" t="s">
        <v>10</v>
      </c>
      <c r="B1798">
        <v>100</v>
      </c>
      <c r="C1798">
        <v>113</v>
      </c>
      <c r="D1798" t="s">
        <v>110</v>
      </c>
      <c r="G1798">
        <v>12</v>
      </c>
      <c r="H1798">
        <v>1623.9428</v>
      </c>
      <c r="I1798" t="s">
        <v>35</v>
      </c>
      <c r="J1798">
        <v>0</v>
      </c>
      <c r="K1798">
        <v>1624.8008460000001</v>
      </c>
      <c r="L1798">
        <v>2.6838999999999998E-2</v>
      </c>
      <c r="M1798">
        <v>0</v>
      </c>
      <c r="N1798">
        <v>0</v>
      </c>
      <c r="O1798">
        <v>5.250515</v>
      </c>
      <c r="P1798">
        <v>2.0830000000000002E-3</v>
      </c>
    </row>
    <row r="1799" spans="1:16" x14ac:dyDescent="0.2">
      <c r="A1799" t="s">
        <v>10</v>
      </c>
      <c r="B1799">
        <v>100</v>
      </c>
      <c r="C1799">
        <v>113</v>
      </c>
      <c r="D1799" t="s">
        <v>110</v>
      </c>
      <c r="G1799">
        <v>12</v>
      </c>
      <c r="H1799">
        <v>1623.9428</v>
      </c>
      <c r="I1799" t="s">
        <v>35</v>
      </c>
      <c r="J1799">
        <v>5.0000000000000001E-3</v>
      </c>
      <c r="K1799">
        <v>1626.8505749999999</v>
      </c>
      <c r="L1799">
        <v>4.9396000000000002E-2</v>
      </c>
      <c r="M1799">
        <v>2.0497290000000001</v>
      </c>
      <c r="N1799">
        <v>5.6216000000000002E-2</v>
      </c>
      <c r="O1799">
        <v>5.2457710000000004</v>
      </c>
      <c r="P1799">
        <v>1.4189999999999999E-3</v>
      </c>
    </row>
    <row r="1800" spans="1:16" x14ac:dyDescent="0.2">
      <c r="A1800" t="s">
        <v>10</v>
      </c>
      <c r="B1800">
        <v>100</v>
      </c>
      <c r="C1800">
        <v>113</v>
      </c>
      <c r="D1800" t="s">
        <v>110</v>
      </c>
      <c r="G1800">
        <v>12</v>
      </c>
      <c r="H1800">
        <v>1623.9428</v>
      </c>
      <c r="I1800" t="s">
        <v>35</v>
      </c>
      <c r="J1800">
        <v>0.05</v>
      </c>
      <c r="K1800">
        <v>1627.495527</v>
      </c>
      <c r="L1800">
        <v>4.2752999999999999E-2</v>
      </c>
      <c r="M1800">
        <v>2.6946810000000001</v>
      </c>
      <c r="N1800">
        <v>5.0479000000000003E-2</v>
      </c>
      <c r="O1800">
        <v>5.2497629999999997</v>
      </c>
      <c r="P1800">
        <v>6.6160000000000004E-3</v>
      </c>
    </row>
    <row r="1801" spans="1:16" x14ac:dyDescent="0.2">
      <c r="A1801" t="s">
        <v>10</v>
      </c>
      <c r="B1801">
        <v>100</v>
      </c>
      <c r="C1801">
        <v>113</v>
      </c>
      <c r="D1801" t="s">
        <v>110</v>
      </c>
      <c r="G1801">
        <v>12</v>
      </c>
      <c r="H1801">
        <v>1623.9428</v>
      </c>
      <c r="I1801" t="s">
        <v>35</v>
      </c>
      <c r="J1801">
        <v>0.5</v>
      </c>
      <c r="K1801">
        <v>1628.2086139999999</v>
      </c>
      <c r="L1801">
        <v>5.6544999999999998E-2</v>
      </c>
      <c r="M1801">
        <v>3.407769</v>
      </c>
      <c r="N1801">
        <v>6.2590999999999994E-2</v>
      </c>
      <c r="O1801">
        <v>5.2438510000000003</v>
      </c>
      <c r="P1801">
        <v>3.2499999999999999E-3</v>
      </c>
    </row>
    <row r="1802" spans="1:16" x14ac:dyDescent="0.2">
      <c r="A1802" t="s">
        <v>10</v>
      </c>
      <c r="B1802">
        <v>100</v>
      </c>
      <c r="C1802">
        <v>113</v>
      </c>
      <c r="D1802" t="s">
        <v>110</v>
      </c>
      <c r="G1802">
        <v>12</v>
      </c>
      <c r="H1802">
        <v>1623.9428</v>
      </c>
      <c r="I1802" t="s">
        <v>35</v>
      </c>
      <c r="J1802">
        <v>5</v>
      </c>
      <c r="K1802">
        <v>1629.3056610000001</v>
      </c>
      <c r="L1802">
        <v>7.4356000000000005E-2</v>
      </c>
      <c r="M1802">
        <v>4.5048159999999999</v>
      </c>
      <c r="N1802">
        <v>7.9050999999999996E-2</v>
      </c>
      <c r="O1802">
        <v>5.2471249999999996</v>
      </c>
      <c r="P1802">
        <v>1.2570000000000001E-3</v>
      </c>
    </row>
    <row r="1803" spans="1:16" x14ac:dyDescent="0.2">
      <c r="A1803" t="s">
        <v>10</v>
      </c>
      <c r="B1803">
        <v>100</v>
      </c>
      <c r="C1803">
        <v>113</v>
      </c>
      <c r="D1803" t="s">
        <v>110</v>
      </c>
      <c r="G1803">
        <v>12</v>
      </c>
      <c r="H1803">
        <v>1623.9428</v>
      </c>
      <c r="I1803" t="s">
        <v>35</v>
      </c>
      <c r="J1803">
        <v>50.000003999999997</v>
      </c>
      <c r="K1803">
        <v>1629.4456299999999</v>
      </c>
      <c r="L1803">
        <v>7.0899000000000004E-2</v>
      </c>
      <c r="M1803">
        <v>4.6447839999999996</v>
      </c>
      <c r="N1803">
        <v>7.5809000000000001E-2</v>
      </c>
      <c r="O1803">
        <v>5.2498880000000003</v>
      </c>
      <c r="P1803">
        <v>9.0989999999999994E-3</v>
      </c>
    </row>
    <row r="1804" spans="1:16" x14ac:dyDescent="0.2">
      <c r="A1804" t="s">
        <v>10</v>
      </c>
      <c r="B1804">
        <v>100</v>
      </c>
      <c r="C1804">
        <v>116</v>
      </c>
      <c r="D1804" t="s">
        <v>111</v>
      </c>
      <c r="G1804">
        <v>15</v>
      </c>
      <c r="H1804">
        <v>2023.1295</v>
      </c>
      <c r="I1804" t="s">
        <v>32</v>
      </c>
      <c r="J1804">
        <v>0</v>
      </c>
      <c r="K1804">
        <v>2024.223747</v>
      </c>
      <c r="L1804">
        <v>3.2599999999999999E-3</v>
      </c>
      <c r="M1804">
        <v>0</v>
      </c>
      <c r="N1804">
        <v>0</v>
      </c>
      <c r="O1804">
        <v>4.8138709999999998</v>
      </c>
      <c r="P1804">
        <v>3.3609999999999998E-3</v>
      </c>
    </row>
    <row r="1805" spans="1:16" x14ac:dyDescent="0.2">
      <c r="A1805" t="s">
        <v>10</v>
      </c>
      <c r="B1805">
        <v>100</v>
      </c>
      <c r="C1805">
        <v>116</v>
      </c>
      <c r="D1805" t="s">
        <v>111</v>
      </c>
      <c r="G1805">
        <v>15</v>
      </c>
      <c r="H1805">
        <v>2023.1295</v>
      </c>
      <c r="I1805" t="s">
        <v>32</v>
      </c>
      <c r="J1805">
        <v>5.0000000000000001E-3</v>
      </c>
      <c r="K1805">
        <v>2026.2191580000001</v>
      </c>
      <c r="L1805">
        <v>4.5675E-2</v>
      </c>
      <c r="M1805">
        <v>1.995412</v>
      </c>
      <c r="N1805">
        <v>4.5790999999999998E-2</v>
      </c>
      <c r="O1805">
        <v>4.8116149999999998</v>
      </c>
      <c r="P1805">
        <v>2.3630000000000001E-3</v>
      </c>
    </row>
    <row r="1806" spans="1:16" x14ac:dyDescent="0.2">
      <c r="A1806" t="s">
        <v>10</v>
      </c>
      <c r="B1806">
        <v>100</v>
      </c>
      <c r="C1806">
        <v>116</v>
      </c>
      <c r="D1806" t="s">
        <v>111</v>
      </c>
      <c r="G1806">
        <v>15</v>
      </c>
      <c r="H1806">
        <v>2023.1295</v>
      </c>
      <c r="I1806" t="s">
        <v>32</v>
      </c>
      <c r="J1806">
        <v>0.05</v>
      </c>
      <c r="K1806">
        <v>2027.00971</v>
      </c>
      <c r="L1806">
        <v>9.3619999999999995E-2</v>
      </c>
      <c r="M1806">
        <v>2.7859639999999999</v>
      </c>
      <c r="N1806">
        <v>9.3676999999999996E-2</v>
      </c>
      <c r="O1806">
        <v>4.8087629999999999</v>
      </c>
      <c r="P1806">
        <v>9.2079999999999992E-3</v>
      </c>
    </row>
    <row r="1807" spans="1:16" x14ac:dyDescent="0.2">
      <c r="A1807" t="s">
        <v>10</v>
      </c>
      <c r="B1807">
        <v>100</v>
      </c>
      <c r="C1807">
        <v>116</v>
      </c>
      <c r="D1807" t="s">
        <v>111</v>
      </c>
      <c r="G1807">
        <v>15</v>
      </c>
      <c r="H1807">
        <v>2023.1295</v>
      </c>
      <c r="I1807" t="s">
        <v>32</v>
      </c>
      <c r="J1807">
        <v>0.5</v>
      </c>
      <c r="K1807">
        <v>2027.835716</v>
      </c>
      <c r="L1807">
        <v>0.13859099999999999</v>
      </c>
      <c r="M1807">
        <v>3.6119690000000002</v>
      </c>
      <c r="N1807">
        <v>0.138629</v>
      </c>
      <c r="O1807">
        <v>4.8129030000000004</v>
      </c>
      <c r="P1807">
        <v>5.0619999999999997E-3</v>
      </c>
    </row>
    <row r="1808" spans="1:16" x14ac:dyDescent="0.2">
      <c r="A1808" t="s">
        <v>10</v>
      </c>
      <c r="B1808">
        <v>100</v>
      </c>
      <c r="C1808">
        <v>116</v>
      </c>
      <c r="D1808" t="s">
        <v>111</v>
      </c>
      <c r="G1808">
        <v>15</v>
      </c>
      <c r="H1808">
        <v>2023.1295</v>
      </c>
      <c r="I1808" t="s">
        <v>32</v>
      </c>
      <c r="J1808">
        <v>5</v>
      </c>
      <c r="K1808">
        <v>2029.637727</v>
      </c>
      <c r="L1808">
        <v>4.5738000000000001E-2</v>
      </c>
      <c r="M1808">
        <v>5.4139809999999997</v>
      </c>
      <c r="N1808">
        <v>4.5853999999999999E-2</v>
      </c>
      <c r="O1808">
        <v>4.7992189999999999</v>
      </c>
      <c r="P1808">
        <v>8.7559999999999999E-3</v>
      </c>
    </row>
    <row r="1809" spans="1:16" x14ac:dyDescent="0.2">
      <c r="A1809" t="s">
        <v>10</v>
      </c>
      <c r="B1809">
        <v>100</v>
      </c>
      <c r="C1809">
        <v>116</v>
      </c>
      <c r="D1809" t="s">
        <v>111</v>
      </c>
      <c r="G1809">
        <v>15</v>
      </c>
      <c r="H1809">
        <v>2023.1295</v>
      </c>
      <c r="I1809" t="s">
        <v>32</v>
      </c>
      <c r="J1809">
        <v>50.000003999999997</v>
      </c>
      <c r="K1809">
        <v>2030.2786269999999</v>
      </c>
      <c r="L1809">
        <v>8.9943999999999996E-2</v>
      </c>
      <c r="M1809">
        <v>6.0548799999999998</v>
      </c>
      <c r="N1809">
        <v>9.0003E-2</v>
      </c>
      <c r="O1809">
        <v>4.8107509999999998</v>
      </c>
      <c r="P1809">
        <v>2.261E-3</v>
      </c>
    </row>
    <row r="1810" spans="1:16" x14ac:dyDescent="0.2">
      <c r="A1810" t="s">
        <v>10</v>
      </c>
      <c r="B1810">
        <v>100</v>
      </c>
      <c r="C1810">
        <v>116</v>
      </c>
      <c r="D1810" t="s">
        <v>111</v>
      </c>
      <c r="G1810">
        <v>15</v>
      </c>
      <c r="H1810">
        <v>2023.1295</v>
      </c>
      <c r="I1810" t="s">
        <v>33</v>
      </c>
      <c r="J1810">
        <v>0</v>
      </c>
      <c r="K1810">
        <v>2024.223747</v>
      </c>
      <c r="L1810">
        <v>3.2599999999999999E-3</v>
      </c>
      <c r="M1810">
        <v>0</v>
      </c>
      <c r="N1810">
        <v>0</v>
      </c>
      <c r="O1810">
        <v>4.8138709999999998</v>
      </c>
      <c r="P1810">
        <v>3.3609999999999998E-3</v>
      </c>
    </row>
    <row r="1811" spans="1:16" x14ac:dyDescent="0.2">
      <c r="A1811" t="s">
        <v>10</v>
      </c>
      <c r="B1811">
        <v>100</v>
      </c>
      <c r="C1811">
        <v>116</v>
      </c>
      <c r="D1811" t="s">
        <v>111</v>
      </c>
      <c r="G1811">
        <v>15</v>
      </c>
      <c r="H1811">
        <v>2023.1295</v>
      </c>
      <c r="I1811" t="s">
        <v>33</v>
      </c>
      <c r="J1811">
        <v>5.0000000000000001E-3</v>
      </c>
      <c r="K1811">
        <v>2026.3071010000001</v>
      </c>
      <c r="L1811">
        <v>9.4816999999999999E-2</v>
      </c>
      <c r="M1811">
        <v>2.0833550000000001</v>
      </c>
      <c r="N1811">
        <v>9.4872999999999999E-2</v>
      </c>
      <c r="O1811">
        <v>4.817266</v>
      </c>
      <c r="P1811">
        <v>2.2439999999999999E-3</v>
      </c>
    </row>
    <row r="1812" spans="1:16" x14ac:dyDescent="0.2">
      <c r="A1812" t="s">
        <v>10</v>
      </c>
      <c r="B1812">
        <v>100</v>
      </c>
      <c r="C1812">
        <v>116</v>
      </c>
      <c r="D1812" t="s">
        <v>111</v>
      </c>
      <c r="G1812">
        <v>15</v>
      </c>
      <c r="H1812">
        <v>2023.1295</v>
      </c>
      <c r="I1812" t="s">
        <v>33</v>
      </c>
      <c r="J1812">
        <v>0.05</v>
      </c>
      <c r="K1812">
        <v>2026.8951790000001</v>
      </c>
      <c r="L1812">
        <v>0.13042200000000001</v>
      </c>
      <c r="M1812">
        <v>2.6714329999999999</v>
      </c>
      <c r="N1812">
        <v>0.130463</v>
      </c>
      <c r="O1812">
        <v>4.8123990000000001</v>
      </c>
      <c r="P1812">
        <v>5.4739999999999997E-3</v>
      </c>
    </row>
    <row r="1813" spans="1:16" x14ac:dyDescent="0.2">
      <c r="A1813" t="s">
        <v>10</v>
      </c>
      <c r="B1813">
        <v>100</v>
      </c>
      <c r="C1813">
        <v>116</v>
      </c>
      <c r="D1813" t="s">
        <v>111</v>
      </c>
      <c r="G1813">
        <v>15</v>
      </c>
      <c r="H1813">
        <v>2023.1295</v>
      </c>
      <c r="I1813" t="s">
        <v>33</v>
      </c>
      <c r="J1813">
        <v>0.5</v>
      </c>
      <c r="K1813">
        <v>2027.913976</v>
      </c>
      <c r="L1813">
        <v>9.4501000000000002E-2</v>
      </c>
      <c r="M1813">
        <v>3.690229</v>
      </c>
      <c r="N1813">
        <v>9.4557000000000002E-2</v>
      </c>
      <c r="O1813">
        <v>4.8065930000000003</v>
      </c>
      <c r="P1813">
        <v>3.718E-3</v>
      </c>
    </row>
    <row r="1814" spans="1:16" x14ac:dyDescent="0.2">
      <c r="A1814" t="s">
        <v>10</v>
      </c>
      <c r="B1814">
        <v>100</v>
      </c>
      <c r="C1814">
        <v>116</v>
      </c>
      <c r="D1814" t="s">
        <v>111</v>
      </c>
      <c r="G1814">
        <v>15</v>
      </c>
      <c r="H1814">
        <v>2023.1295</v>
      </c>
      <c r="I1814" t="s">
        <v>33</v>
      </c>
      <c r="J1814">
        <v>5</v>
      </c>
      <c r="K1814">
        <v>2029.6428599999999</v>
      </c>
      <c r="L1814">
        <v>0.213253</v>
      </c>
      <c r="M1814">
        <v>5.4191130000000003</v>
      </c>
      <c r="N1814">
        <v>0.213278</v>
      </c>
      <c r="O1814">
        <v>4.8046319999999998</v>
      </c>
      <c r="P1814">
        <v>5.4559999999999999E-3</v>
      </c>
    </row>
    <row r="1815" spans="1:16" x14ac:dyDescent="0.2">
      <c r="A1815" t="s">
        <v>10</v>
      </c>
      <c r="B1815">
        <v>100</v>
      </c>
      <c r="C1815">
        <v>116</v>
      </c>
      <c r="D1815" t="s">
        <v>111</v>
      </c>
      <c r="G1815">
        <v>15</v>
      </c>
      <c r="H1815">
        <v>2023.1295</v>
      </c>
      <c r="I1815" t="s">
        <v>33</v>
      </c>
      <c r="J1815">
        <v>50.000003999999997</v>
      </c>
      <c r="K1815">
        <v>2030.204041</v>
      </c>
      <c r="L1815">
        <v>5.0263000000000002E-2</v>
      </c>
      <c r="M1815">
        <v>5.9802939999999998</v>
      </c>
      <c r="N1815">
        <v>5.0368000000000003E-2</v>
      </c>
      <c r="O1815">
        <v>4.8061369999999997</v>
      </c>
      <c r="P1815">
        <v>5.4190000000000002E-3</v>
      </c>
    </row>
    <row r="1816" spans="1:16" x14ac:dyDescent="0.2">
      <c r="A1816" t="s">
        <v>10</v>
      </c>
      <c r="B1816">
        <v>100</v>
      </c>
      <c r="C1816">
        <v>116</v>
      </c>
      <c r="D1816" t="s">
        <v>111</v>
      </c>
      <c r="G1816">
        <v>15</v>
      </c>
      <c r="H1816">
        <v>2023.1295</v>
      </c>
      <c r="I1816" t="s">
        <v>34</v>
      </c>
      <c r="J1816">
        <v>0</v>
      </c>
      <c r="K1816">
        <v>2024.223747</v>
      </c>
      <c r="L1816">
        <v>3.2599999999999999E-3</v>
      </c>
      <c r="M1816">
        <v>0</v>
      </c>
      <c r="N1816">
        <v>0</v>
      </c>
      <c r="O1816">
        <v>4.8138709999999998</v>
      </c>
      <c r="P1816">
        <v>3.3609999999999998E-3</v>
      </c>
    </row>
    <row r="1817" spans="1:16" x14ac:dyDescent="0.2">
      <c r="A1817" t="s">
        <v>10</v>
      </c>
      <c r="B1817">
        <v>100</v>
      </c>
      <c r="C1817">
        <v>116</v>
      </c>
      <c r="D1817" t="s">
        <v>111</v>
      </c>
      <c r="G1817">
        <v>15</v>
      </c>
      <c r="H1817">
        <v>2023.1295</v>
      </c>
      <c r="I1817" t="s">
        <v>34</v>
      </c>
      <c r="J1817">
        <v>5.0000000000000001E-3</v>
      </c>
      <c r="K1817">
        <v>2026.249217</v>
      </c>
      <c r="L1817">
        <v>0.20234199999999999</v>
      </c>
      <c r="M1817">
        <v>2.0254699999999999</v>
      </c>
      <c r="N1817">
        <v>0.20236799999999999</v>
      </c>
      <c r="O1817">
        <v>4.8126980000000001</v>
      </c>
      <c r="P1817">
        <v>1.642E-3</v>
      </c>
    </row>
    <row r="1818" spans="1:16" x14ac:dyDescent="0.2">
      <c r="A1818" t="s">
        <v>10</v>
      </c>
      <c r="B1818">
        <v>100</v>
      </c>
      <c r="C1818">
        <v>116</v>
      </c>
      <c r="D1818" t="s">
        <v>111</v>
      </c>
      <c r="G1818">
        <v>15</v>
      </c>
      <c r="H1818">
        <v>2023.1295</v>
      </c>
      <c r="I1818" t="s">
        <v>34</v>
      </c>
      <c r="J1818">
        <v>0.05</v>
      </c>
      <c r="K1818">
        <v>2026.972751</v>
      </c>
      <c r="L1818">
        <v>3.3718999999999999E-2</v>
      </c>
      <c r="M1818">
        <v>2.7490039999999998</v>
      </c>
      <c r="N1818">
        <v>3.3876000000000003E-2</v>
      </c>
      <c r="O1818">
        <v>4.8127610000000001</v>
      </c>
      <c r="P1818">
        <v>3.5000000000000001E-3</v>
      </c>
    </row>
    <row r="1819" spans="1:16" x14ac:dyDescent="0.2">
      <c r="A1819" t="s">
        <v>10</v>
      </c>
      <c r="B1819">
        <v>100</v>
      </c>
      <c r="C1819">
        <v>116</v>
      </c>
      <c r="D1819" t="s">
        <v>111</v>
      </c>
      <c r="G1819">
        <v>15</v>
      </c>
      <c r="H1819">
        <v>2023.1295</v>
      </c>
      <c r="I1819" t="s">
        <v>34</v>
      </c>
      <c r="J1819">
        <v>0.5</v>
      </c>
      <c r="K1819">
        <v>2027.763872</v>
      </c>
      <c r="L1819">
        <v>4.3543999999999999E-2</v>
      </c>
      <c r="M1819">
        <v>3.5401259999999999</v>
      </c>
      <c r="N1819">
        <v>4.3666000000000003E-2</v>
      </c>
      <c r="O1819">
        <v>4.8085519999999997</v>
      </c>
      <c r="P1819">
        <v>3.6740000000000002E-3</v>
      </c>
    </row>
    <row r="1820" spans="1:16" x14ac:dyDescent="0.2">
      <c r="A1820" t="s">
        <v>10</v>
      </c>
      <c r="B1820">
        <v>100</v>
      </c>
      <c r="C1820">
        <v>116</v>
      </c>
      <c r="D1820" t="s">
        <v>111</v>
      </c>
      <c r="G1820">
        <v>15</v>
      </c>
      <c r="H1820">
        <v>2023.1295</v>
      </c>
      <c r="I1820" t="s">
        <v>34</v>
      </c>
      <c r="J1820">
        <v>5</v>
      </c>
      <c r="K1820">
        <v>2029.587945</v>
      </c>
      <c r="L1820">
        <v>0.125861</v>
      </c>
      <c r="M1820">
        <v>5.3641990000000002</v>
      </c>
      <c r="N1820">
        <v>0.12590299999999999</v>
      </c>
      <c r="O1820">
        <v>4.8027179999999996</v>
      </c>
      <c r="P1820">
        <v>3.0270000000000002E-3</v>
      </c>
    </row>
    <row r="1821" spans="1:16" x14ac:dyDescent="0.2">
      <c r="A1821" t="s">
        <v>10</v>
      </c>
      <c r="B1821">
        <v>100</v>
      </c>
      <c r="C1821">
        <v>116</v>
      </c>
      <c r="D1821" t="s">
        <v>111</v>
      </c>
      <c r="G1821">
        <v>15</v>
      </c>
      <c r="H1821">
        <v>2023.1295</v>
      </c>
      <c r="I1821" t="s">
        <v>34</v>
      </c>
      <c r="J1821">
        <v>50.000003999999997</v>
      </c>
      <c r="K1821">
        <v>2030.2565489999999</v>
      </c>
      <c r="L1821">
        <v>5.5152E-2</v>
      </c>
      <c r="M1821">
        <v>6.0328020000000002</v>
      </c>
      <c r="N1821">
        <v>5.5247999999999998E-2</v>
      </c>
      <c r="O1821">
        <v>4.8060049999999999</v>
      </c>
      <c r="P1821">
        <v>4.2240000000000003E-3</v>
      </c>
    </row>
    <row r="1822" spans="1:16" x14ac:dyDescent="0.2">
      <c r="A1822" t="s">
        <v>10</v>
      </c>
      <c r="B1822">
        <v>100</v>
      </c>
      <c r="C1822">
        <v>116</v>
      </c>
      <c r="D1822" t="s">
        <v>111</v>
      </c>
      <c r="G1822">
        <v>15</v>
      </c>
      <c r="H1822">
        <v>2023.1295</v>
      </c>
      <c r="I1822" t="s">
        <v>35</v>
      </c>
      <c r="J1822">
        <v>0</v>
      </c>
      <c r="K1822">
        <v>2024.223747</v>
      </c>
      <c r="L1822">
        <v>3.2599999999999999E-3</v>
      </c>
      <c r="M1822">
        <v>0</v>
      </c>
      <c r="N1822">
        <v>0</v>
      </c>
      <c r="O1822">
        <v>4.8138709999999998</v>
      </c>
      <c r="P1822">
        <v>3.3609999999999998E-3</v>
      </c>
    </row>
    <row r="1823" spans="1:16" x14ac:dyDescent="0.2">
      <c r="A1823" t="s">
        <v>10</v>
      </c>
      <c r="B1823">
        <v>100</v>
      </c>
      <c r="C1823">
        <v>116</v>
      </c>
      <c r="D1823" t="s">
        <v>111</v>
      </c>
      <c r="G1823">
        <v>15</v>
      </c>
      <c r="H1823">
        <v>2023.1295</v>
      </c>
      <c r="I1823" t="s">
        <v>35</v>
      </c>
      <c r="J1823">
        <v>5.0000000000000001E-3</v>
      </c>
      <c r="K1823">
        <v>2026.268</v>
      </c>
      <c r="L1823">
        <v>9.8891000000000007E-2</v>
      </c>
      <c r="M1823">
        <v>2.044254</v>
      </c>
      <c r="N1823">
        <v>9.8945000000000005E-2</v>
      </c>
      <c r="O1823">
        <v>4.8121580000000002</v>
      </c>
      <c r="P1823">
        <v>3.6059999999999998E-3</v>
      </c>
    </row>
    <row r="1824" spans="1:16" x14ac:dyDescent="0.2">
      <c r="A1824" t="s">
        <v>10</v>
      </c>
      <c r="B1824">
        <v>100</v>
      </c>
      <c r="C1824">
        <v>116</v>
      </c>
      <c r="D1824" t="s">
        <v>111</v>
      </c>
      <c r="G1824">
        <v>15</v>
      </c>
      <c r="H1824">
        <v>2023.1295</v>
      </c>
      <c r="I1824" t="s">
        <v>35</v>
      </c>
      <c r="J1824">
        <v>0.05</v>
      </c>
      <c r="K1824">
        <v>2027.0440390000001</v>
      </c>
      <c r="L1824">
        <v>2.3807999999999999E-2</v>
      </c>
      <c r="M1824">
        <v>2.8202919999999998</v>
      </c>
      <c r="N1824">
        <v>2.4029999999999999E-2</v>
      </c>
      <c r="O1824">
        <v>4.8126340000000001</v>
      </c>
      <c r="P1824">
        <v>5.0879999999999996E-3</v>
      </c>
    </row>
    <row r="1825" spans="1:16" x14ac:dyDescent="0.2">
      <c r="A1825" t="s">
        <v>10</v>
      </c>
      <c r="B1825">
        <v>100</v>
      </c>
      <c r="C1825">
        <v>116</v>
      </c>
      <c r="D1825" t="s">
        <v>111</v>
      </c>
      <c r="G1825">
        <v>15</v>
      </c>
      <c r="H1825">
        <v>2023.1295</v>
      </c>
      <c r="I1825" t="s">
        <v>35</v>
      </c>
      <c r="J1825">
        <v>0.5</v>
      </c>
      <c r="K1825">
        <v>2027.927322</v>
      </c>
      <c r="L1825">
        <v>0.13202900000000001</v>
      </c>
      <c r="M1825">
        <v>3.703576</v>
      </c>
      <c r="N1825">
        <v>0.13206999999999999</v>
      </c>
      <c r="O1825">
        <v>4.8063940000000001</v>
      </c>
      <c r="P1825">
        <v>5.3619999999999996E-3</v>
      </c>
    </row>
    <row r="1826" spans="1:16" x14ac:dyDescent="0.2">
      <c r="A1826" t="s">
        <v>10</v>
      </c>
      <c r="B1826">
        <v>100</v>
      </c>
      <c r="C1826">
        <v>116</v>
      </c>
      <c r="D1826" t="s">
        <v>111</v>
      </c>
      <c r="G1826">
        <v>15</v>
      </c>
      <c r="H1826">
        <v>2023.1295</v>
      </c>
      <c r="I1826" t="s">
        <v>35</v>
      </c>
      <c r="J1826">
        <v>5</v>
      </c>
      <c r="K1826">
        <v>2029.71019</v>
      </c>
      <c r="L1826">
        <v>0.15876399999999999</v>
      </c>
      <c r="M1826">
        <v>5.4864430000000004</v>
      </c>
      <c r="N1826">
        <v>0.15879699999999999</v>
      </c>
      <c r="O1826">
        <v>4.803922</v>
      </c>
      <c r="P1826">
        <v>1.235E-3</v>
      </c>
    </row>
    <row r="1827" spans="1:16" x14ac:dyDescent="0.2">
      <c r="A1827" t="s">
        <v>10</v>
      </c>
      <c r="B1827">
        <v>100</v>
      </c>
      <c r="C1827">
        <v>116</v>
      </c>
      <c r="D1827" t="s">
        <v>111</v>
      </c>
      <c r="G1827">
        <v>15</v>
      </c>
      <c r="H1827">
        <v>2023.1295</v>
      </c>
      <c r="I1827" t="s">
        <v>35</v>
      </c>
      <c r="J1827">
        <v>50.000003999999997</v>
      </c>
      <c r="K1827">
        <v>2030.276472</v>
      </c>
      <c r="L1827">
        <v>7.5561000000000003E-2</v>
      </c>
      <c r="M1827">
        <v>6.0527259999999998</v>
      </c>
      <c r="N1827">
        <v>7.5631000000000004E-2</v>
      </c>
      <c r="O1827">
        <v>4.8084569999999998</v>
      </c>
      <c r="P1827">
        <v>6.2189999999999997E-3</v>
      </c>
    </row>
    <row r="1828" spans="1:16" x14ac:dyDescent="0.2">
      <c r="A1828" t="s">
        <v>10</v>
      </c>
      <c r="B1828">
        <v>110</v>
      </c>
      <c r="C1828">
        <v>119</v>
      </c>
      <c r="D1828" t="s">
        <v>112</v>
      </c>
      <c r="G1828">
        <v>9</v>
      </c>
      <c r="H1828">
        <v>1218.6840999999999</v>
      </c>
      <c r="I1828" t="s">
        <v>32</v>
      </c>
      <c r="J1828">
        <v>0</v>
      </c>
      <c r="K1828">
        <v>1219.3132929999999</v>
      </c>
      <c r="L1828">
        <v>2.0063000000000001E-2</v>
      </c>
      <c r="M1828">
        <v>0</v>
      </c>
      <c r="N1828">
        <v>0</v>
      </c>
      <c r="O1828">
        <v>6.48407</v>
      </c>
      <c r="P1828">
        <v>3.885E-3</v>
      </c>
    </row>
    <row r="1829" spans="1:16" x14ac:dyDescent="0.2">
      <c r="A1829" t="s">
        <v>10</v>
      </c>
      <c r="B1829">
        <v>110</v>
      </c>
      <c r="C1829">
        <v>119</v>
      </c>
      <c r="D1829" t="s">
        <v>112</v>
      </c>
      <c r="G1829">
        <v>9</v>
      </c>
      <c r="H1829">
        <v>1218.6840999999999</v>
      </c>
      <c r="I1829" t="s">
        <v>32</v>
      </c>
      <c r="J1829">
        <v>5.0000000000000001E-3</v>
      </c>
      <c r="K1829">
        <v>1219.646328</v>
      </c>
      <c r="L1829">
        <v>4.4803000000000003E-2</v>
      </c>
      <c r="M1829">
        <v>0.33303500000000003</v>
      </c>
      <c r="N1829">
        <v>4.9091000000000003E-2</v>
      </c>
      <c r="O1829">
        <v>6.4859340000000003</v>
      </c>
      <c r="P1829">
        <v>4.529E-3</v>
      </c>
    </row>
    <row r="1830" spans="1:16" x14ac:dyDescent="0.2">
      <c r="A1830" t="s">
        <v>10</v>
      </c>
      <c r="B1830">
        <v>110</v>
      </c>
      <c r="C1830">
        <v>119</v>
      </c>
      <c r="D1830" t="s">
        <v>112</v>
      </c>
      <c r="G1830">
        <v>9</v>
      </c>
      <c r="H1830">
        <v>1218.6840999999999</v>
      </c>
      <c r="I1830" t="s">
        <v>32</v>
      </c>
      <c r="J1830">
        <v>0.05</v>
      </c>
      <c r="K1830">
        <v>1219.7973039999999</v>
      </c>
      <c r="L1830">
        <v>6.9634000000000001E-2</v>
      </c>
      <c r="M1830">
        <v>0.48401100000000002</v>
      </c>
      <c r="N1830">
        <v>7.2467000000000004E-2</v>
      </c>
      <c r="O1830">
        <v>6.4867220000000003</v>
      </c>
      <c r="P1830">
        <v>8.8889999999999993E-3</v>
      </c>
    </row>
    <row r="1831" spans="1:16" x14ac:dyDescent="0.2">
      <c r="A1831" t="s">
        <v>10</v>
      </c>
      <c r="B1831">
        <v>110</v>
      </c>
      <c r="C1831">
        <v>119</v>
      </c>
      <c r="D1831" t="s">
        <v>112</v>
      </c>
      <c r="G1831">
        <v>9</v>
      </c>
      <c r="H1831">
        <v>1218.6840999999999</v>
      </c>
      <c r="I1831" t="s">
        <v>32</v>
      </c>
      <c r="J1831">
        <v>0.5</v>
      </c>
      <c r="K1831">
        <v>1220.275979</v>
      </c>
      <c r="L1831">
        <v>7.5262999999999997E-2</v>
      </c>
      <c r="M1831">
        <v>0.96268600000000004</v>
      </c>
      <c r="N1831">
        <v>7.7891000000000002E-2</v>
      </c>
      <c r="O1831">
        <v>6.4919760000000002</v>
      </c>
      <c r="P1831">
        <v>5.1320000000000003E-3</v>
      </c>
    </row>
    <row r="1832" spans="1:16" x14ac:dyDescent="0.2">
      <c r="A1832" t="s">
        <v>10</v>
      </c>
      <c r="B1832">
        <v>110</v>
      </c>
      <c r="C1832">
        <v>119</v>
      </c>
      <c r="D1832" t="s">
        <v>112</v>
      </c>
      <c r="G1832">
        <v>9</v>
      </c>
      <c r="H1832">
        <v>1218.6840999999999</v>
      </c>
      <c r="I1832" t="s">
        <v>32</v>
      </c>
      <c r="J1832">
        <v>5</v>
      </c>
      <c r="K1832">
        <v>1221.743966</v>
      </c>
      <c r="L1832">
        <v>1.0536999999999999E-2</v>
      </c>
      <c r="M1832">
        <v>2.4306730000000001</v>
      </c>
      <c r="N1832">
        <v>2.2662000000000002E-2</v>
      </c>
      <c r="O1832">
        <v>6.4800089999999999</v>
      </c>
      <c r="P1832">
        <v>1.1976000000000001E-2</v>
      </c>
    </row>
    <row r="1833" spans="1:16" x14ac:dyDescent="0.2">
      <c r="A1833" t="s">
        <v>10</v>
      </c>
      <c r="B1833">
        <v>110</v>
      </c>
      <c r="C1833">
        <v>119</v>
      </c>
      <c r="D1833" t="s">
        <v>112</v>
      </c>
      <c r="G1833">
        <v>9</v>
      </c>
      <c r="H1833">
        <v>1218.6840999999999</v>
      </c>
      <c r="I1833" t="s">
        <v>32</v>
      </c>
      <c r="J1833">
        <v>50.000003999999997</v>
      </c>
      <c r="K1833">
        <v>1222.5222670000001</v>
      </c>
      <c r="L1833">
        <v>8.378E-3</v>
      </c>
      <c r="M1833">
        <v>3.208974</v>
      </c>
      <c r="N1833">
        <v>2.1742000000000001E-2</v>
      </c>
      <c r="O1833">
        <v>6.4929940000000004</v>
      </c>
      <c r="P1833">
        <v>4.1939999999999998E-3</v>
      </c>
    </row>
    <row r="1834" spans="1:16" x14ac:dyDescent="0.2">
      <c r="A1834" t="s">
        <v>10</v>
      </c>
      <c r="B1834">
        <v>110</v>
      </c>
      <c r="C1834">
        <v>119</v>
      </c>
      <c r="D1834" t="s">
        <v>112</v>
      </c>
      <c r="G1834">
        <v>9</v>
      </c>
      <c r="H1834">
        <v>1218.6840999999999</v>
      </c>
      <c r="I1834" t="s">
        <v>33</v>
      </c>
      <c r="J1834">
        <v>0</v>
      </c>
      <c r="K1834">
        <v>1219.3132929999999</v>
      </c>
      <c r="L1834">
        <v>2.0063000000000001E-2</v>
      </c>
      <c r="M1834">
        <v>0</v>
      </c>
      <c r="N1834">
        <v>0</v>
      </c>
      <c r="O1834">
        <v>6.48407</v>
      </c>
      <c r="P1834">
        <v>3.885E-3</v>
      </c>
    </row>
    <row r="1835" spans="1:16" x14ac:dyDescent="0.2">
      <c r="A1835" t="s">
        <v>10</v>
      </c>
      <c r="B1835">
        <v>110</v>
      </c>
      <c r="C1835">
        <v>119</v>
      </c>
      <c r="D1835" t="s">
        <v>112</v>
      </c>
      <c r="G1835">
        <v>9</v>
      </c>
      <c r="H1835">
        <v>1218.6840999999999</v>
      </c>
      <c r="I1835" t="s">
        <v>33</v>
      </c>
      <c r="J1835">
        <v>5.0000000000000001E-3</v>
      </c>
      <c r="K1835">
        <v>1219.713058</v>
      </c>
      <c r="L1835">
        <v>5.0876999999999999E-2</v>
      </c>
      <c r="M1835">
        <v>0.39976499999999998</v>
      </c>
      <c r="N1835">
        <v>5.4690000000000003E-2</v>
      </c>
      <c r="O1835">
        <v>6.5014719999999997</v>
      </c>
      <c r="P1835">
        <v>2.7469999999999999E-3</v>
      </c>
    </row>
    <row r="1836" spans="1:16" x14ac:dyDescent="0.2">
      <c r="A1836" t="s">
        <v>10</v>
      </c>
      <c r="B1836">
        <v>110</v>
      </c>
      <c r="C1836">
        <v>119</v>
      </c>
      <c r="D1836" t="s">
        <v>112</v>
      </c>
      <c r="G1836">
        <v>9</v>
      </c>
      <c r="H1836">
        <v>1218.6840999999999</v>
      </c>
      <c r="I1836" t="s">
        <v>33</v>
      </c>
      <c r="J1836">
        <v>0.05</v>
      </c>
      <c r="K1836">
        <v>1219.7810280000001</v>
      </c>
      <c r="L1836">
        <v>9.5392000000000005E-2</v>
      </c>
      <c r="M1836">
        <v>0.46773399999999998</v>
      </c>
      <c r="N1836">
        <v>9.7479999999999997E-2</v>
      </c>
      <c r="O1836">
        <v>6.4985749999999998</v>
      </c>
      <c r="P1836">
        <v>4.9439999999999996E-3</v>
      </c>
    </row>
    <row r="1837" spans="1:16" x14ac:dyDescent="0.2">
      <c r="A1837" t="s">
        <v>10</v>
      </c>
      <c r="B1837">
        <v>110</v>
      </c>
      <c r="C1837">
        <v>119</v>
      </c>
      <c r="D1837" t="s">
        <v>112</v>
      </c>
      <c r="G1837">
        <v>9</v>
      </c>
      <c r="H1837">
        <v>1218.6840999999999</v>
      </c>
      <c r="I1837" t="s">
        <v>33</v>
      </c>
      <c r="J1837">
        <v>0.5</v>
      </c>
      <c r="K1837">
        <v>1220.2665</v>
      </c>
      <c r="L1837">
        <v>5.0569999999999997E-2</v>
      </c>
      <c r="M1837">
        <v>0.95320700000000003</v>
      </c>
      <c r="N1837">
        <v>5.4405000000000002E-2</v>
      </c>
      <c r="O1837">
        <v>6.4957830000000003</v>
      </c>
      <c r="P1837">
        <v>6.7140000000000003E-3</v>
      </c>
    </row>
    <row r="1838" spans="1:16" x14ac:dyDescent="0.2">
      <c r="A1838" t="s">
        <v>10</v>
      </c>
      <c r="B1838">
        <v>110</v>
      </c>
      <c r="C1838">
        <v>119</v>
      </c>
      <c r="D1838" t="s">
        <v>112</v>
      </c>
      <c r="G1838">
        <v>9</v>
      </c>
      <c r="H1838">
        <v>1218.6840999999999</v>
      </c>
      <c r="I1838" t="s">
        <v>33</v>
      </c>
      <c r="J1838">
        <v>5</v>
      </c>
      <c r="K1838">
        <v>1221.760837</v>
      </c>
      <c r="L1838">
        <v>5.2180999999999998E-2</v>
      </c>
      <c r="M1838">
        <v>2.4475440000000002</v>
      </c>
      <c r="N1838">
        <v>5.5905000000000003E-2</v>
      </c>
      <c r="O1838">
        <v>6.4959550000000004</v>
      </c>
      <c r="P1838">
        <v>2.63E-4</v>
      </c>
    </row>
    <row r="1839" spans="1:16" x14ac:dyDescent="0.2">
      <c r="A1839" t="s">
        <v>10</v>
      </c>
      <c r="B1839">
        <v>110</v>
      </c>
      <c r="C1839">
        <v>119</v>
      </c>
      <c r="D1839" t="s">
        <v>112</v>
      </c>
      <c r="G1839">
        <v>9</v>
      </c>
      <c r="H1839">
        <v>1218.6840999999999</v>
      </c>
      <c r="I1839" t="s">
        <v>33</v>
      </c>
      <c r="J1839">
        <v>50.000003999999997</v>
      </c>
      <c r="K1839">
        <v>1222.4384319999999</v>
      </c>
      <c r="L1839">
        <v>4.5422999999999998E-2</v>
      </c>
      <c r="M1839">
        <v>3.1251389999999999</v>
      </c>
      <c r="N1839">
        <v>4.9657E-2</v>
      </c>
      <c r="O1839">
        <v>6.5011380000000001</v>
      </c>
      <c r="P1839">
        <v>8.4670000000000006E-3</v>
      </c>
    </row>
    <row r="1840" spans="1:16" x14ac:dyDescent="0.2">
      <c r="A1840" t="s">
        <v>10</v>
      </c>
      <c r="B1840">
        <v>110</v>
      </c>
      <c r="C1840">
        <v>119</v>
      </c>
      <c r="D1840" t="s">
        <v>112</v>
      </c>
      <c r="G1840">
        <v>9</v>
      </c>
      <c r="H1840">
        <v>1218.6840999999999</v>
      </c>
      <c r="I1840" t="s">
        <v>34</v>
      </c>
      <c r="J1840">
        <v>0</v>
      </c>
      <c r="K1840">
        <v>1219.3132929999999</v>
      </c>
      <c r="L1840">
        <v>2.0063000000000001E-2</v>
      </c>
      <c r="M1840">
        <v>0</v>
      </c>
      <c r="N1840">
        <v>0</v>
      </c>
      <c r="O1840">
        <v>6.48407</v>
      </c>
      <c r="P1840">
        <v>3.885E-3</v>
      </c>
    </row>
    <row r="1841" spans="1:16" x14ac:dyDescent="0.2">
      <c r="A1841" t="s">
        <v>10</v>
      </c>
      <c r="B1841">
        <v>110</v>
      </c>
      <c r="C1841">
        <v>119</v>
      </c>
      <c r="D1841" t="s">
        <v>112</v>
      </c>
      <c r="G1841">
        <v>9</v>
      </c>
      <c r="H1841">
        <v>1218.6840999999999</v>
      </c>
      <c r="I1841" t="s">
        <v>34</v>
      </c>
      <c r="J1841">
        <v>5.0000000000000001E-3</v>
      </c>
      <c r="K1841">
        <v>1219.608471</v>
      </c>
      <c r="L1841">
        <v>3.2372999999999999E-2</v>
      </c>
      <c r="M1841">
        <v>0.29517700000000002</v>
      </c>
      <c r="N1841">
        <v>3.8086000000000002E-2</v>
      </c>
      <c r="O1841">
        <v>6.4884000000000004</v>
      </c>
      <c r="P1841">
        <v>3.9410000000000001E-3</v>
      </c>
    </row>
    <row r="1842" spans="1:16" x14ac:dyDescent="0.2">
      <c r="A1842" t="s">
        <v>10</v>
      </c>
      <c r="B1842">
        <v>110</v>
      </c>
      <c r="C1842">
        <v>119</v>
      </c>
      <c r="D1842" t="s">
        <v>112</v>
      </c>
      <c r="G1842">
        <v>9</v>
      </c>
      <c r="H1842">
        <v>1218.6840999999999</v>
      </c>
      <c r="I1842" t="s">
        <v>34</v>
      </c>
      <c r="J1842">
        <v>0.05</v>
      </c>
      <c r="K1842">
        <v>1219.7803510000001</v>
      </c>
      <c r="L1842">
        <v>5.1089999999999998E-3</v>
      </c>
      <c r="M1842">
        <v>0.46705799999999997</v>
      </c>
      <c r="N1842">
        <v>2.0702999999999999E-2</v>
      </c>
      <c r="O1842">
        <v>6.4862580000000003</v>
      </c>
      <c r="P1842">
        <v>2.1909999999999998E-3</v>
      </c>
    </row>
    <row r="1843" spans="1:16" x14ac:dyDescent="0.2">
      <c r="A1843" t="s">
        <v>10</v>
      </c>
      <c r="B1843">
        <v>110</v>
      </c>
      <c r="C1843">
        <v>119</v>
      </c>
      <c r="D1843" t="s">
        <v>112</v>
      </c>
      <c r="G1843">
        <v>9</v>
      </c>
      <c r="H1843">
        <v>1218.6840999999999</v>
      </c>
      <c r="I1843" t="s">
        <v>34</v>
      </c>
      <c r="J1843">
        <v>0.5</v>
      </c>
      <c r="K1843">
        <v>1220.1486190000001</v>
      </c>
      <c r="L1843">
        <v>3.2986000000000001E-2</v>
      </c>
      <c r="M1843">
        <v>0.83532600000000001</v>
      </c>
      <c r="N1843">
        <v>3.8608999999999997E-2</v>
      </c>
      <c r="O1843">
        <v>6.4849050000000004</v>
      </c>
      <c r="P1843">
        <v>6.2139999999999999E-3</v>
      </c>
    </row>
    <row r="1844" spans="1:16" x14ac:dyDescent="0.2">
      <c r="A1844" t="s">
        <v>10</v>
      </c>
      <c r="B1844">
        <v>110</v>
      </c>
      <c r="C1844">
        <v>119</v>
      </c>
      <c r="D1844" t="s">
        <v>112</v>
      </c>
      <c r="G1844">
        <v>9</v>
      </c>
      <c r="H1844">
        <v>1218.6840999999999</v>
      </c>
      <c r="I1844" t="s">
        <v>34</v>
      </c>
      <c r="J1844">
        <v>5</v>
      </c>
      <c r="K1844">
        <v>1221.7545709999999</v>
      </c>
      <c r="L1844">
        <v>5.9055000000000003E-2</v>
      </c>
      <c r="M1844">
        <v>2.4412780000000001</v>
      </c>
      <c r="N1844">
        <v>6.2370000000000002E-2</v>
      </c>
      <c r="O1844">
        <v>6.482443</v>
      </c>
      <c r="P1844">
        <v>6.8599999999999998E-3</v>
      </c>
    </row>
    <row r="1845" spans="1:16" x14ac:dyDescent="0.2">
      <c r="A1845" t="s">
        <v>10</v>
      </c>
      <c r="B1845">
        <v>110</v>
      </c>
      <c r="C1845">
        <v>119</v>
      </c>
      <c r="D1845" t="s">
        <v>112</v>
      </c>
      <c r="G1845">
        <v>9</v>
      </c>
      <c r="H1845">
        <v>1218.6840999999999</v>
      </c>
      <c r="I1845" t="s">
        <v>34</v>
      </c>
      <c r="J1845">
        <v>50.000003999999997</v>
      </c>
      <c r="K1845">
        <v>1222.484044</v>
      </c>
      <c r="L1845">
        <v>2.9617999999999998E-2</v>
      </c>
      <c r="M1845">
        <v>3.1707510000000001</v>
      </c>
      <c r="N1845">
        <v>3.5772999999999999E-2</v>
      </c>
      <c r="O1845">
        <v>6.4851780000000003</v>
      </c>
      <c r="P1845">
        <v>8.0099999999999995E-4</v>
      </c>
    </row>
    <row r="1846" spans="1:16" x14ac:dyDescent="0.2">
      <c r="A1846" t="s">
        <v>10</v>
      </c>
      <c r="B1846">
        <v>110</v>
      </c>
      <c r="C1846">
        <v>119</v>
      </c>
      <c r="D1846" t="s">
        <v>112</v>
      </c>
      <c r="G1846">
        <v>9</v>
      </c>
      <c r="H1846">
        <v>1218.6840999999999</v>
      </c>
      <c r="I1846" t="s">
        <v>35</v>
      </c>
      <c r="J1846">
        <v>0</v>
      </c>
      <c r="K1846">
        <v>1219.3132929999999</v>
      </c>
      <c r="L1846">
        <v>2.0063000000000001E-2</v>
      </c>
      <c r="M1846">
        <v>0</v>
      </c>
      <c r="N1846">
        <v>0</v>
      </c>
      <c r="O1846">
        <v>6.48407</v>
      </c>
      <c r="P1846">
        <v>3.885E-3</v>
      </c>
    </row>
    <row r="1847" spans="1:16" x14ac:dyDescent="0.2">
      <c r="A1847" t="s">
        <v>10</v>
      </c>
      <c r="B1847">
        <v>110</v>
      </c>
      <c r="C1847">
        <v>119</v>
      </c>
      <c r="D1847" t="s">
        <v>112</v>
      </c>
      <c r="G1847">
        <v>9</v>
      </c>
      <c r="H1847">
        <v>1218.6840999999999</v>
      </c>
      <c r="I1847" t="s">
        <v>35</v>
      </c>
      <c r="J1847">
        <v>5.0000000000000001E-3</v>
      </c>
      <c r="K1847">
        <v>1219.5539349999999</v>
      </c>
      <c r="L1847">
        <v>5.2117999999999998E-2</v>
      </c>
      <c r="M1847">
        <v>0.24064199999999999</v>
      </c>
      <c r="N1847">
        <v>5.5846E-2</v>
      </c>
      <c r="O1847">
        <v>6.5004770000000001</v>
      </c>
      <c r="P1847">
        <v>4.5319999999999996E-3</v>
      </c>
    </row>
    <row r="1848" spans="1:16" x14ac:dyDescent="0.2">
      <c r="A1848" t="s">
        <v>10</v>
      </c>
      <c r="B1848">
        <v>110</v>
      </c>
      <c r="C1848">
        <v>119</v>
      </c>
      <c r="D1848" t="s">
        <v>112</v>
      </c>
      <c r="G1848">
        <v>9</v>
      </c>
      <c r="H1848">
        <v>1218.6840999999999</v>
      </c>
      <c r="I1848" t="s">
        <v>35</v>
      </c>
      <c r="J1848">
        <v>0.05</v>
      </c>
      <c r="K1848">
        <v>1219.8069109999999</v>
      </c>
      <c r="L1848">
        <v>2.5752000000000001E-2</v>
      </c>
      <c r="M1848">
        <v>0.493618</v>
      </c>
      <c r="N1848">
        <v>3.2645E-2</v>
      </c>
      <c r="O1848">
        <v>6.5019859999999996</v>
      </c>
      <c r="P1848">
        <v>5.3749999999999996E-3</v>
      </c>
    </row>
    <row r="1849" spans="1:16" x14ac:dyDescent="0.2">
      <c r="A1849" t="s">
        <v>10</v>
      </c>
      <c r="B1849">
        <v>110</v>
      </c>
      <c r="C1849">
        <v>119</v>
      </c>
      <c r="D1849" t="s">
        <v>112</v>
      </c>
      <c r="G1849">
        <v>9</v>
      </c>
      <c r="H1849">
        <v>1218.6840999999999</v>
      </c>
      <c r="I1849" t="s">
        <v>35</v>
      </c>
      <c r="J1849">
        <v>0.5</v>
      </c>
      <c r="K1849">
        <v>1220.2659510000001</v>
      </c>
      <c r="L1849">
        <v>0.110431</v>
      </c>
      <c r="M1849">
        <v>0.952658</v>
      </c>
      <c r="N1849">
        <v>0.112238</v>
      </c>
      <c r="O1849">
        <v>6.4960269999999998</v>
      </c>
      <c r="P1849">
        <v>5.9309999999999996E-3</v>
      </c>
    </row>
    <row r="1850" spans="1:16" x14ac:dyDescent="0.2">
      <c r="A1850" t="s">
        <v>10</v>
      </c>
      <c r="B1850">
        <v>110</v>
      </c>
      <c r="C1850">
        <v>119</v>
      </c>
      <c r="D1850" t="s">
        <v>112</v>
      </c>
      <c r="G1850">
        <v>9</v>
      </c>
      <c r="H1850">
        <v>1218.6840999999999</v>
      </c>
      <c r="I1850" t="s">
        <v>35</v>
      </c>
      <c r="J1850">
        <v>5</v>
      </c>
      <c r="K1850">
        <v>1221.864094</v>
      </c>
      <c r="L1850">
        <v>4.2941E-2</v>
      </c>
      <c r="M1850">
        <v>2.5508000000000002</v>
      </c>
      <c r="N1850">
        <v>4.7397000000000002E-2</v>
      </c>
      <c r="O1850">
        <v>6.4990059999999996</v>
      </c>
      <c r="P1850">
        <v>2.4020000000000001E-3</v>
      </c>
    </row>
    <row r="1851" spans="1:16" x14ac:dyDescent="0.2">
      <c r="A1851" t="s">
        <v>10</v>
      </c>
      <c r="B1851">
        <v>110</v>
      </c>
      <c r="C1851">
        <v>119</v>
      </c>
      <c r="D1851" t="s">
        <v>112</v>
      </c>
      <c r="G1851">
        <v>9</v>
      </c>
      <c r="H1851">
        <v>1218.6840999999999</v>
      </c>
      <c r="I1851" t="s">
        <v>35</v>
      </c>
      <c r="J1851">
        <v>50.000003999999997</v>
      </c>
      <c r="K1851">
        <v>1222.5348530000001</v>
      </c>
      <c r="L1851">
        <v>2.3543999999999999E-2</v>
      </c>
      <c r="M1851">
        <v>3.2215600000000002</v>
      </c>
      <c r="N1851">
        <v>3.0932999999999999E-2</v>
      </c>
      <c r="O1851">
        <v>6.5031780000000001</v>
      </c>
      <c r="P1851">
        <v>7.7580000000000001E-3</v>
      </c>
    </row>
    <row r="1852" spans="1:16" x14ac:dyDescent="0.2">
      <c r="A1852" t="s">
        <v>10</v>
      </c>
      <c r="B1852">
        <v>120</v>
      </c>
      <c r="C1852">
        <v>128</v>
      </c>
      <c r="D1852" t="s">
        <v>113</v>
      </c>
      <c r="G1852">
        <v>7</v>
      </c>
      <c r="H1852">
        <v>966.44230000000005</v>
      </c>
      <c r="I1852" t="s">
        <v>32</v>
      </c>
      <c r="J1852">
        <v>0</v>
      </c>
      <c r="K1852">
        <v>967.03413399999999</v>
      </c>
      <c r="L1852">
        <v>2.1604000000000002E-2</v>
      </c>
      <c r="M1852">
        <v>0</v>
      </c>
      <c r="N1852">
        <v>0</v>
      </c>
      <c r="O1852">
        <v>8.3230810000000002</v>
      </c>
      <c r="P1852">
        <v>1.428E-3</v>
      </c>
    </row>
    <row r="1853" spans="1:16" x14ac:dyDescent="0.2">
      <c r="A1853" t="s">
        <v>10</v>
      </c>
      <c r="B1853">
        <v>120</v>
      </c>
      <c r="C1853">
        <v>128</v>
      </c>
      <c r="D1853" t="s">
        <v>113</v>
      </c>
      <c r="G1853">
        <v>7</v>
      </c>
      <c r="H1853">
        <v>966.44230000000005</v>
      </c>
      <c r="I1853" t="s">
        <v>32</v>
      </c>
      <c r="J1853">
        <v>5.0000000000000001E-3</v>
      </c>
      <c r="K1853">
        <v>967.30282099999999</v>
      </c>
      <c r="L1853">
        <v>6.3971E-2</v>
      </c>
      <c r="M1853">
        <v>0.26868700000000001</v>
      </c>
      <c r="N1853">
        <v>6.7520999999999998E-2</v>
      </c>
      <c r="O1853">
        <v>8.322184</v>
      </c>
      <c r="P1853">
        <v>2.8289999999999999E-3</v>
      </c>
    </row>
    <row r="1854" spans="1:16" x14ac:dyDescent="0.2">
      <c r="A1854" t="s">
        <v>10</v>
      </c>
      <c r="B1854">
        <v>120</v>
      </c>
      <c r="C1854">
        <v>128</v>
      </c>
      <c r="D1854" t="s">
        <v>113</v>
      </c>
      <c r="G1854">
        <v>7</v>
      </c>
      <c r="H1854">
        <v>966.44230000000005</v>
      </c>
      <c r="I1854" t="s">
        <v>32</v>
      </c>
      <c r="J1854">
        <v>0.05</v>
      </c>
      <c r="K1854">
        <v>967.81020100000001</v>
      </c>
      <c r="L1854">
        <v>0.100703</v>
      </c>
      <c r="M1854">
        <v>0.77606699999999995</v>
      </c>
      <c r="N1854">
        <v>0.102995</v>
      </c>
      <c r="O1854">
        <v>8.3221530000000001</v>
      </c>
      <c r="P1854">
        <v>1.0361E-2</v>
      </c>
    </row>
    <row r="1855" spans="1:16" x14ac:dyDescent="0.2">
      <c r="A1855" t="s">
        <v>10</v>
      </c>
      <c r="B1855">
        <v>120</v>
      </c>
      <c r="C1855">
        <v>128</v>
      </c>
      <c r="D1855" t="s">
        <v>113</v>
      </c>
      <c r="G1855">
        <v>7</v>
      </c>
      <c r="H1855">
        <v>966.44230000000005</v>
      </c>
      <c r="I1855" t="s">
        <v>32</v>
      </c>
      <c r="J1855">
        <v>0.5</v>
      </c>
      <c r="K1855">
        <v>968.27480200000002</v>
      </c>
      <c r="L1855">
        <v>3.2043000000000002E-2</v>
      </c>
      <c r="M1855">
        <v>1.2406680000000001</v>
      </c>
      <c r="N1855">
        <v>3.8646E-2</v>
      </c>
      <c r="O1855">
        <v>8.3291629999999994</v>
      </c>
      <c r="P1855">
        <v>3.3670000000000002E-3</v>
      </c>
    </row>
    <row r="1856" spans="1:16" x14ac:dyDescent="0.2">
      <c r="A1856" t="s">
        <v>10</v>
      </c>
      <c r="B1856">
        <v>120</v>
      </c>
      <c r="C1856">
        <v>128</v>
      </c>
      <c r="D1856" t="s">
        <v>113</v>
      </c>
      <c r="G1856">
        <v>7</v>
      </c>
      <c r="H1856">
        <v>966.44230000000005</v>
      </c>
      <c r="I1856" t="s">
        <v>32</v>
      </c>
      <c r="J1856">
        <v>5</v>
      </c>
      <c r="K1856">
        <v>968.55202899999995</v>
      </c>
      <c r="L1856">
        <v>6.6066E-2</v>
      </c>
      <c r="M1856">
        <v>1.5178940000000001</v>
      </c>
      <c r="N1856">
        <v>6.9509000000000001E-2</v>
      </c>
      <c r="O1856">
        <v>8.3176930000000002</v>
      </c>
      <c r="P1856">
        <v>8.1180000000000002E-3</v>
      </c>
    </row>
    <row r="1857" spans="1:16" x14ac:dyDescent="0.2">
      <c r="A1857" t="s">
        <v>10</v>
      </c>
      <c r="B1857">
        <v>120</v>
      </c>
      <c r="C1857">
        <v>128</v>
      </c>
      <c r="D1857" t="s">
        <v>113</v>
      </c>
      <c r="G1857">
        <v>7</v>
      </c>
      <c r="H1857">
        <v>966.44230000000005</v>
      </c>
      <c r="I1857" t="s">
        <v>32</v>
      </c>
      <c r="J1857">
        <v>50.000003999999997</v>
      </c>
      <c r="K1857">
        <v>968.96706300000005</v>
      </c>
      <c r="L1857">
        <v>5.5849999999999997E-2</v>
      </c>
      <c r="M1857">
        <v>1.932928</v>
      </c>
      <c r="N1857">
        <v>5.9882999999999999E-2</v>
      </c>
      <c r="O1857">
        <v>8.3250019999999996</v>
      </c>
      <c r="P1857">
        <v>4.3410000000000002E-3</v>
      </c>
    </row>
    <row r="1858" spans="1:16" x14ac:dyDescent="0.2">
      <c r="A1858" t="s">
        <v>10</v>
      </c>
      <c r="B1858">
        <v>120</v>
      </c>
      <c r="C1858">
        <v>128</v>
      </c>
      <c r="D1858" t="s">
        <v>113</v>
      </c>
      <c r="G1858">
        <v>7</v>
      </c>
      <c r="H1858">
        <v>966.44230000000005</v>
      </c>
      <c r="I1858" t="s">
        <v>33</v>
      </c>
      <c r="J1858">
        <v>0</v>
      </c>
      <c r="K1858">
        <v>967.03413399999999</v>
      </c>
      <c r="L1858">
        <v>2.1604000000000002E-2</v>
      </c>
      <c r="M1858">
        <v>0</v>
      </c>
      <c r="N1858">
        <v>0</v>
      </c>
      <c r="O1858">
        <v>8.3230810000000002</v>
      </c>
      <c r="P1858">
        <v>1.428E-3</v>
      </c>
    </row>
    <row r="1859" spans="1:16" x14ac:dyDescent="0.2">
      <c r="A1859" t="s">
        <v>10</v>
      </c>
      <c r="B1859">
        <v>120</v>
      </c>
      <c r="C1859">
        <v>128</v>
      </c>
      <c r="D1859" t="s">
        <v>113</v>
      </c>
      <c r="G1859">
        <v>7</v>
      </c>
      <c r="H1859">
        <v>966.44230000000005</v>
      </c>
      <c r="I1859" t="s">
        <v>33</v>
      </c>
      <c r="J1859">
        <v>5.0000000000000001E-3</v>
      </c>
      <c r="K1859">
        <v>967.38677900000005</v>
      </c>
      <c r="L1859">
        <v>5.9649999999999998E-3</v>
      </c>
      <c r="M1859">
        <v>0.35264499999999999</v>
      </c>
      <c r="N1859">
        <v>2.2412999999999999E-2</v>
      </c>
      <c r="O1859">
        <v>8.3266910000000003</v>
      </c>
      <c r="P1859">
        <v>3.8909999999999999E-3</v>
      </c>
    </row>
    <row r="1860" spans="1:16" x14ac:dyDescent="0.2">
      <c r="A1860" t="s">
        <v>10</v>
      </c>
      <c r="B1860">
        <v>120</v>
      </c>
      <c r="C1860">
        <v>128</v>
      </c>
      <c r="D1860" t="s">
        <v>113</v>
      </c>
      <c r="G1860">
        <v>7</v>
      </c>
      <c r="H1860">
        <v>966.44230000000005</v>
      </c>
      <c r="I1860" t="s">
        <v>33</v>
      </c>
      <c r="J1860">
        <v>0.05</v>
      </c>
      <c r="K1860">
        <v>967.79488100000003</v>
      </c>
      <c r="L1860">
        <v>6.2262999999999999E-2</v>
      </c>
      <c r="M1860">
        <v>0.76074699999999995</v>
      </c>
      <c r="N1860">
        <v>6.5905000000000005E-2</v>
      </c>
      <c r="O1860">
        <v>8.3276009999999996</v>
      </c>
      <c r="P1860">
        <v>4.7590000000000002E-3</v>
      </c>
    </row>
    <row r="1861" spans="1:16" x14ac:dyDescent="0.2">
      <c r="A1861" t="s">
        <v>10</v>
      </c>
      <c r="B1861">
        <v>120</v>
      </c>
      <c r="C1861">
        <v>128</v>
      </c>
      <c r="D1861" t="s">
        <v>113</v>
      </c>
      <c r="G1861">
        <v>7</v>
      </c>
      <c r="H1861">
        <v>966.44230000000005</v>
      </c>
      <c r="I1861" t="s">
        <v>33</v>
      </c>
      <c r="J1861">
        <v>0.5</v>
      </c>
      <c r="K1861">
        <v>968.23304399999995</v>
      </c>
      <c r="L1861">
        <v>2.0150999999999999E-2</v>
      </c>
      <c r="M1861">
        <v>1.198909</v>
      </c>
      <c r="N1861">
        <v>2.9544000000000001E-2</v>
      </c>
      <c r="O1861">
        <v>8.3224590000000003</v>
      </c>
      <c r="P1861">
        <v>4.2249999999999996E-3</v>
      </c>
    </row>
    <row r="1862" spans="1:16" x14ac:dyDescent="0.2">
      <c r="A1862" t="s">
        <v>10</v>
      </c>
      <c r="B1862">
        <v>120</v>
      </c>
      <c r="C1862">
        <v>128</v>
      </c>
      <c r="D1862" t="s">
        <v>113</v>
      </c>
      <c r="G1862">
        <v>7</v>
      </c>
      <c r="H1862">
        <v>966.44230000000005</v>
      </c>
      <c r="I1862" t="s">
        <v>33</v>
      </c>
      <c r="J1862">
        <v>5</v>
      </c>
      <c r="K1862">
        <v>968.46762100000001</v>
      </c>
      <c r="L1862">
        <v>6.9297999999999998E-2</v>
      </c>
      <c r="M1862">
        <v>1.433486</v>
      </c>
      <c r="N1862">
        <v>7.2588E-2</v>
      </c>
      <c r="O1862">
        <v>8.3211980000000008</v>
      </c>
      <c r="P1862">
        <v>5.9500000000000004E-4</v>
      </c>
    </row>
    <row r="1863" spans="1:16" x14ac:dyDescent="0.2">
      <c r="A1863" t="s">
        <v>10</v>
      </c>
      <c r="B1863">
        <v>120</v>
      </c>
      <c r="C1863">
        <v>128</v>
      </c>
      <c r="D1863" t="s">
        <v>113</v>
      </c>
      <c r="G1863">
        <v>7</v>
      </c>
      <c r="H1863">
        <v>966.44230000000005</v>
      </c>
      <c r="I1863" t="s">
        <v>33</v>
      </c>
      <c r="J1863">
        <v>50.000003999999997</v>
      </c>
      <c r="K1863">
        <v>969.01687300000003</v>
      </c>
      <c r="L1863">
        <v>7.5069999999999998E-2</v>
      </c>
      <c r="M1863">
        <v>1.982739</v>
      </c>
      <c r="N1863">
        <v>7.8117000000000006E-2</v>
      </c>
      <c r="O1863">
        <v>8.3245290000000001</v>
      </c>
      <c r="P1863">
        <v>6.8190000000000004E-3</v>
      </c>
    </row>
    <row r="1864" spans="1:16" x14ac:dyDescent="0.2">
      <c r="A1864" t="s">
        <v>10</v>
      </c>
      <c r="B1864">
        <v>120</v>
      </c>
      <c r="C1864">
        <v>128</v>
      </c>
      <c r="D1864" t="s">
        <v>113</v>
      </c>
      <c r="G1864">
        <v>7</v>
      </c>
      <c r="H1864">
        <v>966.44230000000005</v>
      </c>
      <c r="I1864" t="s">
        <v>34</v>
      </c>
      <c r="J1864">
        <v>0</v>
      </c>
      <c r="K1864">
        <v>967.03413399999999</v>
      </c>
      <c r="L1864">
        <v>2.1604000000000002E-2</v>
      </c>
      <c r="M1864">
        <v>0</v>
      </c>
      <c r="N1864">
        <v>0</v>
      </c>
      <c r="O1864">
        <v>8.3230810000000002</v>
      </c>
      <c r="P1864">
        <v>1.428E-3</v>
      </c>
    </row>
    <row r="1865" spans="1:16" x14ac:dyDescent="0.2">
      <c r="A1865" t="s">
        <v>10</v>
      </c>
      <c r="B1865">
        <v>120</v>
      </c>
      <c r="C1865">
        <v>128</v>
      </c>
      <c r="D1865" t="s">
        <v>113</v>
      </c>
      <c r="G1865">
        <v>7</v>
      </c>
      <c r="H1865">
        <v>966.44230000000005</v>
      </c>
      <c r="I1865" t="s">
        <v>34</v>
      </c>
      <c r="J1865">
        <v>5.0000000000000001E-3</v>
      </c>
      <c r="K1865">
        <v>967.441416</v>
      </c>
      <c r="L1865">
        <v>9.2105999999999993E-2</v>
      </c>
      <c r="M1865">
        <v>0.40728199999999998</v>
      </c>
      <c r="N1865">
        <v>9.4605999999999996E-2</v>
      </c>
      <c r="O1865">
        <v>8.324166</v>
      </c>
      <c r="P1865">
        <v>2.3089999999999999E-3</v>
      </c>
    </row>
    <row r="1866" spans="1:16" x14ac:dyDescent="0.2">
      <c r="A1866" t="s">
        <v>10</v>
      </c>
      <c r="B1866">
        <v>120</v>
      </c>
      <c r="C1866">
        <v>128</v>
      </c>
      <c r="D1866" t="s">
        <v>113</v>
      </c>
      <c r="G1866">
        <v>7</v>
      </c>
      <c r="H1866">
        <v>966.44230000000005</v>
      </c>
      <c r="I1866" t="s">
        <v>34</v>
      </c>
      <c r="J1866">
        <v>0.05</v>
      </c>
      <c r="K1866">
        <v>967.83294999999998</v>
      </c>
      <c r="L1866">
        <v>2.8264000000000001E-2</v>
      </c>
      <c r="M1866">
        <v>0.79881599999999997</v>
      </c>
      <c r="N1866">
        <v>3.5576000000000003E-2</v>
      </c>
      <c r="O1866">
        <v>8.3240920000000003</v>
      </c>
      <c r="P1866">
        <v>5.0070000000000002E-3</v>
      </c>
    </row>
    <row r="1867" spans="1:16" x14ac:dyDescent="0.2">
      <c r="A1867" t="s">
        <v>10</v>
      </c>
      <c r="B1867">
        <v>120</v>
      </c>
      <c r="C1867">
        <v>128</v>
      </c>
      <c r="D1867" t="s">
        <v>113</v>
      </c>
      <c r="G1867">
        <v>7</v>
      </c>
      <c r="H1867">
        <v>966.44230000000005</v>
      </c>
      <c r="I1867" t="s">
        <v>34</v>
      </c>
      <c r="J1867">
        <v>0.5</v>
      </c>
      <c r="K1867">
        <v>968.24235899999996</v>
      </c>
      <c r="L1867">
        <v>2.0022999999999999E-2</v>
      </c>
      <c r="M1867">
        <v>1.2082250000000001</v>
      </c>
      <c r="N1867">
        <v>2.9456E-2</v>
      </c>
      <c r="O1867">
        <v>8.3211899999999996</v>
      </c>
      <c r="P1867">
        <v>7.0650000000000001E-3</v>
      </c>
    </row>
    <row r="1868" spans="1:16" x14ac:dyDescent="0.2">
      <c r="A1868" t="s">
        <v>10</v>
      </c>
      <c r="B1868">
        <v>120</v>
      </c>
      <c r="C1868">
        <v>128</v>
      </c>
      <c r="D1868" t="s">
        <v>113</v>
      </c>
      <c r="G1868">
        <v>7</v>
      </c>
      <c r="H1868">
        <v>966.44230000000005</v>
      </c>
      <c r="I1868" t="s">
        <v>34</v>
      </c>
      <c r="J1868">
        <v>5</v>
      </c>
      <c r="K1868">
        <v>968.56326200000001</v>
      </c>
      <c r="L1868">
        <v>9.2320000000000006E-3</v>
      </c>
      <c r="M1868">
        <v>1.529128</v>
      </c>
      <c r="N1868">
        <v>2.3494000000000001E-2</v>
      </c>
      <c r="O1868">
        <v>8.3234060000000003</v>
      </c>
      <c r="P1868">
        <v>5.9410000000000001E-3</v>
      </c>
    </row>
    <row r="1869" spans="1:16" x14ac:dyDescent="0.2">
      <c r="A1869" t="s">
        <v>10</v>
      </c>
      <c r="B1869">
        <v>120</v>
      </c>
      <c r="C1869">
        <v>128</v>
      </c>
      <c r="D1869" t="s">
        <v>113</v>
      </c>
      <c r="G1869">
        <v>7</v>
      </c>
      <c r="H1869">
        <v>966.44230000000005</v>
      </c>
      <c r="I1869" t="s">
        <v>34</v>
      </c>
      <c r="J1869">
        <v>50.000003999999997</v>
      </c>
      <c r="K1869">
        <v>969.070108</v>
      </c>
      <c r="L1869">
        <v>2.7862000000000001E-2</v>
      </c>
      <c r="M1869">
        <v>2.035974</v>
      </c>
      <c r="N1869">
        <v>3.5256999999999997E-2</v>
      </c>
      <c r="O1869">
        <v>8.3219820000000002</v>
      </c>
      <c r="P1869">
        <v>2.7060000000000001E-3</v>
      </c>
    </row>
    <row r="1870" spans="1:16" x14ac:dyDescent="0.2">
      <c r="A1870" t="s">
        <v>10</v>
      </c>
      <c r="B1870">
        <v>120</v>
      </c>
      <c r="C1870">
        <v>128</v>
      </c>
      <c r="D1870" t="s">
        <v>113</v>
      </c>
      <c r="G1870">
        <v>7</v>
      </c>
      <c r="H1870">
        <v>966.44230000000005</v>
      </c>
      <c r="I1870" t="s">
        <v>35</v>
      </c>
      <c r="J1870">
        <v>0</v>
      </c>
      <c r="K1870">
        <v>967.03413399999999</v>
      </c>
      <c r="L1870">
        <v>2.1604000000000002E-2</v>
      </c>
      <c r="M1870">
        <v>0</v>
      </c>
      <c r="N1870">
        <v>0</v>
      </c>
      <c r="O1870">
        <v>8.3230810000000002</v>
      </c>
      <c r="P1870">
        <v>1.428E-3</v>
      </c>
    </row>
    <row r="1871" spans="1:16" x14ac:dyDescent="0.2">
      <c r="A1871" t="s">
        <v>10</v>
      </c>
      <c r="B1871">
        <v>120</v>
      </c>
      <c r="C1871">
        <v>128</v>
      </c>
      <c r="D1871" t="s">
        <v>113</v>
      </c>
      <c r="G1871">
        <v>7</v>
      </c>
      <c r="H1871">
        <v>966.44230000000005</v>
      </c>
      <c r="I1871" t="s">
        <v>35</v>
      </c>
      <c r="J1871">
        <v>5.0000000000000001E-3</v>
      </c>
      <c r="K1871">
        <v>967.34378600000002</v>
      </c>
      <c r="L1871">
        <v>2.445E-2</v>
      </c>
      <c r="M1871">
        <v>0.30965199999999998</v>
      </c>
      <c r="N1871">
        <v>3.2627000000000003E-2</v>
      </c>
      <c r="O1871">
        <v>8.3244550000000004</v>
      </c>
      <c r="P1871">
        <v>3.3E-3</v>
      </c>
    </row>
    <row r="1872" spans="1:16" x14ac:dyDescent="0.2">
      <c r="A1872" t="s">
        <v>10</v>
      </c>
      <c r="B1872">
        <v>120</v>
      </c>
      <c r="C1872">
        <v>128</v>
      </c>
      <c r="D1872" t="s">
        <v>113</v>
      </c>
      <c r="G1872">
        <v>7</v>
      </c>
      <c r="H1872">
        <v>966.44230000000005</v>
      </c>
      <c r="I1872" t="s">
        <v>35</v>
      </c>
      <c r="J1872">
        <v>0.05</v>
      </c>
      <c r="K1872">
        <v>967.822137</v>
      </c>
      <c r="L1872">
        <v>3.4841999999999998E-2</v>
      </c>
      <c r="M1872">
        <v>0.78800199999999998</v>
      </c>
      <c r="N1872">
        <v>4.0995999999999998E-2</v>
      </c>
      <c r="O1872">
        <v>8.3289000000000009</v>
      </c>
      <c r="P1872">
        <v>2.1849999999999999E-3</v>
      </c>
    </row>
    <row r="1873" spans="1:16" x14ac:dyDescent="0.2">
      <c r="A1873" t="s">
        <v>10</v>
      </c>
      <c r="B1873">
        <v>120</v>
      </c>
      <c r="C1873">
        <v>128</v>
      </c>
      <c r="D1873" t="s">
        <v>113</v>
      </c>
      <c r="G1873">
        <v>7</v>
      </c>
      <c r="H1873">
        <v>966.44230000000005</v>
      </c>
      <c r="I1873" t="s">
        <v>35</v>
      </c>
      <c r="J1873">
        <v>0.5</v>
      </c>
      <c r="K1873">
        <v>968.27415199999996</v>
      </c>
      <c r="L1873">
        <v>2.7262000000000002E-2</v>
      </c>
      <c r="M1873">
        <v>1.2400180000000001</v>
      </c>
      <c r="N1873">
        <v>3.4785000000000003E-2</v>
      </c>
      <c r="O1873">
        <v>8.3257879999999993</v>
      </c>
      <c r="P1873">
        <v>5.8209999999999998E-3</v>
      </c>
    </row>
    <row r="1874" spans="1:16" x14ac:dyDescent="0.2">
      <c r="A1874" t="s">
        <v>10</v>
      </c>
      <c r="B1874">
        <v>120</v>
      </c>
      <c r="C1874">
        <v>128</v>
      </c>
      <c r="D1874" t="s">
        <v>113</v>
      </c>
      <c r="G1874">
        <v>7</v>
      </c>
      <c r="H1874">
        <v>966.44230000000005</v>
      </c>
      <c r="I1874" t="s">
        <v>35</v>
      </c>
      <c r="J1874">
        <v>5</v>
      </c>
      <c r="K1874">
        <v>968.52710000000002</v>
      </c>
      <c r="L1874">
        <v>4.3368999999999998E-2</v>
      </c>
      <c r="M1874">
        <v>1.492966</v>
      </c>
      <c r="N1874">
        <v>4.8453000000000003E-2</v>
      </c>
      <c r="O1874">
        <v>8.3239699999999992</v>
      </c>
      <c r="P1874">
        <v>3.1419999999999998E-3</v>
      </c>
    </row>
    <row r="1875" spans="1:16" x14ac:dyDescent="0.2">
      <c r="A1875" t="s">
        <v>10</v>
      </c>
      <c r="B1875">
        <v>120</v>
      </c>
      <c r="C1875">
        <v>128</v>
      </c>
      <c r="D1875" t="s">
        <v>113</v>
      </c>
      <c r="G1875">
        <v>7</v>
      </c>
      <c r="H1875">
        <v>966.44230000000005</v>
      </c>
      <c r="I1875" t="s">
        <v>35</v>
      </c>
      <c r="J1875">
        <v>50.000003999999997</v>
      </c>
      <c r="K1875">
        <v>969.03038900000001</v>
      </c>
      <c r="L1875">
        <v>2.0184000000000001E-2</v>
      </c>
      <c r="M1875">
        <v>1.996254</v>
      </c>
      <c r="N1875">
        <v>2.9565999999999999E-2</v>
      </c>
      <c r="O1875">
        <v>8.3262889999999992</v>
      </c>
      <c r="P1875">
        <v>6.8890000000000002E-3</v>
      </c>
    </row>
    <row r="1876" spans="1:16" x14ac:dyDescent="0.2">
      <c r="A1876" t="s">
        <v>10</v>
      </c>
      <c r="B1876">
        <v>128</v>
      </c>
      <c r="C1876">
        <v>138</v>
      </c>
      <c r="D1876" t="s">
        <v>114</v>
      </c>
      <c r="G1876">
        <v>9</v>
      </c>
      <c r="H1876">
        <v>1322.5933</v>
      </c>
      <c r="I1876" t="s">
        <v>32</v>
      </c>
      <c r="J1876">
        <v>0</v>
      </c>
      <c r="K1876">
        <v>1323.366608</v>
      </c>
      <c r="L1876">
        <v>5.6969999999999998E-3</v>
      </c>
      <c r="M1876">
        <v>0</v>
      </c>
      <c r="N1876">
        <v>0</v>
      </c>
      <c r="O1876">
        <v>5.9427390000000004</v>
      </c>
      <c r="P1876">
        <v>5.6010000000000001E-3</v>
      </c>
    </row>
    <row r="1877" spans="1:16" x14ac:dyDescent="0.2">
      <c r="A1877" t="s">
        <v>10</v>
      </c>
      <c r="B1877">
        <v>128</v>
      </c>
      <c r="C1877">
        <v>138</v>
      </c>
      <c r="D1877" t="s">
        <v>114</v>
      </c>
      <c r="G1877">
        <v>9</v>
      </c>
      <c r="H1877">
        <v>1322.5933</v>
      </c>
      <c r="I1877" t="s">
        <v>32</v>
      </c>
      <c r="J1877">
        <v>5.0000000000000001E-3</v>
      </c>
      <c r="K1877">
        <v>1324.854619</v>
      </c>
      <c r="L1877">
        <v>4.3550999999999999E-2</v>
      </c>
      <c r="M1877">
        <v>1.488011</v>
      </c>
      <c r="N1877">
        <v>4.3922000000000003E-2</v>
      </c>
      <c r="O1877">
        <v>5.9404440000000003</v>
      </c>
      <c r="P1877">
        <v>1.0097999999999999E-2</v>
      </c>
    </row>
    <row r="1878" spans="1:16" x14ac:dyDescent="0.2">
      <c r="A1878" t="s">
        <v>10</v>
      </c>
      <c r="B1878">
        <v>128</v>
      </c>
      <c r="C1878">
        <v>138</v>
      </c>
      <c r="D1878" t="s">
        <v>114</v>
      </c>
      <c r="G1878">
        <v>9</v>
      </c>
      <c r="H1878">
        <v>1322.5933</v>
      </c>
      <c r="I1878" t="s">
        <v>32</v>
      </c>
      <c r="J1878">
        <v>0.05</v>
      </c>
      <c r="K1878">
        <v>1325.286079</v>
      </c>
      <c r="L1878">
        <v>9.9205000000000002E-2</v>
      </c>
      <c r="M1878">
        <v>1.9194709999999999</v>
      </c>
      <c r="N1878">
        <v>9.9368999999999999E-2</v>
      </c>
      <c r="O1878">
        <v>5.9401409999999997</v>
      </c>
      <c r="P1878">
        <v>1.5945999999999998E-2</v>
      </c>
    </row>
    <row r="1879" spans="1:16" x14ac:dyDescent="0.2">
      <c r="A1879" t="s">
        <v>10</v>
      </c>
      <c r="B1879">
        <v>128</v>
      </c>
      <c r="C1879">
        <v>138</v>
      </c>
      <c r="D1879" t="s">
        <v>114</v>
      </c>
      <c r="G1879">
        <v>9</v>
      </c>
      <c r="H1879">
        <v>1322.5933</v>
      </c>
      <c r="I1879" t="s">
        <v>32</v>
      </c>
      <c r="J1879">
        <v>0.5</v>
      </c>
      <c r="K1879">
        <v>1325.9067480000001</v>
      </c>
      <c r="L1879">
        <v>5.6029000000000002E-2</v>
      </c>
      <c r="M1879">
        <v>2.5401410000000002</v>
      </c>
      <c r="N1879">
        <v>5.6318E-2</v>
      </c>
      <c r="O1879">
        <v>5.9465490000000001</v>
      </c>
      <c r="P1879">
        <v>6.79E-3</v>
      </c>
    </row>
    <row r="1880" spans="1:16" x14ac:dyDescent="0.2">
      <c r="A1880" t="s">
        <v>10</v>
      </c>
      <c r="B1880">
        <v>128</v>
      </c>
      <c r="C1880">
        <v>138</v>
      </c>
      <c r="D1880" t="s">
        <v>114</v>
      </c>
      <c r="G1880">
        <v>9</v>
      </c>
      <c r="H1880">
        <v>1322.5933</v>
      </c>
      <c r="I1880" t="s">
        <v>32</v>
      </c>
      <c r="J1880">
        <v>5</v>
      </c>
      <c r="K1880">
        <v>1326.1297480000001</v>
      </c>
      <c r="L1880">
        <v>4.7591000000000001E-2</v>
      </c>
      <c r="M1880">
        <v>2.7631399999999999</v>
      </c>
      <c r="N1880">
        <v>4.7931000000000001E-2</v>
      </c>
      <c r="O1880">
        <v>5.9325070000000002</v>
      </c>
      <c r="P1880">
        <v>1.4637000000000001E-2</v>
      </c>
    </row>
    <row r="1881" spans="1:16" x14ac:dyDescent="0.2">
      <c r="A1881" t="s">
        <v>10</v>
      </c>
      <c r="B1881">
        <v>128</v>
      </c>
      <c r="C1881">
        <v>138</v>
      </c>
      <c r="D1881" t="s">
        <v>114</v>
      </c>
      <c r="G1881">
        <v>9</v>
      </c>
      <c r="H1881">
        <v>1322.5933</v>
      </c>
      <c r="I1881" t="s">
        <v>32</v>
      </c>
      <c r="J1881">
        <v>50.000003999999997</v>
      </c>
      <c r="K1881">
        <v>1326.6415159999999</v>
      </c>
      <c r="L1881">
        <v>4.7107999999999997E-2</v>
      </c>
      <c r="M1881">
        <v>3.2749079999999999</v>
      </c>
      <c r="N1881">
        <v>4.7451E-2</v>
      </c>
      <c r="O1881">
        <v>5.9486879999999998</v>
      </c>
      <c r="P1881">
        <v>7.5069999999999998E-3</v>
      </c>
    </row>
    <row r="1882" spans="1:16" x14ac:dyDescent="0.2">
      <c r="A1882" t="s">
        <v>10</v>
      </c>
      <c r="B1882">
        <v>128</v>
      </c>
      <c r="C1882">
        <v>138</v>
      </c>
      <c r="D1882" t="s">
        <v>114</v>
      </c>
      <c r="G1882">
        <v>9</v>
      </c>
      <c r="H1882">
        <v>1322.5933</v>
      </c>
      <c r="I1882" t="s">
        <v>33</v>
      </c>
      <c r="J1882">
        <v>0</v>
      </c>
      <c r="K1882">
        <v>1323.366608</v>
      </c>
      <c r="L1882">
        <v>5.6969999999999998E-3</v>
      </c>
      <c r="M1882">
        <v>0</v>
      </c>
      <c r="N1882">
        <v>0</v>
      </c>
      <c r="O1882">
        <v>5.9427390000000004</v>
      </c>
      <c r="P1882">
        <v>5.6010000000000001E-3</v>
      </c>
    </row>
    <row r="1883" spans="1:16" x14ac:dyDescent="0.2">
      <c r="A1883" t="s">
        <v>10</v>
      </c>
      <c r="B1883">
        <v>128</v>
      </c>
      <c r="C1883">
        <v>138</v>
      </c>
      <c r="D1883" t="s">
        <v>114</v>
      </c>
      <c r="G1883">
        <v>9</v>
      </c>
      <c r="H1883">
        <v>1322.5933</v>
      </c>
      <c r="I1883" t="s">
        <v>33</v>
      </c>
      <c r="J1883">
        <v>5.0000000000000001E-3</v>
      </c>
      <c r="K1883">
        <v>1324.9861679999999</v>
      </c>
      <c r="L1883">
        <v>4.9515999999999998E-2</v>
      </c>
      <c r="M1883">
        <v>1.619561</v>
      </c>
      <c r="N1883">
        <v>4.9842999999999998E-2</v>
      </c>
      <c r="O1883">
        <v>5.9268809999999998</v>
      </c>
      <c r="P1883">
        <v>6.7489999999999998E-3</v>
      </c>
    </row>
    <row r="1884" spans="1:16" x14ac:dyDescent="0.2">
      <c r="A1884" t="s">
        <v>10</v>
      </c>
      <c r="B1884">
        <v>128</v>
      </c>
      <c r="C1884">
        <v>138</v>
      </c>
      <c r="D1884" t="s">
        <v>114</v>
      </c>
      <c r="G1884">
        <v>9</v>
      </c>
      <c r="H1884">
        <v>1322.5933</v>
      </c>
      <c r="I1884" t="s">
        <v>33</v>
      </c>
      <c r="J1884">
        <v>0.05</v>
      </c>
      <c r="K1884">
        <v>1325.224907</v>
      </c>
      <c r="L1884">
        <v>6.8987999999999994E-2</v>
      </c>
      <c r="M1884">
        <v>1.8583000000000001</v>
      </c>
      <c r="N1884">
        <v>6.9223000000000007E-2</v>
      </c>
      <c r="O1884">
        <v>5.9195349999999998</v>
      </c>
      <c r="P1884">
        <v>4.2989999999999999E-3</v>
      </c>
    </row>
    <row r="1885" spans="1:16" x14ac:dyDescent="0.2">
      <c r="A1885" t="s">
        <v>10</v>
      </c>
      <c r="B1885">
        <v>128</v>
      </c>
      <c r="C1885">
        <v>138</v>
      </c>
      <c r="D1885" t="s">
        <v>114</v>
      </c>
      <c r="G1885">
        <v>9</v>
      </c>
      <c r="H1885">
        <v>1322.5933</v>
      </c>
      <c r="I1885" t="s">
        <v>33</v>
      </c>
      <c r="J1885">
        <v>0.5</v>
      </c>
      <c r="K1885">
        <v>1325.8561529999999</v>
      </c>
      <c r="L1885">
        <v>2.3640000000000002E-3</v>
      </c>
      <c r="M1885">
        <v>2.4895450000000001</v>
      </c>
      <c r="N1885">
        <v>6.1679999999999999E-3</v>
      </c>
      <c r="O1885">
        <v>5.9160430000000002</v>
      </c>
      <c r="P1885">
        <v>6.7289999999999997E-3</v>
      </c>
    </row>
    <row r="1886" spans="1:16" x14ac:dyDescent="0.2">
      <c r="A1886" t="s">
        <v>10</v>
      </c>
      <c r="B1886">
        <v>128</v>
      </c>
      <c r="C1886">
        <v>138</v>
      </c>
      <c r="D1886" t="s">
        <v>114</v>
      </c>
      <c r="G1886">
        <v>9</v>
      </c>
      <c r="H1886">
        <v>1322.5933</v>
      </c>
      <c r="I1886" t="s">
        <v>33</v>
      </c>
      <c r="J1886">
        <v>5</v>
      </c>
      <c r="K1886">
        <v>1326.0867040000001</v>
      </c>
      <c r="L1886">
        <v>3.8691999999999997E-2</v>
      </c>
      <c r="M1886">
        <v>2.7200959999999998</v>
      </c>
      <c r="N1886">
        <v>3.9108999999999998E-2</v>
      </c>
      <c r="O1886">
        <v>5.9170819999999997</v>
      </c>
      <c r="P1886">
        <v>1.73E-3</v>
      </c>
    </row>
    <row r="1887" spans="1:16" x14ac:dyDescent="0.2">
      <c r="A1887" t="s">
        <v>10</v>
      </c>
      <c r="B1887">
        <v>128</v>
      </c>
      <c r="C1887">
        <v>138</v>
      </c>
      <c r="D1887" t="s">
        <v>114</v>
      </c>
      <c r="G1887">
        <v>9</v>
      </c>
      <c r="H1887">
        <v>1322.5933</v>
      </c>
      <c r="I1887" t="s">
        <v>33</v>
      </c>
      <c r="J1887">
        <v>50.000003999999997</v>
      </c>
      <c r="K1887">
        <v>1326.5880110000001</v>
      </c>
      <c r="L1887">
        <v>2.7431000000000001E-2</v>
      </c>
      <c r="M1887">
        <v>3.221403</v>
      </c>
      <c r="N1887">
        <v>2.8017E-2</v>
      </c>
      <c r="O1887">
        <v>5.9226840000000003</v>
      </c>
      <c r="P1887">
        <v>1.1974E-2</v>
      </c>
    </row>
    <row r="1888" spans="1:16" x14ac:dyDescent="0.2">
      <c r="A1888" t="s">
        <v>10</v>
      </c>
      <c r="B1888">
        <v>128</v>
      </c>
      <c r="C1888">
        <v>138</v>
      </c>
      <c r="D1888" t="s">
        <v>114</v>
      </c>
      <c r="G1888">
        <v>9</v>
      </c>
      <c r="H1888">
        <v>1322.5933</v>
      </c>
      <c r="I1888" t="s">
        <v>34</v>
      </c>
      <c r="J1888">
        <v>0</v>
      </c>
      <c r="K1888">
        <v>1323.366608</v>
      </c>
      <c r="L1888">
        <v>5.6969999999999998E-3</v>
      </c>
      <c r="M1888">
        <v>0</v>
      </c>
      <c r="N1888">
        <v>0</v>
      </c>
      <c r="O1888">
        <v>5.9427390000000004</v>
      </c>
      <c r="P1888">
        <v>5.6010000000000001E-3</v>
      </c>
    </row>
    <row r="1889" spans="1:16" x14ac:dyDescent="0.2">
      <c r="A1889" t="s">
        <v>10</v>
      </c>
      <c r="B1889">
        <v>128</v>
      </c>
      <c r="C1889">
        <v>138</v>
      </c>
      <c r="D1889" t="s">
        <v>114</v>
      </c>
      <c r="G1889">
        <v>9</v>
      </c>
      <c r="H1889">
        <v>1322.5933</v>
      </c>
      <c r="I1889" t="s">
        <v>34</v>
      </c>
      <c r="J1889">
        <v>5.0000000000000001E-3</v>
      </c>
      <c r="K1889">
        <v>1324.9160059999999</v>
      </c>
      <c r="L1889">
        <v>0.100948</v>
      </c>
      <c r="M1889">
        <v>1.5493980000000001</v>
      </c>
      <c r="N1889">
        <v>0.101109</v>
      </c>
      <c r="O1889">
        <v>5.9465950000000003</v>
      </c>
      <c r="P1889">
        <v>2.771E-3</v>
      </c>
    </row>
    <row r="1890" spans="1:16" x14ac:dyDescent="0.2">
      <c r="A1890" t="s">
        <v>10</v>
      </c>
      <c r="B1890">
        <v>128</v>
      </c>
      <c r="C1890">
        <v>138</v>
      </c>
      <c r="D1890" t="s">
        <v>114</v>
      </c>
      <c r="G1890">
        <v>9</v>
      </c>
      <c r="H1890">
        <v>1322.5933</v>
      </c>
      <c r="I1890" t="s">
        <v>34</v>
      </c>
      <c r="J1890">
        <v>0.05</v>
      </c>
      <c r="K1890">
        <v>1325.2717210000001</v>
      </c>
      <c r="L1890">
        <v>1.1988E-2</v>
      </c>
      <c r="M1890">
        <v>1.9051130000000001</v>
      </c>
      <c r="N1890">
        <v>1.3273E-2</v>
      </c>
      <c r="O1890">
        <v>5.9463499999999998</v>
      </c>
      <c r="P1890">
        <v>3.7529999999999998E-3</v>
      </c>
    </row>
    <row r="1891" spans="1:16" x14ac:dyDescent="0.2">
      <c r="A1891" t="s">
        <v>10</v>
      </c>
      <c r="B1891">
        <v>128</v>
      </c>
      <c r="C1891">
        <v>138</v>
      </c>
      <c r="D1891" t="s">
        <v>114</v>
      </c>
      <c r="G1891">
        <v>9</v>
      </c>
      <c r="H1891">
        <v>1322.5933</v>
      </c>
      <c r="I1891" t="s">
        <v>34</v>
      </c>
      <c r="J1891">
        <v>0.5</v>
      </c>
      <c r="K1891">
        <v>1325.8568680000001</v>
      </c>
      <c r="L1891">
        <v>1.8696000000000001E-2</v>
      </c>
      <c r="M1891">
        <v>2.4902609999999998</v>
      </c>
      <c r="N1891">
        <v>1.9545E-2</v>
      </c>
      <c r="O1891">
        <v>5.9352799999999997</v>
      </c>
      <c r="P1891">
        <v>9.8080000000000007E-3</v>
      </c>
    </row>
    <row r="1892" spans="1:16" x14ac:dyDescent="0.2">
      <c r="A1892" t="s">
        <v>10</v>
      </c>
      <c r="B1892">
        <v>128</v>
      </c>
      <c r="C1892">
        <v>138</v>
      </c>
      <c r="D1892" t="s">
        <v>114</v>
      </c>
      <c r="G1892">
        <v>9</v>
      </c>
      <c r="H1892">
        <v>1322.5933</v>
      </c>
      <c r="I1892" t="s">
        <v>34</v>
      </c>
      <c r="J1892">
        <v>5</v>
      </c>
      <c r="K1892">
        <v>1326.134509</v>
      </c>
      <c r="L1892">
        <v>2.8552000000000001E-2</v>
      </c>
      <c r="M1892">
        <v>2.7679010000000002</v>
      </c>
      <c r="N1892">
        <v>2.9114999999999999E-2</v>
      </c>
      <c r="O1892">
        <v>5.9372579999999999</v>
      </c>
      <c r="P1892">
        <v>9.6629999999999997E-3</v>
      </c>
    </row>
    <row r="1893" spans="1:16" x14ac:dyDescent="0.2">
      <c r="A1893" t="s">
        <v>10</v>
      </c>
      <c r="B1893">
        <v>128</v>
      </c>
      <c r="C1893">
        <v>138</v>
      </c>
      <c r="D1893" t="s">
        <v>114</v>
      </c>
      <c r="G1893">
        <v>9</v>
      </c>
      <c r="H1893">
        <v>1322.5933</v>
      </c>
      <c r="I1893" t="s">
        <v>34</v>
      </c>
      <c r="J1893">
        <v>50.000003999999997</v>
      </c>
      <c r="K1893">
        <v>1326.6369970000001</v>
      </c>
      <c r="L1893">
        <v>3.9397000000000001E-2</v>
      </c>
      <c r="M1893">
        <v>3.2703890000000002</v>
      </c>
      <c r="N1893">
        <v>3.9807000000000002E-2</v>
      </c>
      <c r="O1893">
        <v>5.9415290000000001</v>
      </c>
      <c r="P1893">
        <v>2.4729999999999999E-3</v>
      </c>
    </row>
    <row r="1894" spans="1:16" x14ac:dyDescent="0.2">
      <c r="A1894" t="s">
        <v>10</v>
      </c>
      <c r="B1894">
        <v>128</v>
      </c>
      <c r="C1894">
        <v>138</v>
      </c>
      <c r="D1894" t="s">
        <v>114</v>
      </c>
      <c r="G1894">
        <v>9</v>
      </c>
      <c r="H1894">
        <v>1322.5933</v>
      </c>
      <c r="I1894" t="s">
        <v>35</v>
      </c>
      <c r="J1894">
        <v>0</v>
      </c>
      <c r="K1894">
        <v>1323.366608</v>
      </c>
      <c r="L1894">
        <v>5.6969999999999998E-3</v>
      </c>
      <c r="M1894">
        <v>0</v>
      </c>
      <c r="N1894">
        <v>0</v>
      </c>
      <c r="O1894">
        <v>5.9427390000000004</v>
      </c>
      <c r="P1894">
        <v>5.6010000000000001E-3</v>
      </c>
    </row>
    <row r="1895" spans="1:16" x14ac:dyDescent="0.2">
      <c r="A1895" t="s">
        <v>10</v>
      </c>
      <c r="B1895">
        <v>128</v>
      </c>
      <c r="C1895">
        <v>138</v>
      </c>
      <c r="D1895" t="s">
        <v>114</v>
      </c>
      <c r="G1895">
        <v>9</v>
      </c>
      <c r="H1895">
        <v>1322.5933</v>
      </c>
      <c r="I1895" t="s">
        <v>35</v>
      </c>
      <c r="J1895">
        <v>5.0000000000000001E-3</v>
      </c>
      <c r="K1895">
        <v>1324.8387540000001</v>
      </c>
      <c r="L1895">
        <v>8.8440000000000005E-2</v>
      </c>
      <c r="M1895">
        <v>1.472146</v>
      </c>
      <c r="N1895">
        <v>8.8623999999999994E-2</v>
      </c>
      <c r="O1895">
        <v>5.9232750000000003</v>
      </c>
      <c r="P1895">
        <v>5.0390000000000001E-3</v>
      </c>
    </row>
    <row r="1896" spans="1:16" x14ac:dyDescent="0.2">
      <c r="A1896" t="s">
        <v>10</v>
      </c>
      <c r="B1896">
        <v>128</v>
      </c>
      <c r="C1896">
        <v>138</v>
      </c>
      <c r="D1896" t="s">
        <v>114</v>
      </c>
      <c r="G1896">
        <v>9</v>
      </c>
      <c r="H1896">
        <v>1322.5933</v>
      </c>
      <c r="I1896" t="s">
        <v>35</v>
      </c>
      <c r="J1896">
        <v>0.05</v>
      </c>
      <c r="K1896">
        <v>1325.311062</v>
      </c>
      <c r="L1896">
        <v>5.8733E-2</v>
      </c>
      <c r="M1896">
        <v>1.9444539999999999</v>
      </c>
      <c r="N1896">
        <v>5.9007999999999998E-2</v>
      </c>
      <c r="O1896">
        <v>5.9270139999999998</v>
      </c>
      <c r="P1896">
        <v>6.9680000000000002E-3</v>
      </c>
    </row>
    <row r="1897" spans="1:16" x14ac:dyDescent="0.2">
      <c r="A1897" t="s">
        <v>10</v>
      </c>
      <c r="B1897">
        <v>128</v>
      </c>
      <c r="C1897">
        <v>138</v>
      </c>
      <c r="D1897" t="s">
        <v>114</v>
      </c>
      <c r="G1897">
        <v>9</v>
      </c>
      <c r="H1897">
        <v>1322.5933</v>
      </c>
      <c r="I1897" t="s">
        <v>35</v>
      </c>
      <c r="J1897">
        <v>0.5</v>
      </c>
      <c r="K1897">
        <v>1325.871607</v>
      </c>
      <c r="L1897">
        <v>6.2534999999999993E-2</v>
      </c>
      <c r="M1897">
        <v>2.5049990000000002</v>
      </c>
      <c r="N1897">
        <v>6.2794000000000003E-2</v>
      </c>
      <c r="O1897">
        <v>5.9198579999999996</v>
      </c>
      <c r="P1897">
        <v>5.9919999999999999E-3</v>
      </c>
    </row>
    <row r="1898" spans="1:16" x14ac:dyDescent="0.2">
      <c r="A1898" t="s">
        <v>10</v>
      </c>
      <c r="B1898">
        <v>128</v>
      </c>
      <c r="C1898">
        <v>138</v>
      </c>
      <c r="D1898" t="s">
        <v>114</v>
      </c>
      <c r="G1898">
        <v>9</v>
      </c>
      <c r="H1898">
        <v>1322.5933</v>
      </c>
      <c r="I1898" t="s">
        <v>35</v>
      </c>
      <c r="J1898">
        <v>5</v>
      </c>
      <c r="K1898">
        <v>1326.1346160000001</v>
      </c>
      <c r="L1898">
        <v>2.5211000000000001E-2</v>
      </c>
      <c r="M1898">
        <v>2.768008</v>
      </c>
      <c r="N1898">
        <v>2.5846000000000001E-2</v>
      </c>
      <c r="O1898">
        <v>5.9225180000000002</v>
      </c>
      <c r="P1898">
        <v>1.454E-3</v>
      </c>
    </row>
    <row r="1899" spans="1:16" x14ac:dyDescent="0.2">
      <c r="A1899" t="s">
        <v>10</v>
      </c>
      <c r="B1899">
        <v>128</v>
      </c>
      <c r="C1899">
        <v>138</v>
      </c>
      <c r="D1899" t="s">
        <v>114</v>
      </c>
      <c r="G1899">
        <v>9</v>
      </c>
      <c r="H1899">
        <v>1322.5933</v>
      </c>
      <c r="I1899" t="s">
        <v>35</v>
      </c>
      <c r="J1899">
        <v>50.000003999999997</v>
      </c>
      <c r="K1899">
        <v>1326.6598590000001</v>
      </c>
      <c r="L1899">
        <v>2.2015E-2</v>
      </c>
      <c r="M1899">
        <v>3.2932510000000002</v>
      </c>
      <c r="N1899">
        <v>2.274E-2</v>
      </c>
      <c r="O1899">
        <v>5.9336330000000004</v>
      </c>
      <c r="P1899">
        <v>1.2428E-2</v>
      </c>
    </row>
    <row r="1900" spans="1:16" x14ac:dyDescent="0.2">
      <c r="A1900" t="s">
        <v>10</v>
      </c>
      <c r="B1900">
        <v>128</v>
      </c>
      <c r="C1900">
        <v>139</v>
      </c>
      <c r="D1900" t="s">
        <v>115</v>
      </c>
      <c r="G1900">
        <v>10</v>
      </c>
      <c r="H1900">
        <v>1469.6617000000001</v>
      </c>
      <c r="I1900" t="s">
        <v>32</v>
      </c>
      <c r="J1900">
        <v>0</v>
      </c>
      <c r="K1900">
        <v>1470.5623969999999</v>
      </c>
      <c r="L1900">
        <v>9.4079999999999997E-3</v>
      </c>
      <c r="M1900">
        <v>0</v>
      </c>
      <c r="N1900">
        <v>0</v>
      </c>
      <c r="O1900">
        <v>7.1193970000000002</v>
      </c>
      <c r="P1900">
        <v>2.2200000000000002E-3</v>
      </c>
    </row>
    <row r="1901" spans="1:16" x14ac:dyDescent="0.2">
      <c r="A1901" t="s">
        <v>10</v>
      </c>
      <c r="B1901">
        <v>128</v>
      </c>
      <c r="C1901">
        <v>139</v>
      </c>
      <c r="D1901" t="s">
        <v>115</v>
      </c>
      <c r="G1901">
        <v>10</v>
      </c>
      <c r="H1901">
        <v>1469.6617000000001</v>
      </c>
      <c r="I1901" t="s">
        <v>32</v>
      </c>
      <c r="J1901">
        <v>5.0000000000000001E-3</v>
      </c>
      <c r="K1901">
        <v>1471.9627049999999</v>
      </c>
      <c r="L1901">
        <v>6.0428000000000003E-2</v>
      </c>
      <c r="M1901">
        <v>1.4003080000000001</v>
      </c>
      <c r="N1901">
        <v>6.1156000000000002E-2</v>
      </c>
      <c r="O1901">
        <v>7.1211659999999997</v>
      </c>
      <c r="P1901">
        <v>4.8890000000000001E-3</v>
      </c>
    </row>
    <row r="1902" spans="1:16" x14ac:dyDescent="0.2">
      <c r="A1902" t="s">
        <v>10</v>
      </c>
      <c r="B1902">
        <v>128</v>
      </c>
      <c r="C1902">
        <v>139</v>
      </c>
      <c r="D1902" t="s">
        <v>115</v>
      </c>
      <c r="G1902">
        <v>10</v>
      </c>
      <c r="H1902">
        <v>1469.6617000000001</v>
      </c>
      <c r="I1902" t="s">
        <v>32</v>
      </c>
      <c r="J1902">
        <v>0.05</v>
      </c>
      <c r="K1902">
        <v>1472.4031090000001</v>
      </c>
      <c r="L1902">
        <v>0.117783</v>
      </c>
      <c r="M1902">
        <v>1.8407119999999999</v>
      </c>
      <c r="N1902">
        <v>0.118159</v>
      </c>
      <c r="O1902">
        <v>7.1210519999999997</v>
      </c>
      <c r="P1902">
        <v>1.2782999999999999E-2</v>
      </c>
    </row>
    <row r="1903" spans="1:16" x14ac:dyDescent="0.2">
      <c r="A1903" t="s">
        <v>10</v>
      </c>
      <c r="B1903">
        <v>128</v>
      </c>
      <c r="C1903">
        <v>139</v>
      </c>
      <c r="D1903" t="s">
        <v>115</v>
      </c>
      <c r="G1903">
        <v>10</v>
      </c>
      <c r="H1903">
        <v>1469.6617000000001</v>
      </c>
      <c r="I1903" t="s">
        <v>32</v>
      </c>
      <c r="J1903">
        <v>0.5</v>
      </c>
      <c r="K1903">
        <v>1472.96587</v>
      </c>
      <c r="L1903">
        <v>5.5532999999999999E-2</v>
      </c>
      <c r="M1903">
        <v>2.403473</v>
      </c>
      <c r="N1903">
        <v>5.6323999999999999E-2</v>
      </c>
      <c r="O1903">
        <v>7.1260649999999996</v>
      </c>
      <c r="P1903">
        <v>6.1770000000000002E-3</v>
      </c>
    </row>
    <row r="1904" spans="1:16" x14ac:dyDescent="0.2">
      <c r="A1904" t="s">
        <v>10</v>
      </c>
      <c r="B1904">
        <v>128</v>
      </c>
      <c r="C1904">
        <v>139</v>
      </c>
      <c r="D1904" t="s">
        <v>115</v>
      </c>
      <c r="G1904">
        <v>10</v>
      </c>
      <c r="H1904">
        <v>1469.6617000000001</v>
      </c>
      <c r="I1904" t="s">
        <v>32</v>
      </c>
      <c r="J1904">
        <v>5</v>
      </c>
      <c r="K1904">
        <v>1473.2260839999999</v>
      </c>
      <c r="L1904">
        <v>6.0415000000000003E-2</v>
      </c>
      <c r="M1904">
        <v>2.6636869999999999</v>
      </c>
      <c r="N1904">
        <v>6.1143000000000003E-2</v>
      </c>
      <c r="O1904">
        <v>7.1154019999999996</v>
      </c>
      <c r="P1904">
        <v>1.2062E-2</v>
      </c>
    </row>
    <row r="1905" spans="1:16" x14ac:dyDescent="0.2">
      <c r="A1905" t="s">
        <v>10</v>
      </c>
      <c r="B1905">
        <v>128</v>
      </c>
      <c r="C1905">
        <v>139</v>
      </c>
      <c r="D1905" t="s">
        <v>115</v>
      </c>
      <c r="G1905">
        <v>10</v>
      </c>
      <c r="H1905">
        <v>1469.6617000000001</v>
      </c>
      <c r="I1905" t="s">
        <v>32</v>
      </c>
      <c r="J1905">
        <v>50.000003999999997</v>
      </c>
      <c r="K1905">
        <v>1473.68676</v>
      </c>
      <c r="L1905">
        <v>1.8275E-2</v>
      </c>
      <c r="M1905">
        <v>3.1243629999999998</v>
      </c>
      <c r="N1905">
        <v>2.0555E-2</v>
      </c>
      <c r="O1905">
        <v>7.1276619999999999</v>
      </c>
      <c r="P1905">
        <v>5.4590000000000003E-3</v>
      </c>
    </row>
    <row r="1906" spans="1:16" x14ac:dyDescent="0.2">
      <c r="A1906" t="s">
        <v>10</v>
      </c>
      <c r="B1906">
        <v>128</v>
      </c>
      <c r="C1906">
        <v>139</v>
      </c>
      <c r="D1906" t="s">
        <v>115</v>
      </c>
      <c r="G1906">
        <v>10</v>
      </c>
      <c r="H1906">
        <v>1469.6617000000001</v>
      </c>
      <c r="I1906" t="s">
        <v>33</v>
      </c>
      <c r="J1906">
        <v>0</v>
      </c>
      <c r="K1906">
        <v>1470.5623969999999</v>
      </c>
      <c r="L1906">
        <v>9.4079999999999997E-3</v>
      </c>
      <c r="M1906">
        <v>0</v>
      </c>
      <c r="N1906">
        <v>0</v>
      </c>
      <c r="O1906">
        <v>7.1193970000000002</v>
      </c>
      <c r="P1906">
        <v>2.2200000000000002E-3</v>
      </c>
    </row>
    <row r="1907" spans="1:16" x14ac:dyDescent="0.2">
      <c r="A1907" t="s">
        <v>10</v>
      </c>
      <c r="B1907">
        <v>128</v>
      </c>
      <c r="C1907">
        <v>139</v>
      </c>
      <c r="D1907" t="s">
        <v>115</v>
      </c>
      <c r="G1907">
        <v>10</v>
      </c>
      <c r="H1907">
        <v>1469.6617000000001</v>
      </c>
      <c r="I1907" t="s">
        <v>33</v>
      </c>
      <c r="J1907">
        <v>5.0000000000000001E-3</v>
      </c>
      <c r="K1907">
        <v>1472.0588829999999</v>
      </c>
      <c r="L1907">
        <v>4.9287999999999998E-2</v>
      </c>
      <c r="M1907">
        <v>1.4964869999999999</v>
      </c>
      <c r="N1907">
        <v>5.0178E-2</v>
      </c>
      <c r="O1907">
        <v>7.1264779999999996</v>
      </c>
      <c r="P1907">
        <v>5.0769999999999999E-3</v>
      </c>
    </row>
    <row r="1908" spans="1:16" x14ac:dyDescent="0.2">
      <c r="A1908" t="s">
        <v>10</v>
      </c>
      <c r="B1908">
        <v>128</v>
      </c>
      <c r="C1908">
        <v>139</v>
      </c>
      <c r="D1908" t="s">
        <v>115</v>
      </c>
      <c r="G1908">
        <v>10</v>
      </c>
      <c r="H1908">
        <v>1469.6617000000001</v>
      </c>
      <c r="I1908" t="s">
        <v>33</v>
      </c>
      <c r="J1908">
        <v>0.05</v>
      </c>
      <c r="K1908">
        <v>1472.3238040000001</v>
      </c>
      <c r="L1908">
        <v>6.8696999999999994E-2</v>
      </c>
      <c r="M1908">
        <v>1.7614069999999999</v>
      </c>
      <c r="N1908">
        <v>6.9338999999999998E-2</v>
      </c>
      <c r="O1908">
        <v>7.1231049999999998</v>
      </c>
      <c r="P1908">
        <v>5.9080000000000001E-3</v>
      </c>
    </row>
    <row r="1909" spans="1:16" x14ac:dyDescent="0.2">
      <c r="A1909" t="s">
        <v>10</v>
      </c>
      <c r="B1909">
        <v>128</v>
      </c>
      <c r="C1909">
        <v>139</v>
      </c>
      <c r="D1909" t="s">
        <v>115</v>
      </c>
      <c r="G1909">
        <v>10</v>
      </c>
      <c r="H1909">
        <v>1469.6617000000001</v>
      </c>
      <c r="I1909" t="s">
        <v>33</v>
      </c>
      <c r="J1909">
        <v>0.5</v>
      </c>
      <c r="K1909">
        <v>1472.92001</v>
      </c>
      <c r="L1909">
        <v>3.3597000000000002E-2</v>
      </c>
      <c r="M1909">
        <v>2.3576130000000002</v>
      </c>
      <c r="N1909">
        <v>3.4889999999999997E-2</v>
      </c>
      <c r="O1909">
        <v>7.1206069999999997</v>
      </c>
      <c r="P1909">
        <v>5.339E-3</v>
      </c>
    </row>
    <row r="1910" spans="1:16" x14ac:dyDescent="0.2">
      <c r="A1910" t="s">
        <v>10</v>
      </c>
      <c r="B1910">
        <v>128</v>
      </c>
      <c r="C1910">
        <v>139</v>
      </c>
      <c r="D1910" t="s">
        <v>115</v>
      </c>
      <c r="G1910">
        <v>10</v>
      </c>
      <c r="H1910">
        <v>1469.6617000000001</v>
      </c>
      <c r="I1910" t="s">
        <v>33</v>
      </c>
      <c r="J1910">
        <v>5</v>
      </c>
      <c r="K1910">
        <v>1473.1687930000001</v>
      </c>
      <c r="L1910">
        <v>2.9988999999999998E-2</v>
      </c>
      <c r="M1910">
        <v>2.6063960000000002</v>
      </c>
      <c r="N1910">
        <v>3.143E-2</v>
      </c>
      <c r="O1910">
        <v>7.1215070000000003</v>
      </c>
      <c r="P1910">
        <v>1.284E-3</v>
      </c>
    </row>
    <row r="1911" spans="1:16" x14ac:dyDescent="0.2">
      <c r="A1911" t="s">
        <v>10</v>
      </c>
      <c r="B1911">
        <v>128</v>
      </c>
      <c r="C1911">
        <v>139</v>
      </c>
      <c r="D1911" t="s">
        <v>115</v>
      </c>
      <c r="G1911">
        <v>10</v>
      </c>
      <c r="H1911">
        <v>1469.6617000000001</v>
      </c>
      <c r="I1911" t="s">
        <v>33</v>
      </c>
      <c r="J1911">
        <v>50.000003999999997</v>
      </c>
      <c r="K1911">
        <v>1473.6908920000001</v>
      </c>
      <c r="L1911">
        <v>2.6918999999999998E-2</v>
      </c>
      <c r="M1911">
        <v>3.1284960000000002</v>
      </c>
      <c r="N1911">
        <v>2.8516E-2</v>
      </c>
      <c r="O1911">
        <v>7.1237899999999996</v>
      </c>
      <c r="P1911">
        <v>9.6270000000000001E-3</v>
      </c>
    </row>
    <row r="1912" spans="1:16" x14ac:dyDescent="0.2">
      <c r="A1912" t="s">
        <v>10</v>
      </c>
      <c r="B1912">
        <v>128</v>
      </c>
      <c r="C1912">
        <v>139</v>
      </c>
      <c r="D1912" t="s">
        <v>115</v>
      </c>
      <c r="G1912">
        <v>10</v>
      </c>
      <c r="H1912">
        <v>1469.6617000000001</v>
      </c>
      <c r="I1912" t="s">
        <v>34</v>
      </c>
      <c r="J1912">
        <v>0</v>
      </c>
      <c r="K1912">
        <v>1470.5623969999999</v>
      </c>
      <c r="L1912">
        <v>9.4079999999999997E-3</v>
      </c>
      <c r="M1912">
        <v>0</v>
      </c>
      <c r="N1912">
        <v>0</v>
      </c>
      <c r="O1912">
        <v>7.1193970000000002</v>
      </c>
      <c r="P1912">
        <v>2.2200000000000002E-3</v>
      </c>
    </row>
    <row r="1913" spans="1:16" x14ac:dyDescent="0.2">
      <c r="A1913" t="s">
        <v>10</v>
      </c>
      <c r="B1913">
        <v>128</v>
      </c>
      <c r="C1913">
        <v>139</v>
      </c>
      <c r="D1913" t="s">
        <v>115</v>
      </c>
      <c r="G1913">
        <v>10</v>
      </c>
      <c r="H1913">
        <v>1469.6617000000001</v>
      </c>
      <c r="I1913" t="s">
        <v>34</v>
      </c>
      <c r="J1913">
        <v>5.0000000000000001E-3</v>
      </c>
      <c r="K1913">
        <v>1471.9950819999999</v>
      </c>
      <c r="L1913">
        <v>7.8179999999999999E-2</v>
      </c>
      <c r="M1913">
        <v>1.432685</v>
      </c>
      <c r="N1913">
        <v>7.8743999999999995E-2</v>
      </c>
      <c r="O1913">
        <v>7.125006</v>
      </c>
      <c r="P1913">
        <v>4.4120000000000001E-3</v>
      </c>
    </row>
    <row r="1914" spans="1:16" x14ac:dyDescent="0.2">
      <c r="A1914" t="s">
        <v>10</v>
      </c>
      <c r="B1914">
        <v>128</v>
      </c>
      <c r="C1914">
        <v>139</v>
      </c>
      <c r="D1914" t="s">
        <v>115</v>
      </c>
      <c r="G1914">
        <v>10</v>
      </c>
      <c r="H1914">
        <v>1469.6617000000001</v>
      </c>
      <c r="I1914" t="s">
        <v>34</v>
      </c>
      <c r="J1914">
        <v>0.05</v>
      </c>
      <c r="K1914">
        <v>1472.331001</v>
      </c>
      <c r="L1914">
        <v>1.6070999999999998E-2</v>
      </c>
      <c r="M1914">
        <v>1.768605</v>
      </c>
      <c r="N1914">
        <v>1.8623000000000001E-2</v>
      </c>
      <c r="O1914">
        <v>7.1231629999999999</v>
      </c>
      <c r="P1914">
        <v>3.7160000000000001E-3</v>
      </c>
    </row>
    <row r="1915" spans="1:16" x14ac:dyDescent="0.2">
      <c r="A1915" t="s">
        <v>10</v>
      </c>
      <c r="B1915">
        <v>128</v>
      </c>
      <c r="C1915">
        <v>139</v>
      </c>
      <c r="D1915" t="s">
        <v>115</v>
      </c>
      <c r="G1915">
        <v>10</v>
      </c>
      <c r="H1915">
        <v>1469.6617000000001</v>
      </c>
      <c r="I1915" t="s">
        <v>34</v>
      </c>
      <c r="J1915">
        <v>0.5</v>
      </c>
      <c r="K1915">
        <v>1472.968421</v>
      </c>
      <c r="L1915">
        <v>3.8575999999999999E-2</v>
      </c>
      <c r="M1915">
        <v>2.4060239999999999</v>
      </c>
      <c r="N1915">
        <v>3.9706999999999999E-2</v>
      </c>
      <c r="O1915">
        <v>7.1182379999999998</v>
      </c>
      <c r="P1915">
        <v>6.0780000000000001E-3</v>
      </c>
    </row>
    <row r="1916" spans="1:16" x14ac:dyDescent="0.2">
      <c r="A1916" t="s">
        <v>10</v>
      </c>
      <c r="B1916">
        <v>128</v>
      </c>
      <c r="C1916">
        <v>139</v>
      </c>
      <c r="D1916" t="s">
        <v>115</v>
      </c>
      <c r="G1916">
        <v>10</v>
      </c>
      <c r="H1916">
        <v>1469.6617000000001</v>
      </c>
      <c r="I1916" t="s">
        <v>34</v>
      </c>
      <c r="J1916">
        <v>5</v>
      </c>
      <c r="K1916">
        <v>1473.2274580000001</v>
      </c>
      <c r="L1916">
        <v>4.2028000000000003E-2</v>
      </c>
      <c r="M1916">
        <v>2.6650610000000001</v>
      </c>
      <c r="N1916">
        <v>4.3068000000000002E-2</v>
      </c>
      <c r="O1916">
        <v>7.1179629999999996</v>
      </c>
      <c r="P1916">
        <v>5.1159999999999999E-3</v>
      </c>
    </row>
    <row r="1917" spans="1:16" x14ac:dyDescent="0.2">
      <c r="A1917" t="s">
        <v>10</v>
      </c>
      <c r="B1917">
        <v>128</v>
      </c>
      <c r="C1917">
        <v>139</v>
      </c>
      <c r="D1917" t="s">
        <v>115</v>
      </c>
      <c r="G1917">
        <v>10</v>
      </c>
      <c r="H1917">
        <v>1469.6617000000001</v>
      </c>
      <c r="I1917" t="s">
        <v>34</v>
      </c>
      <c r="J1917">
        <v>50.000003999999997</v>
      </c>
      <c r="K1917">
        <v>1473.716465</v>
      </c>
      <c r="L1917">
        <v>2.2287999999999999E-2</v>
      </c>
      <c r="M1917">
        <v>3.1540680000000001</v>
      </c>
      <c r="N1917">
        <v>2.4192000000000002E-2</v>
      </c>
      <c r="O1917">
        <v>7.12005</v>
      </c>
      <c r="P1917">
        <v>1.0059999999999999E-3</v>
      </c>
    </row>
    <row r="1918" spans="1:16" x14ac:dyDescent="0.2">
      <c r="A1918" t="s">
        <v>10</v>
      </c>
      <c r="B1918">
        <v>128</v>
      </c>
      <c r="C1918">
        <v>139</v>
      </c>
      <c r="D1918" t="s">
        <v>115</v>
      </c>
      <c r="G1918">
        <v>10</v>
      </c>
      <c r="H1918">
        <v>1469.6617000000001</v>
      </c>
      <c r="I1918" t="s">
        <v>35</v>
      </c>
      <c r="J1918">
        <v>0</v>
      </c>
      <c r="K1918">
        <v>1470.5623969999999</v>
      </c>
      <c r="L1918">
        <v>9.4079999999999997E-3</v>
      </c>
      <c r="M1918">
        <v>0</v>
      </c>
      <c r="N1918">
        <v>0</v>
      </c>
      <c r="O1918">
        <v>7.1193970000000002</v>
      </c>
      <c r="P1918">
        <v>2.2200000000000002E-3</v>
      </c>
    </row>
    <row r="1919" spans="1:16" x14ac:dyDescent="0.2">
      <c r="A1919" t="s">
        <v>10</v>
      </c>
      <c r="B1919">
        <v>128</v>
      </c>
      <c r="C1919">
        <v>139</v>
      </c>
      <c r="D1919" t="s">
        <v>115</v>
      </c>
      <c r="G1919">
        <v>10</v>
      </c>
      <c r="H1919">
        <v>1469.6617000000001</v>
      </c>
      <c r="I1919" t="s">
        <v>35</v>
      </c>
      <c r="J1919">
        <v>5.0000000000000001E-3</v>
      </c>
      <c r="K1919">
        <v>1471.988576</v>
      </c>
      <c r="L1919">
        <v>6.3007999999999995E-2</v>
      </c>
      <c r="M1919">
        <v>1.4261790000000001</v>
      </c>
      <c r="N1919">
        <v>6.3705999999999999E-2</v>
      </c>
      <c r="O1919">
        <v>7.1236189999999997</v>
      </c>
      <c r="P1919">
        <v>3.7290000000000001E-3</v>
      </c>
    </row>
    <row r="1920" spans="1:16" x14ac:dyDescent="0.2">
      <c r="A1920" t="s">
        <v>10</v>
      </c>
      <c r="B1920">
        <v>128</v>
      </c>
      <c r="C1920">
        <v>139</v>
      </c>
      <c r="D1920" t="s">
        <v>115</v>
      </c>
      <c r="G1920">
        <v>10</v>
      </c>
      <c r="H1920">
        <v>1469.6617000000001</v>
      </c>
      <c r="I1920" t="s">
        <v>35</v>
      </c>
      <c r="J1920">
        <v>0.05</v>
      </c>
      <c r="K1920">
        <v>1472.45514</v>
      </c>
      <c r="L1920">
        <v>7.6846999999999999E-2</v>
      </c>
      <c r="M1920">
        <v>1.8927430000000001</v>
      </c>
      <c r="N1920">
        <v>7.7421000000000004E-2</v>
      </c>
      <c r="O1920">
        <v>7.127847</v>
      </c>
      <c r="P1920">
        <v>4.7699999999999999E-3</v>
      </c>
    </row>
    <row r="1921" spans="1:16" x14ac:dyDescent="0.2">
      <c r="A1921" t="s">
        <v>10</v>
      </c>
      <c r="B1921">
        <v>128</v>
      </c>
      <c r="C1921">
        <v>139</v>
      </c>
      <c r="D1921" t="s">
        <v>115</v>
      </c>
      <c r="G1921">
        <v>10</v>
      </c>
      <c r="H1921">
        <v>1469.6617000000001</v>
      </c>
      <c r="I1921" t="s">
        <v>35</v>
      </c>
      <c r="J1921">
        <v>0.5</v>
      </c>
      <c r="K1921">
        <v>1472.9497899999999</v>
      </c>
      <c r="L1921">
        <v>6.7254999999999995E-2</v>
      </c>
      <c r="M1921">
        <v>2.3873929999999999</v>
      </c>
      <c r="N1921">
        <v>6.7909999999999998E-2</v>
      </c>
      <c r="O1921">
        <v>7.1241859999999999</v>
      </c>
      <c r="P1921">
        <v>7.3000000000000001E-3</v>
      </c>
    </row>
    <row r="1922" spans="1:16" x14ac:dyDescent="0.2">
      <c r="A1922" t="s">
        <v>10</v>
      </c>
      <c r="B1922">
        <v>128</v>
      </c>
      <c r="C1922">
        <v>139</v>
      </c>
      <c r="D1922" t="s">
        <v>115</v>
      </c>
      <c r="G1922">
        <v>10</v>
      </c>
      <c r="H1922">
        <v>1469.6617000000001</v>
      </c>
      <c r="I1922" t="s">
        <v>35</v>
      </c>
      <c r="J1922">
        <v>5</v>
      </c>
      <c r="K1922">
        <v>1473.16932</v>
      </c>
      <c r="L1922">
        <v>1.7898000000000001E-2</v>
      </c>
      <c r="M1922">
        <v>2.6069230000000001</v>
      </c>
      <c r="N1922">
        <v>2.0219999999999998E-2</v>
      </c>
      <c r="O1922">
        <v>7.1226399999999996</v>
      </c>
      <c r="P1922">
        <v>5.4900000000000001E-4</v>
      </c>
    </row>
    <row r="1923" spans="1:16" x14ac:dyDescent="0.2">
      <c r="A1923" t="s">
        <v>10</v>
      </c>
      <c r="B1923">
        <v>128</v>
      </c>
      <c r="C1923">
        <v>139</v>
      </c>
      <c r="D1923" t="s">
        <v>115</v>
      </c>
      <c r="G1923">
        <v>10</v>
      </c>
      <c r="H1923">
        <v>1469.6617000000001</v>
      </c>
      <c r="I1923" t="s">
        <v>35</v>
      </c>
      <c r="J1923">
        <v>50.000003999999997</v>
      </c>
      <c r="K1923">
        <v>1473.7267529999999</v>
      </c>
      <c r="L1923">
        <v>2.8518000000000002E-2</v>
      </c>
      <c r="M1923">
        <v>3.1643560000000002</v>
      </c>
      <c r="N1923">
        <v>3.0030000000000001E-2</v>
      </c>
      <c r="O1923">
        <v>7.1278740000000003</v>
      </c>
      <c r="P1923">
        <v>8.3020000000000004E-3</v>
      </c>
    </row>
    <row r="1924" spans="1:16" x14ac:dyDescent="0.2">
      <c r="A1924" t="s">
        <v>10</v>
      </c>
      <c r="B1924">
        <v>141</v>
      </c>
      <c r="C1924">
        <v>151</v>
      </c>
      <c r="D1924" t="s">
        <v>116</v>
      </c>
      <c r="G1924">
        <v>10</v>
      </c>
      <c r="H1924">
        <v>1258.6936000000001</v>
      </c>
      <c r="I1924" t="s">
        <v>32</v>
      </c>
      <c r="J1924">
        <v>0</v>
      </c>
      <c r="K1924">
        <v>1259.3999349999999</v>
      </c>
      <c r="L1924">
        <v>1.4381E-2</v>
      </c>
      <c r="M1924">
        <v>0</v>
      </c>
      <c r="N1924">
        <v>0</v>
      </c>
      <c r="O1924">
        <v>5.0084039999999996</v>
      </c>
      <c r="P1924">
        <v>3.7889999999999998E-3</v>
      </c>
    </row>
    <row r="1925" spans="1:16" x14ac:dyDescent="0.2">
      <c r="A1925" t="s">
        <v>10</v>
      </c>
      <c r="B1925">
        <v>141</v>
      </c>
      <c r="C1925">
        <v>151</v>
      </c>
      <c r="D1925" t="s">
        <v>116</v>
      </c>
      <c r="G1925">
        <v>10</v>
      </c>
      <c r="H1925">
        <v>1258.6936000000001</v>
      </c>
      <c r="I1925" t="s">
        <v>32</v>
      </c>
      <c r="J1925">
        <v>5.0000000000000001E-3</v>
      </c>
      <c r="K1925">
        <v>1259.6204210000001</v>
      </c>
      <c r="L1925">
        <v>6.8314E-2</v>
      </c>
      <c r="M1925">
        <v>0.22048599999999999</v>
      </c>
      <c r="N1925">
        <v>6.9810999999999998E-2</v>
      </c>
      <c r="O1925">
        <v>5.0116620000000003</v>
      </c>
      <c r="P1925">
        <v>2.5049999999999998E-3</v>
      </c>
    </row>
    <row r="1926" spans="1:16" x14ac:dyDescent="0.2">
      <c r="A1926" t="s">
        <v>10</v>
      </c>
      <c r="B1926">
        <v>141</v>
      </c>
      <c r="C1926">
        <v>151</v>
      </c>
      <c r="D1926" t="s">
        <v>116</v>
      </c>
      <c r="G1926">
        <v>10</v>
      </c>
      <c r="H1926">
        <v>1258.6936000000001</v>
      </c>
      <c r="I1926" t="s">
        <v>32</v>
      </c>
      <c r="J1926">
        <v>0.05</v>
      </c>
      <c r="K1926">
        <v>1259.754048</v>
      </c>
      <c r="L1926">
        <v>0.13595599999999999</v>
      </c>
      <c r="M1926">
        <v>0.35411300000000001</v>
      </c>
      <c r="N1926">
        <v>0.136714</v>
      </c>
      <c r="O1926">
        <v>5.0046099999999996</v>
      </c>
      <c r="P1926">
        <v>1.175E-2</v>
      </c>
    </row>
    <row r="1927" spans="1:16" x14ac:dyDescent="0.2">
      <c r="A1927" t="s">
        <v>10</v>
      </c>
      <c r="B1927">
        <v>141</v>
      </c>
      <c r="C1927">
        <v>151</v>
      </c>
      <c r="D1927" t="s">
        <v>116</v>
      </c>
      <c r="G1927">
        <v>10</v>
      </c>
      <c r="H1927">
        <v>1258.6936000000001</v>
      </c>
      <c r="I1927" t="s">
        <v>32</v>
      </c>
      <c r="J1927">
        <v>0.5</v>
      </c>
      <c r="K1927">
        <v>1259.8006809999999</v>
      </c>
      <c r="L1927">
        <v>5.3305999999999999E-2</v>
      </c>
      <c r="M1927">
        <v>0.40074599999999999</v>
      </c>
      <c r="N1927">
        <v>5.5211999999999997E-2</v>
      </c>
      <c r="O1927">
        <v>5.0091429999999999</v>
      </c>
      <c r="P1927">
        <v>4.2750000000000002E-3</v>
      </c>
    </row>
    <row r="1928" spans="1:16" x14ac:dyDescent="0.2">
      <c r="A1928" t="s">
        <v>10</v>
      </c>
      <c r="B1928">
        <v>141</v>
      </c>
      <c r="C1928">
        <v>151</v>
      </c>
      <c r="D1928" t="s">
        <v>116</v>
      </c>
      <c r="G1928">
        <v>10</v>
      </c>
      <c r="H1928">
        <v>1258.6936000000001</v>
      </c>
      <c r="I1928" t="s">
        <v>32</v>
      </c>
      <c r="J1928">
        <v>5</v>
      </c>
      <c r="K1928">
        <v>1260.4484440000001</v>
      </c>
      <c r="L1928">
        <v>0.159439</v>
      </c>
      <c r="M1928">
        <v>1.0485100000000001</v>
      </c>
      <c r="N1928">
        <v>0.16008600000000001</v>
      </c>
      <c r="O1928">
        <v>4.9963519999999999</v>
      </c>
      <c r="P1928">
        <v>9.0639999999999991E-3</v>
      </c>
    </row>
    <row r="1929" spans="1:16" x14ac:dyDescent="0.2">
      <c r="A1929" t="s">
        <v>10</v>
      </c>
      <c r="B1929">
        <v>141</v>
      </c>
      <c r="C1929">
        <v>151</v>
      </c>
      <c r="D1929" t="s">
        <v>116</v>
      </c>
      <c r="G1929">
        <v>10</v>
      </c>
      <c r="H1929">
        <v>1258.6936000000001</v>
      </c>
      <c r="I1929" t="s">
        <v>32</v>
      </c>
      <c r="J1929">
        <v>50.000003999999997</v>
      </c>
      <c r="K1929">
        <v>1261.6024600000001</v>
      </c>
      <c r="L1929">
        <v>6.9152000000000005E-2</v>
      </c>
      <c r="M1929">
        <v>2.2025250000000001</v>
      </c>
      <c r="N1929">
        <v>7.0632E-2</v>
      </c>
      <c r="O1929">
        <v>5.0337480000000001</v>
      </c>
      <c r="P1929">
        <v>8.4679999999999998E-3</v>
      </c>
    </row>
    <row r="1930" spans="1:16" x14ac:dyDescent="0.2">
      <c r="A1930" t="s">
        <v>10</v>
      </c>
      <c r="B1930">
        <v>141</v>
      </c>
      <c r="C1930">
        <v>151</v>
      </c>
      <c r="D1930" t="s">
        <v>116</v>
      </c>
      <c r="G1930">
        <v>10</v>
      </c>
      <c r="H1930">
        <v>1258.6936000000001</v>
      </c>
      <c r="I1930" t="s">
        <v>33</v>
      </c>
      <c r="J1930">
        <v>0</v>
      </c>
      <c r="K1930">
        <v>1259.3999349999999</v>
      </c>
      <c r="L1930">
        <v>1.4381E-2</v>
      </c>
      <c r="M1930">
        <v>0</v>
      </c>
      <c r="N1930">
        <v>0</v>
      </c>
      <c r="O1930">
        <v>5.0084039999999996</v>
      </c>
      <c r="P1930">
        <v>3.7889999999999998E-3</v>
      </c>
    </row>
    <row r="1931" spans="1:16" x14ac:dyDescent="0.2">
      <c r="A1931" t="s">
        <v>10</v>
      </c>
      <c r="B1931">
        <v>141</v>
      </c>
      <c r="C1931">
        <v>151</v>
      </c>
      <c r="D1931" t="s">
        <v>116</v>
      </c>
      <c r="G1931">
        <v>10</v>
      </c>
      <c r="H1931">
        <v>1258.6936000000001</v>
      </c>
      <c r="I1931" t="s">
        <v>33</v>
      </c>
      <c r="J1931">
        <v>5.0000000000000001E-3</v>
      </c>
      <c r="K1931">
        <v>1259.6741059999999</v>
      </c>
      <c r="L1931">
        <v>8.6704000000000003E-2</v>
      </c>
      <c r="M1931">
        <v>0.274171</v>
      </c>
      <c r="N1931">
        <v>8.7887999999999994E-2</v>
      </c>
      <c r="O1931">
        <v>5.0133419999999997</v>
      </c>
      <c r="P1931">
        <v>1.4400000000000001E-3</v>
      </c>
    </row>
    <row r="1932" spans="1:16" x14ac:dyDescent="0.2">
      <c r="A1932" t="s">
        <v>10</v>
      </c>
      <c r="B1932">
        <v>141</v>
      </c>
      <c r="C1932">
        <v>151</v>
      </c>
      <c r="D1932" t="s">
        <v>116</v>
      </c>
      <c r="G1932">
        <v>10</v>
      </c>
      <c r="H1932">
        <v>1258.6936000000001</v>
      </c>
      <c r="I1932" t="s">
        <v>33</v>
      </c>
      <c r="J1932">
        <v>0.05</v>
      </c>
      <c r="K1932">
        <v>1259.6643300000001</v>
      </c>
      <c r="L1932">
        <v>0.11294800000000001</v>
      </c>
      <c r="M1932">
        <v>0.26439499999999999</v>
      </c>
      <c r="N1932">
        <v>0.11386</v>
      </c>
      <c r="O1932">
        <v>5.0074540000000001</v>
      </c>
      <c r="P1932">
        <v>6.8269999999999997E-3</v>
      </c>
    </row>
    <row r="1933" spans="1:16" x14ac:dyDescent="0.2">
      <c r="A1933" t="s">
        <v>10</v>
      </c>
      <c r="B1933">
        <v>141</v>
      </c>
      <c r="C1933">
        <v>151</v>
      </c>
      <c r="D1933" t="s">
        <v>116</v>
      </c>
      <c r="G1933">
        <v>10</v>
      </c>
      <c r="H1933">
        <v>1258.6936000000001</v>
      </c>
      <c r="I1933" t="s">
        <v>33</v>
      </c>
      <c r="J1933">
        <v>0.5</v>
      </c>
      <c r="K1933">
        <v>1259.7895470000001</v>
      </c>
      <c r="L1933">
        <v>3.8087000000000003E-2</v>
      </c>
      <c r="M1933">
        <v>0.38961200000000001</v>
      </c>
      <c r="N1933">
        <v>4.0711999999999998E-2</v>
      </c>
      <c r="O1933">
        <v>5.0020709999999999</v>
      </c>
      <c r="P1933">
        <v>1.2509999999999999E-3</v>
      </c>
    </row>
    <row r="1934" spans="1:16" x14ac:dyDescent="0.2">
      <c r="A1934" t="s">
        <v>10</v>
      </c>
      <c r="B1934">
        <v>141</v>
      </c>
      <c r="C1934">
        <v>151</v>
      </c>
      <c r="D1934" t="s">
        <v>116</v>
      </c>
      <c r="G1934">
        <v>10</v>
      </c>
      <c r="H1934">
        <v>1258.6936000000001</v>
      </c>
      <c r="I1934" t="s">
        <v>33</v>
      </c>
      <c r="J1934">
        <v>5</v>
      </c>
      <c r="K1934">
        <v>1260.4462759999999</v>
      </c>
      <c r="L1934">
        <v>3.8497000000000003E-2</v>
      </c>
      <c r="M1934">
        <v>1.046341</v>
      </c>
      <c r="N1934">
        <v>4.1096000000000001E-2</v>
      </c>
      <c r="O1934">
        <v>5.0104480000000002</v>
      </c>
      <c r="P1934">
        <v>5.6639999999999998E-3</v>
      </c>
    </row>
    <row r="1935" spans="1:16" x14ac:dyDescent="0.2">
      <c r="A1935" t="s">
        <v>10</v>
      </c>
      <c r="B1935">
        <v>141</v>
      </c>
      <c r="C1935">
        <v>151</v>
      </c>
      <c r="D1935" t="s">
        <v>116</v>
      </c>
      <c r="G1935">
        <v>10</v>
      </c>
      <c r="H1935">
        <v>1258.6936000000001</v>
      </c>
      <c r="I1935" t="s">
        <v>33</v>
      </c>
      <c r="J1935">
        <v>50.000003999999997</v>
      </c>
      <c r="K1935">
        <v>1261.5125889999999</v>
      </c>
      <c r="L1935">
        <v>5.8929000000000002E-2</v>
      </c>
      <c r="M1935">
        <v>2.112654</v>
      </c>
      <c r="N1935">
        <v>6.0658999999999998E-2</v>
      </c>
      <c r="O1935">
        <v>5.0092679999999996</v>
      </c>
      <c r="P1935">
        <v>4.2399999999999998E-3</v>
      </c>
    </row>
    <row r="1936" spans="1:16" x14ac:dyDescent="0.2">
      <c r="A1936" t="s">
        <v>10</v>
      </c>
      <c r="B1936">
        <v>141</v>
      </c>
      <c r="C1936">
        <v>151</v>
      </c>
      <c r="D1936" t="s">
        <v>116</v>
      </c>
      <c r="G1936">
        <v>10</v>
      </c>
      <c r="H1936">
        <v>1258.6936000000001</v>
      </c>
      <c r="I1936" t="s">
        <v>34</v>
      </c>
      <c r="J1936">
        <v>0</v>
      </c>
      <c r="K1936">
        <v>1259.3999349999999</v>
      </c>
      <c r="L1936">
        <v>1.4381E-2</v>
      </c>
      <c r="M1936">
        <v>0</v>
      </c>
      <c r="N1936">
        <v>0</v>
      </c>
      <c r="O1936">
        <v>5.0084039999999996</v>
      </c>
      <c r="P1936">
        <v>3.7889999999999998E-3</v>
      </c>
    </row>
    <row r="1937" spans="1:16" x14ac:dyDescent="0.2">
      <c r="A1937" t="s">
        <v>10</v>
      </c>
      <c r="B1937">
        <v>141</v>
      </c>
      <c r="C1937">
        <v>151</v>
      </c>
      <c r="D1937" t="s">
        <v>116</v>
      </c>
      <c r="G1937">
        <v>10</v>
      </c>
      <c r="H1937">
        <v>1258.6936000000001</v>
      </c>
      <c r="I1937" t="s">
        <v>34</v>
      </c>
      <c r="J1937">
        <v>5.0000000000000001E-3</v>
      </c>
      <c r="K1937">
        <v>1259.5303759999999</v>
      </c>
      <c r="L1937">
        <v>2.4243000000000001E-2</v>
      </c>
      <c r="M1937">
        <v>0.130441</v>
      </c>
      <c r="N1937">
        <v>2.8188000000000001E-2</v>
      </c>
      <c r="O1937">
        <v>5.0122410000000004</v>
      </c>
      <c r="P1937">
        <v>2.0479999999999999E-3</v>
      </c>
    </row>
    <row r="1938" spans="1:16" x14ac:dyDescent="0.2">
      <c r="A1938" t="s">
        <v>10</v>
      </c>
      <c r="B1938">
        <v>141</v>
      </c>
      <c r="C1938">
        <v>151</v>
      </c>
      <c r="D1938" t="s">
        <v>116</v>
      </c>
      <c r="G1938">
        <v>10</v>
      </c>
      <c r="H1938">
        <v>1258.6936000000001</v>
      </c>
      <c r="I1938" t="s">
        <v>34</v>
      </c>
      <c r="J1938">
        <v>0.05</v>
      </c>
      <c r="K1938">
        <v>1259.6750039999999</v>
      </c>
      <c r="L1938">
        <v>4.9373E-2</v>
      </c>
      <c r="M1938">
        <v>0.27506900000000001</v>
      </c>
      <c r="N1938">
        <v>5.1424999999999998E-2</v>
      </c>
      <c r="O1938">
        <v>5.007161</v>
      </c>
      <c r="P1938">
        <v>2.4750000000000002E-3</v>
      </c>
    </row>
    <row r="1939" spans="1:16" x14ac:dyDescent="0.2">
      <c r="A1939" t="s">
        <v>10</v>
      </c>
      <c r="B1939">
        <v>141</v>
      </c>
      <c r="C1939">
        <v>151</v>
      </c>
      <c r="D1939" t="s">
        <v>116</v>
      </c>
      <c r="G1939">
        <v>10</v>
      </c>
      <c r="H1939">
        <v>1258.6936000000001</v>
      </c>
      <c r="I1939" t="s">
        <v>34</v>
      </c>
      <c r="J1939">
        <v>0.5</v>
      </c>
      <c r="K1939">
        <v>1259.776885</v>
      </c>
      <c r="L1939">
        <v>3.7420000000000002E-2</v>
      </c>
      <c r="M1939">
        <v>0.37695000000000001</v>
      </c>
      <c r="N1939">
        <v>4.0087999999999999E-2</v>
      </c>
      <c r="O1939">
        <v>5.0038660000000004</v>
      </c>
      <c r="P1939">
        <v>5.9829999999999996E-3</v>
      </c>
    </row>
    <row r="1940" spans="1:16" x14ac:dyDescent="0.2">
      <c r="A1940" t="s">
        <v>10</v>
      </c>
      <c r="B1940">
        <v>141</v>
      </c>
      <c r="C1940">
        <v>151</v>
      </c>
      <c r="D1940" t="s">
        <v>116</v>
      </c>
      <c r="G1940">
        <v>10</v>
      </c>
      <c r="H1940">
        <v>1258.6936000000001</v>
      </c>
      <c r="I1940" t="s">
        <v>34</v>
      </c>
      <c r="J1940">
        <v>5</v>
      </c>
      <c r="K1940">
        <v>1260.4144960000001</v>
      </c>
      <c r="L1940">
        <v>7.9017000000000004E-2</v>
      </c>
      <c r="M1940">
        <v>1.014561</v>
      </c>
      <c r="N1940">
        <v>8.0314999999999998E-2</v>
      </c>
      <c r="O1940">
        <v>5.008705</v>
      </c>
      <c r="P1940">
        <v>3.7650000000000001E-3</v>
      </c>
    </row>
    <row r="1941" spans="1:16" x14ac:dyDescent="0.2">
      <c r="A1941" t="s">
        <v>10</v>
      </c>
      <c r="B1941">
        <v>141</v>
      </c>
      <c r="C1941">
        <v>151</v>
      </c>
      <c r="D1941" t="s">
        <v>116</v>
      </c>
      <c r="G1941">
        <v>10</v>
      </c>
      <c r="H1941">
        <v>1258.6936000000001</v>
      </c>
      <c r="I1941" t="s">
        <v>34</v>
      </c>
      <c r="J1941">
        <v>50.000003999999997</v>
      </c>
      <c r="K1941">
        <v>1261.2972010000001</v>
      </c>
      <c r="L1941">
        <v>6.3243999999999995E-2</v>
      </c>
      <c r="M1941">
        <v>1.8972659999999999</v>
      </c>
      <c r="N1941">
        <v>6.4857999999999999E-2</v>
      </c>
      <c r="O1941">
        <v>5.0109490000000001</v>
      </c>
      <c r="P1941">
        <v>3.1549999999999998E-3</v>
      </c>
    </row>
    <row r="1942" spans="1:16" x14ac:dyDescent="0.2">
      <c r="A1942" t="s">
        <v>10</v>
      </c>
      <c r="B1942">
        <v>141</v>
      </c>
      <c r="C1942">
        <v>151</v>
      </c>
      <c r="D1942" t="s">
        <v>116</v>
      </c>
      <c r="G1942">
        <v>10</v>
      </c>
      <c r="H1942">
        <v>1258.6936000000001</v>
      </c>
      <c r="I1942" t="s">
        <v>35</v>
      </c>
      <c r="J1942">
        <v>0</v>
      </c>
      <c r="K1942">
        <v>1259.3999349999999</v>
      </c>
      <c r="L1942">
        <v>1.4381E-2</v>
      </c>
      <c r="M1942">
        <v>0</v>
      </c>
      <c r="N1942">
        <v>0</v>
      </c>
      <c r="O1942">
        <v>5.0084039999999996</v>
      </c>
      <c r="P1942">
        <v>3.7889999999999998E-3</v>
      </c>
    </row>
    <row r="1943" spans="1:16" x14ac:dyDescent="0.2">
      <c r="A1943" t="s">
        <v>10</v>
      </c>
      <c r="B1943">
        <v>141</v>
      </c>
      <c r="C1943">
        <v>151</v>
      </c>
      <c r="D1943" t="s">
        <v>116</v>
      </c>
      <c r="G1943">
        <v>10</v>
      </c>
      <c r="H1943">
        <v>1258.6936000000001</v>
      </c>
      <c r="I1943" t="s">
        <v>35</v>
      </c>
      <c r="J1943">
        <v>5.0000000000000001E-3</v>
      </c>
      <c r="K1943">
        <v>1259.5341539999999</v>
      </c>
      <c r="L1943">
        <v>1.4834999999999999E-2</v>
      </c>
      <c r="M1943">
        <v>0.134219</v>
      </c>
      <c r="N1943">
        <v>2.0660999999999999E-2</v>
      </c>
      <c r="O1943">
        <v>5.0089649999999999</v>
      </c>
      <c r="P1943">
        <v>7.4260000000000003E-3</v>
      </c>
    </row>
    <row r="1944" spans="1:16" x14ac:dyDescent="0.2">
      <c r="A1944" t="s">
        <v>10</v>
      </c>
      <c r="B1944">
        <v>141</v>
      </c>
      <c r="C1944">
        <v>151</v>
      </c>
      <c r="D1944" t="s">
        <v>116</v>
      </c>
      <c r="G1944">
        <v>10</v>
      </c>
      <c r="H1944">
        <v>1258.6936000000001</v>
      </c>
      <c r="I1944" t="s">
        <v>35</v>
      </c>
      <c r="J1944">
        <v>0.05</v>
      </c>
      <c r="K1944">
        <v>1259.6489650000001</v>
      </c>
      <c r="L1944">
        <v>7.8172000000000005E-2</v>
      </c>
      <c r="M1944">
        <v>0.24903</v>
      </c>
      <c r="N1944">
        <v>7.9483999999999999E-2</v>
      </c>
      <c r="O1944">
        <v>5.0094919999999998</v>
      </c>
      <c r="P1944">
        <v>9.1750000000000009E-3</v>
      </c>
    </row>
    <row r="1945" spans="1:16" x14ac:dyDescent="0.2">
      <c r="A1945" t="s">
        <v>10</v>
      </c>
      <c r="B1945">
        <v>141</v>
      </c>
      <c r="C1945">
        <v>151</v>
      </c>
      <c r="D1945" t="s">
        <v>116</v>
      </c>
      <c r="G1945">
        <v>10</v>
      </c>
      <c r="H1945">
        <v>1258.6936000000001</v>
      </c>
      <c r="I1945" t="s">
        <v>35</v>
      </c>
      <c r="J1945">
        <v>0.5</v>
      </c>
      <c r="K1945">
        <v>1259.771559</v>
      </c>
      <c r="L1945">
        <v>8.3206000000000002E-2</v>
      </c>
      <c r="M1945">
        <v>0.37162400000000001</v>
      </c>
      <c r="N1945">
        <v>8.4440000000000001E-2</v>
      </c>
      <c r="O1945">
        <v>5.0076650000000003</v>
      </c>
      <c r="P1945">
        <v>1.186E-3</v>
      </c>
    </row>
    <row r="1946" spans="1:16" x14ac:dyDescent="0.2">
      <c r="A1946" t="s">
        <v>10</v>
      </c>
      <c r="B1946">
        <v>141</v>
      </c>
      <c r="C1946">
        <v>151</v>
      </c>
      <c r="D1946" t="s">
        <v>116</v>
      </c>
      <c r="G1946">
        <v>10</v>
      </c>
      <c r="H1946">
        <v>1258.6936000000001</v>
      </c>
      <c r="I1946" t="s">
        <v>35</v>
      </c>
      <c r="J1946">
        <v>5</v>
      </c>
      <c r="K1946">
        <v>1260.3349490000001</v>
      </c>
      <c r="L1946">
        <v>2.7369999999999998E-3</v>
      </c>
      <c r="M1946">
        <v>0.93501400000000001</v>
      </c>
      <c r="N1946">
        <v>1.464E-2</v>
      </c>
      <c r="O1946">
        <v>5.0058230000000004</v>
      </c>
      <c r="P1946">
        <v>6.0489999999999997E-3</v>
      </c>
    </row>
    <row r="1947" spans="1:16" x14ac:dyDescent="0.2">
      <c r="A1947" t="s">
        <v>10</v>
      </c>
      <c r="B1947">
        <v>141</v>
      </c>
      <c r="C1947">
        <v>151</v>
      </c>
      <c r="D1947" t="s">
        <v>116</v>
      </c>
      <c r="G1947">
        <v>10</v>
      </c>
      <c r="H1947">
        <v>1258.6936000000001</v>
      </c>
      <c r="I1947" t="s">
        <v>35</v>
      </c>
      <c r="J1947">
        <v>50.000003999999997</v>
      </c>
      <c r="K1947">
        <v>1261.4366560000001</v>
      </c>
      <c r="L1947">
        <v>5.9528999999999999E-2</v>
      </c>
      <c r="M1947">
        <v>2.036721</v>
      </c>
      <c r="N1947">
        <v>6.1240999999999997E-2</v>
      </c>
      <c r="O1947">
        <v>5.0131750000000004</v>
      </c>
      <c r="P1947">
        <v>9.8359999999999993E-3</v>
      </c>
    </row>
    <row r="1948" spans="1:16" x14ac:dyDescent="0.2">
      <c r="A1948" t="s">
        <v>10</v>
      </c>
      <c r="B1948">
        <v>150</v>
      </c>
      <c r="C1948">
        <v>164</v>
      </c>
      <c r="D1948" t="s">
        <v>117</v>
      </c>
      <c r="G1948">
        <v>13</v>
      </c>
      <c r="H1948">
        <v>1681.8439000000001</v>
      </c>
      <c r="I1948" t="s">
        <v>32</v>
      </c>
      <c r="J1948">
        <v>0</v>
      </c>
      <c r="K1948">
        <v>1682.8001750000001</v>
      </c>
      <c r="L1948">
        <v>1.908E-2</v>
      </c>
      <c r="M1948">
        <v>0</v>
      </c>
      <c r="N1948">
        <v>0</v>
      </c>
      <c r="O1948">
        <v>5.4603070000000002</v>
      </c>
      <c r="P1948">
        <v>3.532E-3</v>
      </c>
    </row>
    <row r="1949" spans="1:16" x14ac:dyDescent="0.2">
      <c r="A1949" t="s">
        <v>10</v>
      </c>
      <c r="B1949">
        <v>150</v>
      </c>
      <c r="C1949">
        <v>164</v>
      </c>
      <c r="D1949" t="s">
        <v>117</v>
      </c>
      <c r="G1949">
        <v>13</v>
      </c>
      <c r="H1949">
        <v>1681.8439000000001</v>
      </c>
      <c r="I1949" t="s">
        <v>32</v>
      </c>
      <c r="J1949">
        <v>5.0000000000000001E-3</v>
      </c>
      <c r="K1949">
        <v>1684.4341589999999</v>
      </c>
      <c r="L1949">
        <v>7.6243000000000005E-2</v>
      </c>
      <c r="M1949">
        <v>1.6339840000000001</v>
      </c>
      <c r="N1949">
        <v>7.8593999999999997E-2</v>
      </c>
      <c r="O1949">
        <v>5.4577359999999997</v>
      </c>
      <c r="P1949">
        <v>2.735E-3</v>
      </c>
    </row>
    <row r="1950" spans="1:16" x14ac:dyDescent="0.2">
      <c r="A1950" t="s">
        <v>10</v>
      </c>
      <c r="B1950">
        <v>150</v>
      </c>
      <c r="C1950">
        <v>164</v>
      </c>
      <c r="D1950" t="s">
        <v>117</v>
      </c>
      <c r="G1950">
        <v>13</v>
      </c>
      <c r="H1950">
        <v>1681.8439000000001</v>
      </c>
      <c r="I1950" t="s">
        <v>32</v>
      </c>
      <c r="J1950">
        <v>0.05</v>
      </c>
      <c r="K1950">
        <v>1684.775447</v>
      </c>
      <c r="L1950">
        <v>9.6633999999999998E-2</v>
      </c>
      <c r="M1950">
        <v>1.9752719999999999</v>
      </c>
      <c r="N1950">
        <v>9.8499000000000003E-2</v>
      </c>
      <c r="O1950">
        <v>5.4595710000000004</v>
      </c>
      <c r="P1950">
        <v>9.5289999999999993E-3</v>
      </c>
    </row>
    <row r="1951" spans="1:16" x14ac:dyDescent="0.2">
      <c r="A1951" t="s">
        <v>10</v>
      </c>
      <c r="B1951">
        <v>150</v>
      </c>
      <c r="C1951">
        <v>164</v>
      </c>
      <c r="D1951" t="s">
        <v>117</v>
      </c>
      <c r="G1951">
        <v>13</v>
      </c>
      <c r="H1951">
        <v>1681.8439000000001</v>
      </c>
      <c r="I1951" t="s">
        <v>32</v>
      </c>
      <c r="J1951">
        <v>0.5</v>
      </c>
      <c r="K1951">
        <v>1685.2525700000001</v>
      </c>
      <c r="L1951">
        <v>8.8463E-2</v>
      </c>
      <c r="M1951">
        <v>2.4523950000000001</v>
      </c>
      <c r="N1951">
        <v>9.0496999999999994E-2</v>
      </c>
      <c r="O1951">
        <v>5.4630580000000002</v>
      </c>
      <c r="P1951">
        <v>6.8820000000000001E-3</v>
      </c>
    </row>
    <row r="1952" spans="1:16" x14ac:dyDescent="0.2">
      <c r="A1952" t="s">
        <v>10</v>
      </c>
      <c r="B1952">
        <v>150</v>
      </c>
      <c r="C1952">
        <v>164</v>
      </c>
      <c r="D1952" t="s">
        <v>117</v>
      </c>
      <c r="G1952">
        <v>13</v>
      </c>
      <c r="H1952">
        <v>1681.8439000000001</v>
      </c>
      <c r="I1952" t="s">
        <v>32</v>
      </c>
      <c r="J1952">
        <v>5</v>
      </c>
      <c r="K1952">
        <v>1686.3344750000001</v>
      </c>
      <c r="L1952">
        <v>3.1528E-2</v>
      </c>
      <c r="M1952">
        <v>3.5343</v>
      </c>
      <c r="N1952">
        <v>3.6851000000000002E-2</v>
      </c>
      <c r="O1952">
        <v>5.4502360000000003</v>
      </c>
      <c r="P1952">
        <v>1.0163999999999999E-2</v>
      </c>
    </row>
    <row r="1953" spans="1:16" x14ac:dyDescent="0.2">
      <c r="A1953" t="s">
        <v>10</v>
      </c>
      <c r="B1953">
        <v>150</v>
      </c>
      <c r="C1953">
        <v>164</v>
      </c>
      <c r="D1953" t="s">
        <v>117</v>
      </c>
      <c r="G1953">
        <v>13</v>
      </c>
      <c r="H1953">
        <v>1681.8439000000001</v>
      </c>
      <c r="I1953" t="s">
        <v>32</v>
      </c>
      <c r="J1953">
        <v>50.000003999999997</v>
      </c>
      <c r="K1953">
        <v>1687.7245</v>
      </c>
      <c r="L1953">
        <v>6.0075000000000003E-2</v>
      </c>
      <c r="M1953">
        <v>4.9243249999999996</v>
      </c>
      <c r="N1953">
        <v>6.3032000000000005E-2</v>
      </c>
      <c r="O1953">
        <v>5.4606640000000004</v>
      </c>
      <c r="P1953">
        <v>3.4030000000000002E-3</v>
      </c>
    </row>
    <row r="1954" spans="1:16" x14ac:dyDescent="0.2">
      <c r="A1954" t="s">
        <v>10</v>
      </c>
      <c r="B1954">
        <v>150</v>
      </c>
      <c r="C1954">
        <v>164</v>
      </c>
      <c r="D1954" t="s">
        <v>117</v>
      </c>
      <c r="G1954">
        <v>13</v>
      </c>
      <c r="H1954">
        <v>1681.8439000000001</v>
      </c>
      <c r="I1954" t="s">
        <v>33</v>
      </c>
      <c r="J1954">
        <v>0</v>
      </c>
      <c r="K1954">
        <v>1682.8001750000001</v>
      </c>
      <c r="L1954">
        <v>1.908E-2</v>
      </c>
      <c r="M1954">
        <v>0</v>
      </c>
      <c r="N1954">
        <v>0</v>
      </c>
      <c r="O1954">
        <v>5.4603070000000002</v>
      </c>
      <c r="P1954">
        <v>3.532E-3</v>
      </c>
    </row>
    <row r="1955" spans="1:16" x14ac:dyDescent="0.2">
      <c r="A1955" t="s">
        <v>10</v>
      </c>
      <c r="B1955">
        <v>150</v>
      </c>
      <c r="C1955">
        <v>164</v>
      </c>
      <c r="D1955" t="s">
        <v>117</v>
      </c>
      <c r="G1955">
        <v>13</v>
      </c>
      <c r="H1955">
        <v>1681.8439000000001</v>
      </c>
      <c r="I1955" t="s">
        <v>33</v>
      </c>
      <c r="J1955">
        <v>5.0000000000000001E-3</v>
      </c>
      <c r="K1955">
        <v>1684.541671</v>
      </c>
      <c r="L1955">
        <v>5.8303000000000001E-2</v>
      </c>
      <c r="M1955">
        <v>1.7414959999999999</v>
      </c>
      <c r="N1955">
        <v>6.1345999999999998E-2</v>
      </c>
      <c r="O1955">
        <v>5.4530709999999996</v>
      </c>
      <c r="P1955">
        <v>3.3119999999999998E-3</v>
      </c>
    </row>
    <row r="1956" spans="1:16" x14ac:dyDescent="0.2">
      <c r="A1956" t="s">
        <v>10</v>
      </c>
      <c r="B1956">
        <v>150</v>
      </c>
      <c r="C1956">
        <v>164</v>
      </c>
      <c r="D1956" t="s">
        <v>117</v>
      </c>
      <c r="G1956">
        <v>13</v>
      </c>
      <c r="H1956">
        <v>1681.8439000000001</v>
      </c>
      <c r="I1956" t="s">
        <v>33</v>
      </c>
      <c r="J1956">
        <v>0.05</v>
      </c>
      <c r="K1956">
        <v>1684.7358340000001</v>
      </c>
      <c r="L1956">
        <v>5.4475000000000003E-2</v>
      </c>
      <c r="M1956">
        <v>1.935659</v>
      </c>
      <c r="N1956">
        <v>5.772E-2</v>
      </c>
      <c r="O1956">
        <v>5.4502189999999997</v>
      </c>
      <c r="P1956">
        <v>6.8199999999999997E-3</v>
      </c>
    </row>
    <row r="1957" spans="1:16" x14ac:dyDescent="0.2">
      <c r="A1957" t="s">
        <v>10</v>
      </c>
      <c r="B1957">
        <v>150</v>
      </c>
      <c r="C1957">
        <v>164</v>
      </c>
      <c r="D1957" t="s">
        <v>117</v>
      </c>
      <c r="G1957">
        <v>13</v>
      </c>
      <c r="H1957">
        <v>1681.8439000000001</v>
      </c>
      <c r="I1957" t="s">
        <v>33</v>
      </c>
      <c r="J1957">
        <v>0.5</v>
      </c>
      <c r="K1957">
        <v>1685.1262300000001</v>
      </c>
      <c r="L1957">
        <v>2.8299000000000001E-2</v>
      </c>
      <c r="M1957">
        <v>2.3260550000000002</v>
      </c>
      <c r="N1957">
        <v>3.4130000000000001E-2</v>
      </c>
      <c r="O1957">
        <v>5.4461680000000001</v>
      </c>
      <c r="P1957">
        <v>5.4479999999999997E-3</v>
      </c>
    </row>
    <row r="1958" spans="1:16" x14ac:dyDescent="0.2">
      <c r="A1958" t="s">
        <v>10</v>
      </c>
      <c r="B1958">
        <v>150</v>
      </c>
      <c r="C1958">
        <v>164</v>
      </c>
      <c r="D1958" t="s">
        <v>117</v>
      </c>
      <c r="G1958">
        <v>13</v>
      </c>
      <c r="H1958">
        <v>1681.8439000000001</v>
      </c>
      <c r="I1958" t="s">
        <v>33</v>
      </c>
      <c r="J1958">
        <v>5</v>
      </c>
      <c r="K1958">
        <v>1686.328201</v>
      </c>
      <c r="L1958">
        <v>8.3720000000000003E-2</v>
      </c>
      <c r="M1958">
        <v>3.5280260000000001</v>
      </c>
      <c r="N1958">
        <v>8.5866999999999999E-2</v>
      </c>
      <c r="O1958">
        <v>5.4440330000000001</v>
      </c>
      <c r="P1958">
        <v>2.127E-3</v>
      </c>
    </row>
    <row r="1959" spans="1:16" x14ac:dyDescent="0.2">
      <c r="A1959" t="s">
        <v>10</v>
      </c>
      <c r="B1959">
        <v>150</v>
      </c>
      <c r="C1959">
        <v>164</v>
      </c>
      <c r="D1959" t="s">
        <v>117</v>
      </c>
      <c r="G1959">
        <v>13</v>
      </c>
      <c r="H1959">
        <v>1681.8439000000001</v>
      </c>
      <c r="I1959" t="s">
        <v>33</v>
      </c>
      <c r="J1959">
        <v>50.000003999999997</v>
      </c>
      <c r="K1959">
        <v>1687.6363859999999</v>
      </c>
      <c r="L1959">
        <v>2.9829000000000001E-2</v>
      </c>
      <c r="M1959">
        <v>4.8362109999999996</v>
      </c>
      <c r="N1959">
        <v>3.5409000000000003E-2</v>
      </c>
      <c r="O1959">
        <v>5.447794</v>
      </c>
      <c r="P1959">
        <v>9.9670000000000002E-3</v>
      </c>
    </row>
    <row r="1960" spans="1:16" x14ac:dyDescent="0.2">
      <c r="A1960" t="s">
        <v>10</v>
      </c>
      <c r="B1960">
        <v>150</v>
      </c>
      <c r="C1960">
        <v>164</v>
      </c>
      <c r="D1960" t="s">
        <v>117</v>
      </c>
      <c r="G1960">
        <v>13</v>
      </c>
      <c r="H1960">
        <v>1681.8439000000001</v>
      </c>
      <c r="I1960" t="s">
        <v>34</v>
      </c>
      <c r="J1960">
        <v>0</v>
      </c>
      <c r="K1960">
        <v>1682.8001750000001</v>
      </c>
      <c r="L1960">
        <v>1.908E-2</v>
      </c>
      <c r="M1960">
        <v>0</v>
      </c>
      <c r="N1960">
        <v>0</v>
      </c>
      <c r="O1960">
        <v>5.4603070000000002</v>
      </c>
      <c r="P1960">
        <v>3.532E-3</v>
      </c>
    </row>
    <row r="1961" spans="1:16" x14ac:dyDescent="0.2">
      <c r="A1961" t="s">
        <v>10</v>
      </c>
      <c r="B1961">
        <v>150</v>
      </c>
      <c r="C1961">
        <v>164</v>
      </c>
      <c r="D1961" t="s">
        <v>117</v>
      </c>
      <c r="G1961">
        <v>13</v>
      </c>
      <c r="H1961">
        <v>1681.8439000000001</v>
      </c>
      <c r="I1961" t="s">
        <v>34</v>
      </c>
      <c r="J1961">
        <v>5.0000000000000001E-3</v>
      </c>
      <c r="K1961">
        <v>1684.475596</v>
      </c>
      <c r="L1961">
        <v>6.9008E-2</v>
      </c>
      <c r="M1961">
        <v>1.675421</v>
      </c>
      <c r="N1961">
        <v>7.1596999999999994E-2</v>
      </c>
      <c r="O1961">
        <v>5.459479</v>
      </c>
      <c r="P1961">
        <v>1.9989999999999999E-3</v>
      </c>
    </row>
    <row r="1962" spans="1:16" x14ac:dyDescent="0.2">
      <c r="A1962" t="s">
        <v>10</v>
      </c>
      <c r="B1962">
        <v>150</v>
      </c>
      <c r="C1962">
        <v>164</v>
      </c>
      <c r="D1962" t="s">
        <v>117</v>
      </c>
      <c r="G1962">
        <v>13</v>
      </c>
      <c r="H1962">
        <v>1681.8439000000001</v>
      </c>
      <c r="I1962" t="s">
        <v>34</v>
      </c>
      <c r="J1962">
        <v>0.05</v>
      </c>
      <c r="K1962">
        <v>1684.782295</v>
      </c>
      <c r="L1962">
        <v>3.4227E-2</v>
      </c>
      <c r="M1962">
        <v>1.9821200000000001</v>
      </c>
      <c r="N1962">
        <v>3.9185999999999999E-2</v>
      </c>
      <c r="O1962">
        <v>5.4578939999999996</v>
      </c>
      <c r="P1962">
        <v>4.8549999999999999E-3</v>
      </c>
    </row>
    <row r="1963" spans="1:16" x14ac:dyDescent="0.2">
      <c r="A1963" t="s">
        <v>10</v>
      </c>
      <c r="B1963">
        <v>150</v>
      </c>
      <c r="C1963">
        <v>164</v>
      </c>
      <c r="D1963" t="s">
        <v>117</v>
      </c>
      <c r="G1963">
        <v>13</v>
      </c>
      <c r="H1963">
        <v>1681.8439000000001</v>
      </c>
      <c r="I1963" t="s">
        <v>34</v>
      </c>
      <c r="J1963">
        <v>0.5</v>
      </c>
      <c r="K1963">
        <v>1685.1906710000001</v>
      </c>
      <c r="L1963">
        <v>2.5522E-2</v>
      </c>
      <c r="M1963">
        <v>2.3904960000000002</v>
      </c>
      <c r="N1963">
        <v>3.1865999999999998E-2</v>
      </c>
      <c r="O1963">
        <v>5.4551429999999996</v>
      </c>
      <c r="P1963">
        <v>6.9800000000000001E-3</v>
      </c>
    </row>
    <row r="1964" spans="1:16" x14ac:dyDescent="0.2">
      <c r="A1964" t="s">
        <v>10</v>
      </c>
      <c r="B1964">
        <v>150</v>
      </c>
      <c r="C1964">
        <v>164</v>
      </c>
      <c r="D1964" t="s">
        <v>117</v>
      </c>
      <c r="G1964">
        <v>13</v>
      </c>
      <c r="H1964">
        <v>1681.8439000000001</v>
      </c>
      <c r="I1964" t="s">
        <v>34</v>
      </c>
      <c r="J1964">
        <v>5</v>
      </c>
      <c r="K1964">
        <v>1686.3559379999999</v>
      </c>
      <c r="L1964">
        <v>6.3104999999999994E-2</v>
      </c>
      <c r="M1964">
        <v>3.5557629999999998</v>
      </c>
      <c r="N1964">
        <v>6.5926999999999999E-2</v>
      </c>
      <c r="O1964">
        <v>5.4522589999999997</v>
      </c>
      <c r="P1964">
        <v>5.8529999999999997E-3</v>
      </c>
    </row>
    <row r="1965" spans="1:16" x14ac:dyDescent="0.2">
      <c r="A1965" t="s">
        <v>10</v>
      </c>
      <c r="B1965">
        <v>150</v>
      </c>
      <c r="C1965">
        <v>164</v>
      </c>
      <c r="D1965" t="s">
        <v>117</v>
      </c>
      <c r="G1965">
        <v>13</v>
      </c>
      <c r="H1965">
        <v>1681.8439000000001</v>
      </c>
      <c r="I1965" t="s">
        <v>34</v>
      </c>
      <c r="J1965">
        <v>50.000003999999997</v>
      </c>
      <c r="K1965">
        <v>1687.764788</v>
      </c>
      <c r="L1965">
        <v>2.1926999999999999E-2</v>
      </c>
      <c r="M1965">
        <v>4.9646129999999999</v>
      </c>
      <c r="N1965">
        <v>2.9066000000000002E-2</v>
      </c>
      <c r="O1965">
        <v>5.4524369999999998</v>
      </c>
      <c r="P1965">
        <v>3.091E-3</v>
      </c>
    </row>
    <row r="1966" spans="1:16" x14ac:dyDescent="0.2">
      <c r="A1966" t="s">
        <v>10</v>
      </c>
      <c r="B1966">
        <v>150</v>
      </c>
      <c r="C1966">
        <v>164</v>
      </c>
      <c r="D1966" t="s">
        <v>117</v>
      </c>
      <c r="G1966">
        <v>13</v>
      </c>
      <c r="H1966">
        <v>1681.8439000000001</v>
      </c>
      <c r="I1966" t="s">
        <v>35</v>
      </c>
      <c r="J1966">
        <v>0</v>
      </c>
      <c r="K1966">
        <v>1682.8001750000001</v>
      </c>
      <c r="L1966">
        <v>1.908E-2</v>
      </c>
      <c r="M1966">
        <v>0</v>
      </c>
      <c r="N1966">
        <v>0</v>
      </c>
      <c r="O1966">
        <v>5.4603070000000002</v>
      </c>
      <c r="P1966">
        <v>3.532E-3</v>
      </c>
    </row>
    <row r="1967" spans="1:16" x14ac:dyDescent="0.2">
      <c r="A1967" t="s">
        <v>10</v>
      </c>
      <c r="B1967">
        <v>150</v>
      </c>
      <c r="C1967">
        <v>164</v>
      </c>
      <c r="D1967" t="s">
        <v>117</v>
      </c>
      <c r="G1967">
        <v>13</v>
      </c>
      <c r="H1967">
        <v>1681.8439000000001</v>
      </c>
      <c r="I1967" t="s">
        <v>35</v>
      </c>
      <c r="J1967">
        <v>5.0000000000000001E-3</v>
      </c>
      <c r="K1967">
        <v>1684.3897340000001</v>
      </c>
      <c r="L1967">
        <v>0</v>
      </c>
      <c r="M1967">
        <v>1.5895589999999999</v>
      </c>
      <c r="N1967">
        <v>1.908E-2</v>
      </c>
      <c r="O1967">
        <v>5.4533930000000002</v>
      </c>
      <c r="P1967">
        <v>0</v>
      </c>
    </row>
    <row r="1968" spans="1:16" x14ac:dyDescent="0.2">
      <c r="A1968" t="s">
        <v>10</v>
      </c>
      <c r="B1968">
        <v>150</v>
      </c>
      <c r="C1968">
        <v>164</v>
      </c>
      <c r="D1968" t="s">
        <v>117</v>
      </c>
      <c r="G1968">
        <v>13</v>
      </c>
      <c r="H1968">
        <v>1681.8439000000001</v>
      </c>
      <c r="I1968" t="s">
        <v>35</v>
      </c>
      <c r="J1968">
        <v>0.05</v>
      </c>
      <c r="K1968">
        <v>1684.7728870000001</v>
      </c>
      <c r="L1968">
        <v>0</v>
      </c>
      <c r="M1968">
        <v>1.972712</v>
      </c>
      <c r="N1968">
        <v>1.908E-2</v>
      </c>
      <c r="O1968">
        <v>5.4568649999999996</v>
      </c>
      <c r="P1968">
        <v>0</v>
      </c>
    </row>
    <row r="1969" spans="1:16" x14ac:dyDescent="0.2">
      <c r="A1969" t="s">
        <v>10</v>
      </c>
      <c r="B1969">
        <v>150</v>
      </c>
      <c r="C1969">
        <v>164</v>
      </c>
      <c r="D1969" t="s">
        <v>117</v>
      </c>
      <c r="G1969">
        <v>13</v>
      </c>
      <c r="H1969">
        <v>1681.8439000000001</v>
      </c>
      <c r="I1969" t="s">
        <v>35</v>
      </c>
      <c r="J1969">
        <v>0.5</v>
      </c>
      <c r="K1969">
        <v>1685.1732890000001</v>
      </c>
      <c r="L1969">
        <v>6.4501000000000003E-2</v>
      </c>
      <c r="M1969">
        <v>2.3731140000000002</v>
      </c>
      <c r="N1969">
        <v>6.7264000000000004E-2</v>
      </c>
      <c r="O1969">
        <v>5.4504479999999997</v>
      </c>
      <c r="P1969">
        <v>3.1930000000000001E-3</v>
      </c>
    </row>
    <row r="1970" spans="1:16" x14ac:dyDescent="0.2">
      <c r="A1970" t="s">
        <v>10</v>
      </c>
      <c r="B1970">
        <v>150</v>
      </c>
      <c r="C1970">
        <v>164</v>
      </c>
      <c r="D1970" t="s">
        <v>117</v>
      </c>
      <c r="G1970">
        <v>13</v>
      </c>
      <c r="H1970">
        <v>1681.8439000000001</v>
      </c>
      <c r="I1970" t="s">
        <v>35</v>
      </c>
      <c r="J1970">
        <v>5</v>
      </c>
      <c r="K1970">
        <v>1686.3026850000001</v>
      </c>
      <c r="L1970">
        <v>0</v>
      </c>
      <c r="M1970">
        <v>3.50251</v>
      </c>
      <c r="N1970">
        <v>1.908E-2</v>
      </c>
      <c r="O1970">
        <v>5.4520169999999997</v>
      </c>
      <c r="P1970">
        <v>0</v>
      </c>
    </row>
    <row r="1971" spans="1:16" x14ac:dyDescent="0.2">
      <c r="A1971" t="s">
        <v>10</v>
      </c>
      <c r="B1971">
        <v>150</v>
      </c>
      <c r="C1971">
        <v>164</v>
      </c>
      <c r="D1971" t="s">
        <v>117</v>
      </c>
      <c r="G1971">
        <v>13</v>
      </c>
      <c r="H1971">
        <v>1681.8439000000001</v>
      </c>
      <c r="I1971" t="s">
        <v>35</v>
      </c>
      <c r="J1971">
        <v>50.000003999999997</v>
      </c>
      <c r="K1971">
        <v>1687.7895599999999</v>
      </c>
      <c r="L1971">
        <v>2.7019999999999999E-2</v>
      </c>
      <c r="M1971">
        <v>4.9893850000000004</v>
      </c>
      <c r="N1971">
        <v>3.3077000000000002E-2</v>
      </c>
      <c r="O1971">
        <v>5.4605519999999999</v>
      </c>
      <c r="P1971">
        <v>2.875E-3</v>
      </c>
    </row>
    <row r="1972" spans="1:16" x14ac:dyDescent="0.2">
      <c r="A1972" t="s">
        <v>10</v>
      </c>
      <c r="B1972">
        <v>165</v>
      </c>
      <c r="C1972">
        <v>190</v>
      </c>
      <c r="D1972" t="s">
        <v>118</v>
      </c>
      <c r="G1972">
        <v>21</v>
      </c>
      <c r="H1972">
        <v>3028.5778</v>
      </c>
      <c r="I1972" t="s">
        <v>32</v>
      </c>
      <c r="J1972">
        <v>0</v>
      </c>
      <c r="K1972">
        <v>3030.308747</v>
      </c>
      <c r="L1972">
        <v>2.4414999999999999E-2</v>
      </c>
      <c r="M1972">
        <v>0</v>
      </c>
      <c r="N1972">
        <v>0</v>
      </c>
      <c r="O1972">
        <v>6.2154170000000004</v>
      </c>
      <c r="P1972">
        <v>3.7759999999999998E-3</v>
      </c>
    </row>
    <row r="1973" spans="1:16" x14ac:dyDescent="0.2">
      <c r="A1973" t="s">
        <v>10</v>
      </c>
      <c r="B1973">
        <v>165</v>
      </c>
      <c r="C1973">
        <v>190</v>
      </c>
      <c r="D1973" t="s">
        <v>118</v>
      </c>
      <c r="G1973">
        <v>21</v>
      </c>
      <c r="H1973">
        <v>3028.5778</v>
      </c>
      <c r="I1973" t="s">
        <v>32</v>
      </c>
      <c r="J1973">
        <v>5.0000000000000001E-3</v>
      </c>
      <c r="K1973">
        <v>3034.0241209999999</v>
      </c>
      <c r="L1973">
        <v>0.20621200000000001</v>
      </c>
      <c r="M1973">
        <v>3.7153749999999999</v>
      </c>
      <c r="N1973">
        <v>0.207652</v>
      </c>
      <c r="O1973">
        <v>6.2090300000000003</v>
      </c>
      <c r="P1973">
        <v>2.4220000000000001E-3</v>
      </c>
    </row>
    <row r="1974" spans="1:16" x14ac:dyDescent="0.2">
      <c r="A1974" t="s">
        <v>10</v>
      </c>
      <c r="B1974">
        <v>165</v>
      </c>
      <c r="C1974">
        <v>190</v>
      </c>
      <c r="D1974" t="s">
        <v>118</v>
      </c>
      <c r="G1974">
        <v>21</v>
      </c>
      <c r="H1974">
        <v>3028.5778</v>
      </c>
      <c r="I1974" t="s">
        <v>32</v>
      </c>
      <c r="J1974">
        <v>0.05</v>
      </c>
      <c r="K1974">
        <v>3035.176496</v>
      </c>
      <c r="L1974">
        <v>5.1586E-2</v>
      </c>
      <c r="M1974">
        <v>4.86775</v>
      </c>
      <c r="N1974">
        <v>5.7071999999999998E-2</v>
      </c>
      <c r="O1974">
        <v>6.2049760000000003</v>
      </c>
      <c r="P1974">
        <v>9.2829999999999996E-3</v>
      </c>
    </row>
    <row r="1975" spans="1:16" x14ac:dyDescent="0.2">
      <c r="A1975" t="s">
        <v>10</v>
      </c>
      <c r="B1975">
        <v>165</v>
      </c>
      <c r="C1975">
        <v>190</v>
      </c>
      <c r="D1975" t="s">
        <v>118</v>
      </c>
      <c r="G1975">
        <v>21</v>
      </c>
      <c r="H1975">
        <v>3028.5778</v>
      </c>
      <c r="I1975" t="s">
        <v>32</v>
      </c>
      <c r="J1975">
        <v>0.5</v>
      </c>
      <c r="K1975">
        <v>3035.7403180000001</v>
      </c>
      <c r="L1975">
        <v>3.2066999999999998E-2</v>
      </c>
      <c r="M1975">
        <v>5.4315709999999999</v>
      </c>
      <c r="N1975">
        <v>4.0304E-2</v>
      </c>
      <c r="O1975">
        <v>6.208888</v>
      </c>
      <c r="P1975">
        <v>4.6109999999999996E-3</v>
      </c>
    </row>
    <row r="1976" spans="1:16" x14ac:dyDescent="0.2">
      <c r="A1976" t="s">
        <v>10</v>
      </c>
      <c r="B1976">
        <v>165</v>
      </c>
      <c r="C1976">
        <v>190</v>
      </c>
      <c r="D1976" t="s">
        <v>118</v>
      </c>
      <c r="G1976">
        <v>21</v>
      </c>
      <c r="H1976">
        <v>3028.5778</v>
      </c>
      <c r="I1976" t="s">
        <v>32</v>
      </c>
      <c r="J1976">
        <v>5</v>
      </c>
      <c r="K1976">
        <v>3036.9609660000001</v>
      </c>
      <c r="L1976">
        <v>7.1760000000000004E-2</v>
      </c>
      <c r="M1976">
        <v>6.6522189999999997</v>
      </c>
      <c r="N1976">
        <v>7.5799000000000005E-2</v>
      </c>
      <c r="O1976">
        <v>6.1961959999999996</v>
      </c>
      <c r="P1976">
        <v>1.1278E-2</v>
      </c>
    </row>
    <row r="1977" spans="1:16" x14ac:dyDescent="0.2">
      <c r="A1977" t="s">
        <v>10</v>
      </c>
      <c r="B1977">
        <v>165</v>
      </c>
      <c r="C1977">
        <v>190</v>
      </c>
      <c r="D1977" t="s">
        <v>118</v>
      </c>
      <c r="G1977">
        <v>21</v>
      </c>
      <c r="H1977">
        <v>3028.5778</v>
      </c>
      <c r="I1977" t="s">
        <v>32</v>
      </c>
      <c r="J1977">
        <v>50.000003999999997</v>
      </c>
      <c r="K1977">
        <v>3037.6909519999999</v>
      </c>
      <c r="L1977">
        <v>0.216309</v>
      </c>
      <c r="M1977">
        <v>7.3822049999999999</v>
      </c>
      <c r="N1977">
        <v>0.21768199999999999</v>
      </c>
      <c r="O1977">
        <v>6.2063790000000001</v>
      </c>
      <c r="P1977">
        <v>3.9680000000000002E-3</v>
      </c>
    </row>
    <row r="1978" spans="1:16" x14ac:dyDescent="0.2">
      <c r="A1978" t="s">
        <v>10</v>
      </c>
      <c r="B1978">
        <v>165</v>
      </c>
      <c r="C1978">
        <v>190</v>
      </c>
      <c r="D1978" t="s">
        <v>118</v>
      </c>
      <c r="G1978">
        <v>21</v>
      </c>
      <c r="H1978">
        <v>3028.5778</v>
      </c>
      <c r="I1978" t="s">
        <v>33</v>
      </c>
      <c r="J1978">
        <v>0</v>
      </c>
      <c r="K1978">
        <v>3030.308747</v>
      </c>
      <c r="L1978">
        <v>2.4414999999999999E-2</v>
      </c>
      <c r="M1978">
        <v>0</v>
      </c>
      <c r="N1978">
        <v>0</v>
      </c>
      <c r="O1978">
        <v>6.2154170000000004</v>
      </c>
      <c r="P1978">
        <v>3.7759999999999998E-3</v>
      </c>
    </row>
    <row r="1979" spans="1:16" x14ac:dyDescent="0.2">
      <c r="A1979" t="s">
        <v>10</v>
      </c>
      <c r="B1979">
        <v>165</v>
      </c>
      <c r="C1979">
        <v>190</v>
      </c>
      <c r="D1979" t="s">
        <v>118</v>
      </c>
      <c r="G1979">
        <v>21</v>
      </c>
      <c r="H1979">
        <v>3028.5778</v>
      </c>
      <c r="I1979" t="s">
        <v>33</v>
      </c>
      <c r="J1979">
        <v>5.0000000000000001E-3</v>
      </c>
      <c r="K1979">
        <v>3034.0590149999998</v>
      </c>
      <c r="L1979">
        <v>0.104946</v>
      </c>
      <c r="M1979">
        <v>3.7502680000000002</v>
      </c>
      <c r="N1979">
        <v>0.107749</v>
      </c>
      <c r="O1979">
        <v>6.1877019999999998</v>
      </c>
      <c r="P1979">
        <v>3.186E-3</v>
      </c>
    </row>
    <row r="1980" spans="1:16" x14ac:dyDescent="0.2">
      <c r="A1980" t="s">
        <v>10</v>
      </c>
      <c r="B1980">
        <v>165</v>
      </c>
      <c r="C1980">
        <v>190</v>
      </c>
      <c r="D1980" t="s">
        <v>118</v>
      </c>
      <c r="G1980">
        <v>21</v>
      </c>
      <c r="H1980">
        <v>3028.5778</v>
      </c>
      <c r="I1980" t="s">
        <v>33</v>
      </c>
      <c r="J1980">
        <v>0.05</v>
      </c>
      <c r="K1980">
        <v>3035.0268080000001</v>
      </c>
      <c r="L1980">
        <v>0.21326999999999999</v>
      </c>
      <c r="M1980">
        <v>4.7180619999999998</v>
      </c>
      <c r="N1980">
        <v>0.21466199999999999</v>
      </c>
      <c r="O1980">
        <v>6.1810390000000002</v>
      </c>
      <c r="P1980">
        <v>5.9449999999999998E-3</v>
      </c>
    </row>
    <row r="1981" spans="1:16" x14ac:dyDescent="0.2">
      <c r="A1981" t="s">
        <v>10</v>
      </c>
      <c r="B1981">
        <v>165</v>
      </c>
      <c r="C1981">
        <v>190</v>
      </c>
      <c r="D1981" t="s">
        <v>118</v>
      </c>
      <c r="G1981">
        <v>21</v>
      </c>
      <c r="H1981">
        <v>3028.5778</v>
      </c>
      <c r="I1981" t="s">
        <v>33</v>
      </c>
      <c r="J1981">
        <v>0.5</v>
      </c>
      <c r="K1981">
        <v>3035.7510659999998</v>
      </c>
      <c r="L1981">
        <v>9.5848000000000003E-2</v>
      </c>
      <c r="M1981">
        <v>5.4423190000000004</v>
      </c>
      <c r="N1981">
        <v>9.8907999999999996E-2</v>
      </c>
      <c r="O1981">
        <v>6.1747889999999996</v>
      </c>
      <c r="P1981">
        <v>9.3819999999999997E-3</v>
      </c>
    </row>
    <row r="1982" spans="1:16" x14ac:dyDescent="0.2">
      <c r="A1982" t="s">
        <v>10</v>
      </c>
      <c r="B1982">
        <v>165</v>
      </c>
      <c r="C1982">
        <v>190</v>
      </c>
      <c r="D1982" t="s">
        <v>118</v>
      </c>
      <c r="G1982">
        <v>21</v>
      </c>
      <c r="H1982">
        <v>3028.5778</v>
      </c>
      <c r="I1982" t="s">
        <v>33</v>
      </c>
      <c r="J1982">
        <v>5</v>
      </c>
      <c r="K1982">
        <v>3036.8933609999999</v>
      </c>
      <c r="L1982">
        <v>0.28521999999999997</v>
      </c>
      <c r="M1982">
        <v>6.5846140000000002</v>
      </c>
      <c r="N1982">
        <v>0.28626299999999999</v>
      </c>
      <c r="O1982">
        <v>6.1742010000000001</v>
      </c>
      <c r="P1982">
        <v>1.024E-3</v>
      </c>
    </row>
    <row r="1983" spans="1:16" x14ac:dyDescent="0.2">
      <c r="A1983" t="s">
        <v>10</v>
      </c>
      <c r="B1983">
        <v>165</v>
      </c>
      <c r="C1983">
        <v>190</v>
      </c>
      <c r="D1983" t="s">
        <v>118</v>
      </c>
      <c r="G1983">
        <v>21</v>
      </c>
      <c r="H1983">
        <v>3028.5778</v>
      </c>
      <c r="I1983" t="s">
        <v>33</v>
      </c>
      <c r="J1983">
        <v>50.000003999999997</v>
      </c>
      <c r="K1983">
        <v>3037.5945149999998</v>
      </c>
      <c r="L1983">
        <v>6.6753999999999994E-2</v>
      </c>
      <c r="M1983">
        <v>7.285768</v>
      </c>
      <c r="N1983">
        <v>7.1078000000000002E-2</v>
      </c>
      <c r="O1983">
        <v>6.1758930000000003</v>
      </c>
      <c r="P1983">
        <v>1.0279E-2</v>
      </c>
    </row>
    <row r="1984" spans="1:16" x14ac:dyDescent="0.2">
      <c r="A1984" t="s">
        <v>10</v>
      </c>
      <c r="B1984">
        <v>165</v>
      </c>
      <c r="C1984">
        <v>190</v>
      </c>
      <c r="D1984" t="s">
        <v>118</v>
      </c>
      <c r="G1984">
        <v>21</v>
      </c>
      <c r="H1984">
        <v>3028.5778</v>
      </c>
      <c r="I1984" t="s">
        <v>34</v>
      </c>
      <c r="J1984">
        <v>0</v>
      </c>
      <c r="K1984">
        <v>3030.308747</v>
      </c>
      <c r="L1984">
        <v>2.4414999999999999E-2</v>
      </c>
      <c r="M1984">
        <v>0</v>
      </c>
      <c r="N1984">
        <v>0</v>
      </c>
      <c r="O1984">
        <v>6.2154170000000004</v>
      </c>
      <c r="P1984">
        <v>3.7759999999999998E-3</v>
      </c>
    </row>
    <row r="1985" spans="1:16" x14ac:dyDescent="0.2">
      <c r="A1985" t="s">
        <v>10</v>
      </c>
      <c r="B1985">
        <v>165</v>
      </c>
      <c r="C1985">
        <v>190</v>
      </c>
      <c r="D1985" t="s">
        <v>118</v>
      </c>
      <c r="G1985">
        <v>21</v>
      </c>
      <c r="H1985">
        <v>3028.5778</v>
      </c>
      <c r="I1985" t="s">
        <v>34</v>
      </c>
      <c r="J1985">
        <v>5.0000000000000001E-3</v>
      </c>
      <c r="K1985">
        <v>3034.152771</v>
      </c>
      <c r="L1985">
        <v>0.33061699999999999</v>
      </c>
      <c r="M1985">
        <v>3.8440240000000001</v>
      </c>
      <c r="N1985">
        <v>0.33151700000000001</v>
      </c>
      <c r="O1985">
        <v>6.2101649999999999</v>
      </c>
      <c r="P1985">
        <v>9.68E-4</v>
      </c>
    </row>
    <row r="1986" spans="1:16" x14ac:dyDescent="0.2">
      <c r="A1986" t="s">
        <v>10</v>
      </c>
      <c r="B1986">
        <v>165</v>
      </c>
      <c r="C1986">
        <v>190</v>
      </c>
      <c r="D1986" t="s">
        <v>118</v>
      </c>
      <c r="G1986">
        <v>21</v>
      </c>
      <c r="H1986">
        <v>3028.5778</v>
      </c>
      <c r="I1986" t="s">
        <v>34</v>
      </c>
      <c r="J1986">
        <v>0.05</v>
      </c>
      <c r="K1986">
        <v>3035.182378</v>
      </c>
      <c r="L1986">
        <v>0.124075</v>
      </c>
      <c r="M1986">
        <v>4.8736309999999996</v>
      </c>
      <c r="N1986">
        <v>0.12645400000000001</v>
      </c>
      <c r="O1986">
        <v>6.2058150000000003</v>
      </c>
      <c r="P1986">
        <v>1.6559999999999999E-3</v>
      </c>
    </row>
    <row r="1987" spans="1:16" x14ac:dyDescent="0.2">
      <c r="A1987" t="s">
        <v>10</v>
      </c>
      <c r="B1987">
        <v>165</v>
      </c>
      <c r="C1987">
        <v>190</v>
      </c>
      <c r="D1987" t="s">
        <v>118</v>
      </c>
      <c r="G1987">
        <v>21</v>
      </c>
      <c r="H1987">
        <v>3028.5778</v>
      </c>
      <c r="I1987" t="s">
        <v>34</v>
      </c>
      <c r="J1987">
        <v>0.5</v>
      </c>
      <c r="K1987">
        <v>3035.6054559999998</v>
      </c>
      <c r="L1987">
        <v>0.14189499999999999</v>
      </c>
      <c r="M1987">
        <v>5.2967089999999999</v>
      </c>
      <c r="N1987">
        <v>0.14398</v>
      </c>
      <c r="O1987">
        <v>6.2041130000000004</v>
      </c>
      <c r="P1987">
        <v>3.9870000000000001E-3</v>
      </c>
    </row>
    <row r="1988" spans="1:16" x14ac:dyDescent="0.2">
      <c r="A1988" t="s">
        <v>10</v>
      </c>
      <c r="B1988">
        <v>165</v>
      </c>
      <c r="C1988">
        <v>190</v>
      </c>
      <c r="D1988" t="s">
        <v>118</v>
      </c>
      <c r="G1988">
        <v>21</v>
      </c>
      <c r="H1988">
        <v>3028.5778</v>
      </c>
      <c r="I1988" t="s">
        <v>34</v>
      </c>
      <c r="J1988">
        <v>5</v>
      </c>
      <c r="K1988">
        <v>3036.907549</v>
      </c>
      <c r="L1988">
        <v>0.245474</v>
      </c>
      <c r="M1988">
        <v>6.5988020000000001</v>
      </c>
      <c r="N1988">
        <v>0.24668499999999999</v>
      </c>
      <c r="O1988">
        <v>6.1991889999999996</v>
      </c>
      <c r="P1988">
        <v>3.8E-3</v>
      </c>
    </row>
    <row r="1989" spans="1:16" x14ac:dyDescent="0.2">
      <c r="A1989" t="s">
        <v>10</v>
      </c>
      <c r="B1989">
        <v>165</v>
      </c>
      <c r="C1989">
        <v>190</v>
      </c>
      <c r="D1989" t="s">
        <v>118</v>
      </c>
      <c r="G1989">
        <v>21</v>
      </c>
      <c r="H1989">
        <v>3028.5778</v>
      </c>
      <c r="I1989" t="s">
        <v>34</v>
      </c>
      <c r="J1989">
        <v>50.000003999999997</v>
      </c>
      <c r="K1989">
        <v>3037.687324</v>
      </c>
      <c r="L1989">
        <v>0.102519</v>
      </c>
      <c r="M1989">
        <v>7.3785769999999999</v>
      </c>
      <c r="N1989">
        <v>0.10538599999999999</v>
      </c>
      <c r="O1989">
        <v>6.2015500000000001</v>
      </c>
      <c r="P1989">
        <v>1.774E-3</v>
      </c>
    </row>
    <row r="1990" spans="1:16" x14ac:dyDescent="0.2">
      <c r="A1990" t="s">
        <v>10</v>
      </c>
      <c r="B1990">
        <v>165</v>
      </c>
      <c r="C1990">
        <v>190</v>
      </c>
      <c r="D1990" t="s">
        <v>118</v>
      </c>
      <c r="G1990">
        <v>21</v>
      </c>
      <c r="H1990">
        <v>3028.5778</v>
      </c>
      <c r="I1990" t="s">
        <v>35</v>
      </c>
      <c r="J1990">
        <v>0</v>
      </c>
      <c r="K1990">
        <v>3030.308747</v>
      </c>
      <c r="L1990">
        <v>2.4414999999999999E-2</v>
      </c>
      <c r="M1990">
        <v>0</v>
      </c>
      <c r="N1990">
        <v>0</v>
      </c>
      <c r="O1990">
        <v>6.2154170000000004</v>
      </c>
      <c r="P1990">
        <v>3.7759999999999998E-3</v>
      </c>
    </row>
    <row r="1991" spans="1:16" x14ac:dyDescent="0.2">
      <c r="A1991" t="s">
        <v>10</v>
      </c>
      <c r="B1991">
        <v>165</v>
      </c>
      <c r="C1991">
        <v>190</v>
      </c>
      <c r="D1991" t="s">
        <v>118</v>
      </c>
      <c r="G1991">
        <v>21</v>
      </c>
      <c r="H1991">
        <v>3028.5778</v>
      </c>
      <c r="I1991" t="s">
        <v>35</v>
      </c>
      <c r="J1991">
        <v>5.0000000000000001E-3</v>
      </c>
      <c r="K1991">
        <v>3034.3464429999999</v>
      </c>
      <c r="L1991">
        <v>4.1910000000000003E-3</v>
      </c>
      <c r="M1991">
        <v>4.0376960000000004</v>
      </c>
      <c r="N1991">
        <v>2.4771999999999999E-2</v>
      </c>
      <c r="O1991">
        <v>6.1879679999999997</v>
      </c>
      <c r="P1991">
        <v>2.075E-3</v>
      </c>
    </row>
    <row r="1992" spans="1:16" x14ac:dyDescent="0.2">
      <c r="A1992" t="s">
        <v>10</v>
      </c>
      <c r="B1992">
        <v>165</v>
      </c>
      <c r="C1992">
        <v>190</v>
      </c>
      <c r="D1992" t="s">
        <v>118</v>
      </c>
      <c r="G1992">
        <v>21</v>
      </c>
      <c r="H1992">
        <v>3028.5778</v>
      </c>
      <c r="I1992" t="s">
        <v>35</v>
      </c>
      <c r="J1992">
        <v>0.05</v>
      </c>
      <c r="K1992">
        <v>3035.2512310000002</v>
      </c>
      <c r="L1992">
        <v>9.4828999999999997E-2</v>
      </c>
      <c r="M1992">
        <v>4.9424840000000003</v>
      </c>
      <c r="N1992">
        <v>9.7921999999999995E-2</v>
      </c>
      <c r="O1992">
        <v>6.1856939999999998</v>
      </c>
      <c r="P1992">
        <v>5.4939999999999998E-3</v>
      </c>
    </row>
    <row r="1993" spans="1:16" x14ac:dyDescent="0.2">
      <c r="A1993" t="s">
        <v>10</v>
      </c>
      <c r="B1993">
        <v>165</v>
      </c>
      <c r="C1993">
        <v>190</v>
      </c>
      <c r="D1993" t="s">
        <v>118</v>
      </c>
      <c r="G1993">
        <v>21</v>
      </c>
      <c r="H1993">
        <v>3028.5778</v>
      </c>
      <c r="I1993" t="s">
        <v>35</v>
      </c>
      <c r="J1993">
        <v>0.5</v>
      </c>
      <c r="K1993">
        <v>3035.8555889999998</v>
      </c>
      <c r="L1993">
        <v>0.120369</v>
      </c>
      <c r="M1993">
        <v>5.5468419999999998</v>
      </c>
      <c r="N1993">
        <v>0.12282</v>
      </c>
      <c r="O1993">
        <v>6.1798549999999999</v>
      </c>
      <c r="P1993">
        <v>5.8570000000000002E-3</v>
      </c>
    </row>
    <row r="1994" spans="1:16" x14ac:dyDescent="0.2">
      <c r="A1994" t="s">
        <v>10</v>
      </c>
      <c r="B1994">
        <v>165</v>
      </c>
      <c r="C1994">
        <v>190</v>
      </c>
      <c r="D1994" t="s">
        <v>118</v>
      </c>
      <c r="G1994">
        <v>21</v>
      </c>
      <c r="H1994">
        <v>3028.5778</v>
      </c>
      <c r="I1994" t="s">
        <v>35</v>
      </c>
      <c r="J1994">
        <v>5</v>
      </c>
      <c r="K1994">
        <v>3037.1062430000002</v>
      </c>
      <c r="L1994">
        <v>0.19418099999999999</v>
      </c>
      <c r="M1994">
        <v>6.7974959999999998</v>
      </c>
      <c r="N1994">
        <v>0.19571</v>
      </c>
      <c r="O1994">
        <v>6.1822999999999997</v>
      </c>
      <c r="P1994">
        <v>2.1789999999999999E-3</v>
      </c>
    </row>
    <row r="1995" spans="1:16" x14ac:dyDescent="0.2">
      <c r="A1995" t="s">
        <v>10</v>
      </c>
      <c r="B1995">
        <v>165</v>
      </c>
      <c r="C1995">
        <v>190</v>
      </c>
      <c r="D1995" t="s">
        <v>118</v>
      </c>
      <c r="G1995">
        <v>21</v>
      </c>
      <c r="H1995">
        <v>3028.5778</v>
      </c>
      <c r="I1995" t="s">
        <v>35</v>
      </c>
      <c r="J1995">
        <v>50.000003999999997</v>
      </c>
      <c r="K1995">
        <v>3037.8866309999999</v>
      </c>
      <c r="L1995">
        <v>6.3103999999999993E-2</v>
      </c>
      <c r="M1995">
        <v>7.5778840000000001</v>
      </c>
      <c r="N1995">
        <v>6.7662E-2</v>
      </c>
      <c r="O1995">
        <v>6.185365</v>
      </c>
      <c r="P1995">
        <v>8.3320000000000009E-3</v>
      </c>
    </row>
    <row r="1996" spans="1:16" x14ac:dyDescent="0.2">
      <c r="A1996" t="s">
        <v>10</v>
      </c>
      <c r="B1996">
        <v>193</v>
      </c>
      <c r="C1996">
        <v>209</v>
      </c>
      <c r="D1996" t="s">
        <v>119</v>
      </c>
      <c r="G1996">
        <v>15</v>
      </c>
      <c r="H1996">
        <v>2017.1116999999999</v>
      </c>
      <c r="I1996" t="s">
        <v>32</v>
      </c>
      <c r="J1996">
        <v>0</v>
      </c>
      <c r="K1996">
        <v>2018.237756</v>
      </c>
      <c r="L1996">
        <v>2.7952999999999999E-2</v>
      </c>
      <c r="M1996">
        <v>0</v>
      </c>
      <c r="N1996">
        <v>0</v>
      </c>
      <c r="O1996">
        <v>7.3907509999999998</v>
      </c>
      <c r="P1996">
        <v>2.8890000000000001E-3</v>
      </c>
    </row>
    <row r="1997" spans="1:16" x14ac:dyDescent="0.2">
      <c r="A1997" t="s">
        <v>10</v>
      </c>
      <c r="B1997">
        <v>193</v>
      </c>
      <c r="C1997">
        <v>209</v>
      </c>
      <c r="D1997" t="s">
        <v>119</v>
      </c>
      <c r="G1997">
        <v>15</v>
      </c>
      <c r="H1997">
        <v>2017.1116999999999</v>
      </c>
      <c r="I1997" t="s">
        <v>32</v>
      </c>
      <c r="J1997">
        <v>5.0000000000000001E-3</v>
      </c>
      <c r="K1997">
        <v>2020.4092659999999</v>
      </c>
      <c r="L1997">
        <v>4.9501000000000003E-2</v>
      </c>
      <c r="M1997">
        <v>2.1715110000000002</v>
      </c>
      <c r="N1997">
        <v>5.6848000000000003E-2</v>
      </c>
      <c r="O1997">
        <v>7.3917770000000003</v>
      </c>
      <c r="P1997">
        <v>4.9049999999999996E-3</v>
      </c>
    </row>
    <row r="1998" spans="1:16" x14ac:dyDescent="0.2">
      <c r="A1998" t="s">
        <v>10</v>
      </c>
      <c r="B1998">
        <v>193</v>
      </c>
      <c r="C1998">
        <v>209</v>
      </c>
      <c r="D1998" t="s">
        <v>119</v>
      </c>
      <c r="G1998">
        <v>15</v>
      </c>
      <c r="H1998">
        <v>2017.1116999999999</v>
      </c>
      <c r="I1998" t="s">
        <v>32</v>
      </c>
      <c r="J1998">
        <v>0.05</v>
      </c>
      <c r="K1998">
        <v>2021.1047599999999</v>
      </c>
      <c r="L1998">
        <v>6.0913000000000002E-2</v>
      </c>
      <c r="M1998">
        <v>2.8670040000000001</v>
      </c>
      <c r="N1998">
        <v>6.7020999999999997E-2</v>
      </c>
      <c r="O1998">
        <v>7.3908180000000003</v>
      </c>
      <c r="P1998">
        <v>9.8879999999999992E-3</v>
      </c>
    </row>
    <row r="1999" spans="1:16" x14ac:dyDescent="0.2">
      <c r="A1999" t="s">
        <v>10</v>
      </c>
      <c r="B1999">
        <v>193</v>
      </c>
      <c r="C1999">
        <v>209</v>
      </c>
      <c r="D1999" t="s">
        <v>119</v>
      </c>
      <c r="G1999">
        <v>15</v>
      </c>
      <c r="H1999">
        <v>2017.1116999999999</v>
      </c>
      <c r="I1999" t="s">
        <v>32</v>
      </c>
      <c r="J1999">
        <v>0.5</v>
      </c>
      <c r="K1999">
        <v>2021.882376</v>
      </c>
      <c r="L1999">
        <v>1.9924999999999998E-2</v>
      </c>
      <c r="M1999">
        <v>3.6446209999999999</v>
      </c>
      <c r="N1999">
        <v>3.4327999999999997E-2</v>
      </c>
      <c r="O1999">
        <v>7.3953340000000001</v>
      </c>
      <c r="P1999">
        <v>4.5789999999999997E-3</v>
      </c>
    </row>
    <row r="2000" spans="1:16" x14ac:dyDescent="0.2">
      <c r="A2000" t="s">
        <v>10</v>
      </c>
      <c r="B2000">
        <v>193</v>
      </c>
      <c r="C2000">
        <v>209</v>
      </c>
      <c r="D2000" t="s">
        <v>119</v>
      </c>
      <c r="G2000">
        <v>15</v>
      </c>
      <c r="H2000">
        <v>2017.1116999999999</v>
      </c>
      <c r="I2000" t="s">
        <v>32</v>
      </c>
      <c r="J2000">
        <v>5</v>
      </c>
      <c r="K2000">
        <v>2022.2024160000001</v>
      </c>
      <c r="L2000">
        <v>8.5444000000000006E-2</v>
      </c>
      <c r="M2000">
        <v>3.9646599999999999</v>
      </c>
      <c r="N2000">
        <v>8.9899999999999994E-2</v>
      </c>
      <c r="O2000">
        <v>7.3857670000000004</v>
      </c>
      <c r="P2000">
        <v>1.1048000000000001E-2</v>
      </c>
    </row>
    <row r="2001" spans="1:16" x14ac:dyDescent="0.2">
      <c r="A2001" t="s">
        <v>10</v>
      </c>
      <c r="B2001">
        <v>193</v>
      </c>
      <c r="C2001">
        <v>209</v>
      </c>
      <c r="D2001" t="s">
        <v>119</v>
      </c>
      <c r="G2001">
        <v>15</v>
      </c>
      <c r="H2001">
        <v>2017.1116999999999</v>
      </c>
      <c r="I2001" t="s">
        <v>32</v>
      </c>
      <c r="J2001">
        <v>50.000003999999997</v>
      </c>
      <c r="K2001">
        <v>2022.302921</v>
      </c>
      <c r="L2001">
        <v>8.6093000000000003E-2</v>
      </c>
      <c r="M2001">
        <v>4.0651650000000004</v>
      </c>
      <c r="N2001">
        <v>9.0518000000000001E-2</v>
      </c>
      <c r="O2001">
        <v>7.3965370000000004</v>
      </c>
      <c r="P2001">
        <v>3.9649999999999998E-3</v>
      </c>
    </row>
    <row r="2002" spans="1:16" x14ac:dyDescent="0.2">
      <c r="A2002" t="s">
        <v>10</v>
      </c>
      <c r="B2002">
        <v>193</v>
      </c>
      <c r="C2002">
        <v>209</v>
      </c>
      <c r="D2002" t="s">
        <v>119</v>
      </c>
      <c r="G2002">
        <v>15</v>
      </c>
      <c r="H2002">
        <v>2017.1116999999999</v>
      </c>
      <c r="I2002" t="s">
        <v>33</v>
      </c>
      <c r="J2002">
        <v>0</v>
      </c>
      <c r="K2002">
        <v>2018.237756</v>
      </c>
      <c r="L2002">
        <v>2.7952999999999999E-2</v>
      </c>
      <c r="M2002">
        <v>0</v>
      </c>
      <c r="N2002">
        <v>0</v>
      </c>
      <c r="O2002">
        <v>7.3907509999999998</v>
      </c>
      <c r="P2002">
        <v>2.8890000000000001E-3</v>
      </c>
    </row>
    <row r="2003" spans="1:16" x14ac:dyDescent="0.2">
      <c r="A2003" t="s">
        <v>10</v>
      </c>
      <c r="B2003">
        <v>193</v>
      </c>
      <c r="C2003">
        <v>209</v>
      </c>
      <c r="D2003" t="s">
        <v>119</v>
      </c>
      <c r="G2003">
        <v>15</v>
      </c>
      <c r="H2003">
        <v>2017.1116999999999</v>
      </c>
      <c r="I2003" t="s">
        <v>33</v>
      </c>
      <c r="J2003">
        <v>5.0000000000000001E-3</v>
      </c>
      <c r="K2003">
        <v>2020.3942629999999</v>
      </c>
      <c r="L2003">
        <v>8.6517999999999998E-2</v>
      </c>
      <c r="M2003">
        <v>2.156507</v>
      </c>
      <c r="N2003">
        <v>9.0921000000000002E-2</v>
      </c>
      <c r="O2003">
        <v>7.3966900000000004</v>
      </c>
      <c r="P2003">
        <v>2.4919999999999999E-3</v>
      </c>
    </row>
    <row r="2004" spans="1:16" x14ac:dyDescent="0.2">
      <c r="A2004" t="s">
        <v>10</v>
      </c>
      <c r="B2004">
        <v>193</v>
      </c>
      <c r="C2004">
        <v>209</v>
      </c>
      <c r="D2004" t="s">
        <v>119</v>
      </c>
      <c r="G2004">
        <v>15</v>
      </c>
      <c r="H2004">
        <v>2017.1116999999999</v>
      </c>
      <c r="I2004" t="s">
        <v>33</v>
      </c>
      <c r="J2004">
        <v>0.05</v>
      </c>
      <c r="K2004">
        <v>2021.0401159999999</v>
      </c>
      <c r="L2004">
        <v>0.111375</v>
      </c>
      <c r="M2004">
        <v>2.8023600000000002</v>
      </c>
      <c r="N2004">
        <v>0.114829</v>
      </c>
      <c r="O2004">
        <v>7.393078</v>
      </c>
      <c r="P2004">
        <v>4.3030000000000004E-3</v>
      </c>
    </row>
    <row r="2005" spans="1:16" x14ac:dyDescent="0.2">
      <c r="A2005" t="s">
        <v>10</v>
      </c>
      <c r="B2005">
        <v>193</v>
      </c>
      <c r="C2005">
        <v>209</v>
      </c>
      <c r="D2005" t="s">
        <v>119</v>
      </c>
      <c r="G2005">
        <v>15</v>
      </c>
      <c r="H2005">
        <v>2017.1116999999999</v>
      </c>
      <c r="I2005" t="s">
        <v>33</v>
      </c>
      <c r="J2005">
        <v>0.5</v>
      </c>
      <c r="K2005">
        <v>2021.8204410000001</v>
      </c>
      <c r="L2005">
        <v>7.8632999999999995E-2</v>
      </c>
      <c r="M2005">
        <v>3.5826859999999998</v>
      </c>
      <c r="N2005">
        <v>8.3452999999999999E-2</v>
      </c>
      <c r="O2005">
        <v>7.3904050000000003</v>
      </c>
      <c r="P2005">
        <v>4.4039999999999999E-3</v>
      </c>
    </row>
    <row r="2006" spans="1:16" x14ac:dyDescent="0.2">
      <c r="A2006" t="s">
        <v>10</v>
      </c>
      <c r="B2006">
        <v>193</v>
      </c>
      <c r="C2006">
        <v>209</v>
      </c>
      <c r="D2006" t="s">
        <v>119</v>
      </c>
      <c r="G2006">
        <v>15</v>
      </c>
      <c r="H2006">
        <v>2017.1116999999999</v>
      </c>
      <c r="I2006" t="s">
        <v>33</v>
      </c>
      <c r="J2006">
        <v>5</v>
      </c>
      <c r="K2006">
        <v>2022.1519699999999</v>
      </c>
      <c r="L2006">
        <v>0.12709200000000001</v>
      </c>
      <c r="M2006">
        <v>3.9142139999999999</v>
      </c>
      <c r="N2006">
        <v>0.13012899999999999</v>
      </c>
      <c r="O2006">
        <v>7.3894399999999996</v>
      </c>
      <c r="P2006">
        <v>1.8580000000000001E-3</v>
      </c>
    </row>
    <row r="2007" spans="1:16" x14ac:dyDescent="0.2">
      <c r="A2007" t="s">
        <v>10</v>
      </c>
      <c r="B2007">
        <v>193</v>
      </c>
      <c r="C2007">
        <v>209</v>
      </c>
      <c r="D2007" t="s">
        <v>119</v>
      </c>
      <c r="G2007">
        <v>15</v>
      </c>
      <c r="H2007">
        <v>2017.1116999999999</v>
      </c>
      <c r="I2007" t="s">
        <v>33</v>
      </c>
      <c r="J2007">
        <v>50.000003999999997</v>
      </c>
      <c r="K2007">
        <v>2022.277628</v>
      </c>
      <c r="L2007">
        <v>6.5737000000000004E-2</v>
      </c>
      <c r="M2007">
        <v>4.0398719999999999</v>
      </c>
      <c r="N2007">
        <v>7.1432999999999996E-2</v>
      </c>
      <c r="O2007">
        <v>7.3925729999999996</v>
      </c>
      <c r="P2007">
        <v>1.0139E-2</v>
      </c>
    </row>
    <row r="2008" spans="1:16" x14ac:dyDescent="0.2">
      <c r="A2008" t="s">
        <v>10</v>
      </c>
      <c r="B2008">
        <v>193</v>
      </c>
      <c r="C2008">
        <v>209</v>
      </c>
      <c r="D2008" t="s">
        <v>119</v>
      </c>
      <c r="G2008">
        <v>15</v>
      </c>
      <c r="H2008">
        <v>2017.1116999999999</v>
      </c>
      <c r="I2008" t="s">
        <v>34</v>
      </c>
      <c r="J2008">
        <v>0</v>
      </c>
      <c r="K2008">
        <v>2018.237756</v>
      </c>
      <c r="L2008">
        <v>2.7952999999999999E-2</v>
      </c>
      <c r="M2008">
        <v>0</v>
      </c>
      <c r="N2008">
        <v>0</v>
      </c>
      <c r="O2008">
        <v>7.3907509999999998</v>
      </c>
      <c r="P2008">
        <v>2.8890000000000001E-3</v>
      </c>
    </row>
    <row r="2009" spans="1:16" x14ac:dyDescent="0.2">
      <c r="A2009" t="s">
        <v>10</v>
      </c>
      <c r="B2009">
        <v>193</v>
      </c>
      <c r="C2009">
        <v>209</v>
      </c>
      <c r="D2009" t="s">
        <v>119</v>
      </c>
      <c r="G2009">
        <v>15</v>
      </c>
      <c r="H2009">
        <v>2017.1116999999999</v>
      </c>
      <c r="I2009" t="s">
        <v>34</v>
      </c>
      <c r="J2009">
        <v>5.0000000000000001E-3</v>
      </c>
      <c r="K2009">
        <v>2020.434669</v>
      </c>
      <c r="L2009">
        <v>0.16339300000000001</v>
      </c>
      <c r="M2009">
        <v>2.1969129999999999</v>
      </c>
      <c r="N2009">
        <v>0.165767</v>
      </c>
      <c r="O2009">
        <v>7.393656</v>
      </c>
      <c r="P2009">
        <v>3.836E-3</v>
      </c>
    </row>
    <row r="2010" spans="1:16" x14ac:dyDescent="0.2">
      <c r="A2010" t="s">
        <v>10</v>
      </c>
      <c r="B2010">
        <v>193</v>
      </c>
      <c r="C2010">
        <v>209</v>
      </c>
      <c r="D2010" t="s">
        <v>119</v>
      </c>
      <c r="G2010">
        <v>15</v>
      </c>
      <c r="H2010">
        <v>2017.1116999999999</v>
      </c>
      <c r="I2010" t="s">
        <v>34</v>
      </c>
      <c r="J2010">
        <v>0.05</v>
      </c>
      <c r="K2010">
        <v>2021.1733039999999</v>
      </c>
      <c r="L2010">
        <v>0.12729699999999999</v>
      </c>
      <c r="M2010">
        <v>2.9355479999999998</v>
      </c>
      <c r="N2010">
        <v>0.13033</v>
      </c>
      <c r="O2010">
        <v>7.3934730000000002</v>
      </c>
      <c r="P2010">
        <v>3.2139999999999998E-3</v>
      </c>
    </row>
    <row r="2011" spans="1:16" x14ac:dyDescent="0.2">
      <c r="A2011" t="s">
        <v>10</v>
      </c>
      <c r="B2011">
        <v>193</v>
      </c>
      <c r="C2011">
        <v>209</v>
      </c>
      <c r="D2011" t="s">
        <v>119</v>
      </c>
      <c r="G2011">
        <v>15</v>
      </c>
      <c r="H2011">
        <v>2017.1116999999999</v>
      </c>
      <c r="I2011" t="s">
        <v>34</v>
      </c>
      <c r="J2011">
        <v>0.5</v>
      </c>
      <c r="K2011">
        <v>2021.811895</v>
      </c>
      <c r="L2011">
        <v>0.11471000000000001</v>
      </c>
      <c r="M2011">
        <v>3.5741390000000002</v>
      </c>
      <c r="N2011">
        <v>0.118066</v>
      </c>
      <c r="O2011">
        <v>7.3886510000000003</v>
      </c>
      <c r="P2011">
        <v>5.9569999999999996E-3</v>
      </c>
    </row>
    <row r="2012" spans="1:16" x14ac:dyDescent="0.2">
      <c r="A2012" t="s">
        <v>10</v>
      </c>
      <c r="B2012">
        <v>193</v>
      </c>
      <c r="C2012">
        <v>209</v>
      </c>
      <c r="D2012" t="s">
        <v>119</v>
      </c>
      <c r="G2012">
        <v>15</v>
      </c>
      <c r="H2012">
        <v>2017.1116999999999</v>
      </c>
      <c r="I2012" t="s">
        <v>34</v>
      </c>
      <c r="J2012">
        <v>5</v>
      </c>
      <c r="K2012">
        <v>2022.2194710000001</v>
      </c>
      <c r="L2012">
        <v>9.9866999999999997E-2</v>
      </c>
      <c r="M2012">
        <v>3.981716</v>
      </c>
      <c r="N2012">
        <v>0.10370500000000001</v>
      </c>
      <c r="O2012">
        <v>7.3884600000000002</v>
      </c>
      <c r="P2012">
        <v>4.9189999999999998E-3</v>
      </c>
    </row>
    <row r="2013" spans="1:16" x14ac:dyDescent="0.2">
      <c r="A2013" t="s">
        <v>10</v>
      </c>
      <c r="B2013">
        <v>193</v>
      </c>
      <c r="C2013">
        <v>209</v>
      </c>
      <c r="D2013" t="s">
        <v>119</v>
      </c>
      <c r="G2013">
        <v>15</v>
      </c>
      <c r="H2013">
        <v>2017.1116999999999</v>
      </c>
      <c r="I2013" t="s">
        <v>34</v>
      </c>
      <c r="J2013">
        <v>50.000003999999997</v>
      </c>
      <c r="K2013">
        <v>2022.3528690000001</v>
      </c>
      <c r="L2013">
        <v>0.101521</v>
      </c>
      <c r="M2013">
        <v>4.115113</v>
      </c>
      <c r="N2013">
        <v>0.1053</v>
      </c>
      <c r="O2013">
        <v>7.3900639999999997</v>
      </c>
      <c r="P2013">
        <v>5.7899999999999998E-4</v>
      </c>
    </row>
    <row r="2014" spans="1:16" x14ac:dyDescent="0.2">
      <c r="A2014" t="s">
        <v>10</v>
      </c>
      <c r="B2014">
        <v>193</v>
      </c>
      <c r="C2014">
        <v>209</v>
      </c>
      <c r="D2014" t="s">
        <v>119</v>
      </c>
      <c r="G2014">
        <v>15</v>
      </c>
      <c r="H2014">
        <v>2017.1116999999999</v>
      </c>
      <c r="I2014" t="s">
        <v>35</v>
      </c>
      <c r="J2014">
        <v>0</v>
      </c>
      <c r="K2014">
        <v>2018.237756</v>
      </c>
      <c r="L2014">
        <v>2.7952999999999999E-2</v>
      </c>
      <c r="M2014">
        <v>0</v>
      </c>
      <c r="N2014">
        <v>0</v>
      </c>
      <c r="O2014">
        <v>7.3907509999999998</v>
      </c>
      <c r="P2014">
        <v>2.8890000000000001E-3</v>
      </c>
    </row>
    <row r="2015" spans="1:16" x14ac:dyDescent="0.2">
      <c r="A2015" t="s">
        <v>10</v>
      </c>
      <c r="B2015">
        <v>193</v>
      </c>
      <c r="C2015">
        <v>209</v>
      </c>
      <c r="D2015" t="s">
        <v>119</v>
      </c>
      <c r="G2015">
        <v>15</v>
      </c>
      <c r="H2015">
        <v>2017.1116999999999</v>
      </c>
      <c r="I2015" t="s">
        <v>35</v>
      </c>
      <c r="J2015">
        <v>5.0000000000000001E-3</v>
      </c>
      <c r="K2015">
        <v>2020.5008519999999</v>
      </c>
      <c r="L2015">
        <v>1.3169E-2</v>
      </c>
      <c r="M2015">
        <v>2.263096</v>
      </c>
      <c r="N2015">
        <v>3.09E-2</v>
      </c>
      <c r="O2015">
        <v>7.3928779999999996</v>
      </c>
      <c r="P2015">
        <v>2.8500000000000001E-3</v>
      </c>
    </row>
    <row r="2016" spans="1:16" x14ac:dyDescent="0.2">
      <c r="A2016" t="s">
        <v>10</v>
      </c>
      <c r="B2016">
        <v>193</v>
      </c>
      <c r="C2016">
        <v>209</v>
      </c>
      <c r="D2016" t="s">
        <v>119</v>
      </c>
      <c r="G2016">
        <v>15</v>
      </c>
      <c r="H2016">
        <v>2017.1116999999999</v>
      </c>
      <c r="I2016" t="s">
        <v>35</v>
      </c>
      <c r="J2016">
        <v>0.05</v>
      </c>
      <c r="K2016">
        <v>2021.2028760000001</v>
      </c>
      <c r="L2016">
        <v>8.2021999999999998E-2</v>
      </c>
      <c r="M2016">
        <v>2.9651200000000002</v>
      </c>
      <c r="N2016">
        <v>8.6653999999999995E-2</v>
      </c>
      <c r="O2016">
        <v>7.3958240000000002</v>
      </c>
      <c r="P2016">
        <v>5.3749999999999996E-3</v>
      </c>
    </row>
    <row r="2017" spans="1:16" x14ac:dyDescent="0.2">
      <c r="A2017" t="s">
        <v>10</v>
      </c>
      <c r="B2017">
        <v>193</v>
      </c>
      <c r="C2017">
        <v>209</v>
      </c>
      <c r="D2017" t="s">
        <v>119</v>
      </c>
      <c r="G2017">
        <v>15</v>
      </c>
      <c r="H2017">
        <v>2017.1116999999999</v>
      </c>
      <c r="I2017" t="s">
        <v>35</v>
      </c>
      <c r="J2017">
        <v>0.5</v>
      </c>
      <c r="K2017">
        <v>2021.9594139999999</v>
      </c>
      <c r="L2017">
        <v>1.8433999999999999E-2</v>
      </c>
      <c r="M2017">
        <v>3.7216580000000001</v>
      </c>
      <c r="N2017">
        <v>3.3484E-2</v>
      </c>
      <c r="O2017">
        <v>7.3910929999999997</v>
      </c>
      <c r="P2017">
        <v>6.3509999999999999E-3</v>
      </c>
    </row>
    <row r="2018" spans="1:16" x14ac:dyDescent="0.2">
      <c r="A2018" t="s">
        <v>10</v>
      </c>
      <c r="B2018">
        <v>193</v>
      </c>
      <c r="C2018">
        <v>209</v>
      </c>
      <c r="D2018" t="s">
        <v>119</v>
      </c>
      <c r="G2018">
        <v>15</v>
      </c>
      <c r="H2018">
        <v>2017.1116999999999</v>
      </c>
      <c r="I2018" t="s">
        <v>35</v>
      </c>
      <c r="J2018">
        <v>5</v>
      </c>
      <c r="K2018">
        <v>2022.315004</v>
      </c>
      <c r="L2018">
        <v>4.3447E-2</v>
      </c>
      <c r="M2018">
        <v>4.077248</v>
      </c>
      <c r="N2018">
        <v>5.1663000000000001E-2</v>
      </c>
      <c r="O2018">
        <v>7.3915649999999999</v>
      </c>
      <c r="P2018">
        <v>8.7299999999999997E-4</v>
      </c>
    </row>
    <row r="2019" spans="1:16" x14ac:dyDescent="0.2">
      <c r="A2019" t="s">
        <v>10</v>
      </c>
      <c r="B2019">
        <v>193</v>
      </c>
      <c r="C2019">
        <v>209</v>
      </c>
      <c r="D2019" t="s">
        <v>119</v>
      </c>
      <c r="G2019">
        <v>15</v>
      </c>
      <c r="H2019">
        <v>2017.1116999999999</v>
      </c>
      <c r="I2019" t="s">
        <v>35</v>
      </c>
      <c r="J2019">
        <v>50.000003999999997</v>
      </c>
      <c r="K2019">
        <v>2022.4046639999999</v>
      </c>
      <c r="L2019">
        <v>8.8283E-2</v>
      </c>
      <c r="M2019">
        <v>4.1669080000000003</v>
      </c>
      <c r="N2019">
        <v>9.2603000000000005E-2</v>
      </c>
      <c r="O2019">
        <v>7.3949740000000004</v>
      </c>
      <c r="P2019">
        <v>7.7299999999999999E-3</v>
      </c>
    </row>
    <row r="2020" spans="1:16" x14ac:dyDescent="0.2">
      <c r="A2020" t="s">
        <v>10</v>
      </c>
      <c r="B2020">
        <v>210</v>
      </c>
      <c r="C2020">
        <v>222</v>
      </c>
      <c r="D2020" t="s">
        <v>120</v>
      </c>
      <c r="G2020">
        <v>11</v>
      </c>
      <c r="H2020">
        <v>1465.7467999999999</v>
      </c>
      <c r="I2020" t="s">
        <v>32</v>
      </c>
      <c r="J2020">
        <v>0</v>
      </c>
      <c r="K2020">
        <v>1466.5394799999999</v>
      </c>
      <c r="L2020">
        <v>2.8909000000000001E-2</v>
      </c>
      <c r="M2020">
        <v>0</v>
      </c>
      <c r="N2020">
        <v>0</v>
      </c>
      <c r="O2020">
        <v>5.4964930000000001</v>
      </c>
      <c r="P2020">
        <v>6.3550000000000004E-3</v>
      </c>
    </row>
    <row r="2021" spans="1:16" x14ac:dyDescent="0.2">
      <c r="A2021" t="s">
        <v>10</v>
      </c>
      <c r="B2021">
        <v>210</v>
      </c>
      <c r="C2021">
        <v>222</v>
      </c>
      <c r="D2021" t="s">
        <v>120</v>
      </c>
      <c r="G2021">
        <v>11</v>
      </c>
      <c r="H2021">
        <v>1465.7467999999999</v>
      </c>
      <c r="I2021" t="s">
        <v>32</v>
      </c>
      <c r="J2021">
        <v>5.0000000000000001E-3</v>
      </c>
      <c r="K2021">
        <v>1467.3501000000001</v>
      </c>
      <c r="L2021">
        <v>8.8719999999999997E-3</v>
      </c>
      <c r="M2021">
        <v>0.81062100000000004</v>
      </c>
      <c r="N2021">
        <v>3.024E-2</v>
      </c>
      <c r="O2021">
        <v>5.4960139999999997</v>
      </c>
      <c r="P2021">
        <v>4.5180000000000003E-3</v>
      </c>
    </row>
    <row r="2022" spans="1:16" x14ac:dyDescent="0.2">
      <c r="A2022" t="s">
        <v>10</v>
      </c>
      <c r="B2022">
        <v>210</v>
      </c>
      <c r="C2022">
        <v>222</v>
      </c>
      <c r="D2022" t="s">
        <v>120</v>
      </c>
      <c r="G2022">
        <v>11</v>
      </c>
      <c r="H2022">
        <v>1465.7467999999999</v>
      </c>
      <c r="I2022" t="s">
        <v>32</v>
      </c>
      <c r="J2022">
        <v>0.05</v>
      </c>
      <c r="K2022">
        <v>1467.4927110000001</v>
      </c>
      <c r="L2022">
        <v>9.5138E-2</v>
      </c>
      <c r="M2022">
        <v>0.95323199999999997</v>
      </c>
      <c r="N2022">
        <v>9.9432999999999994E-2</v>
      </c>
      <c r="O2022">
        <v>5.495736</v>
      </c>
      <c r="P2022">
        <v>1.048E-2</v>
      </c>
    </row>
    <row r="2023" spans="1:16" x14ac:dyDescent="0.2">
      <c r="A2023" t="s">
        <v>10</v>
      </c>
      <c r="B2023">
        <v>210</v>
      </c>
      <c r="C2023">
        <v>222</v>
      </c>
      <c r="D2023" t="s">
        <v>120</v>
      </c>
      <c r="G2023">
        <v>11</v>
      </c>
      <c r="H2023">
        <v>1465.7467999999999</v>
      </c>
      <c r="I2023" t="s">
        <v>32</v>
      </c>
      <c r="J2023">
        <v>0.5</v>
      </c>
      <c r="K2023">
        <v>1467.5190250000001</v>
      </c>
      <c r="L2023">
        <v>3.7104999999999999E-2</v>
      </c>
      <c r="M2023">
        <v>0.979545</v>
      </c>
      <c r="N2023">
        <v>4.7037000000000002E-2</v>
      </c>
      <c r="O2023">
        <v>5.5009160000000001</v>
      </c>
      <c r="P2023">
        <v>3.202E-3</v>
      </c>
    </row>
    <row r="2024" spans="1:16" x14ac:dyDescent="0.2">
      <c r="A2024" t="s">
        <v>10</v>
      </c>
      <c r="B2024">
        <v>210</v>
      </c>
      <c r="C2024">
        <v>222</v>
      </c>
      <c r="D2024" t="s">
        <v>120</v>
      </c>
      <c r="G2024">
        <v>11</v>
      </c>
      <c r="H2024">
        <v>1465.7467999999999</v>
      </c>
      <c r="I2024" t="s">
        <v>32</v>
      </c>
      <c r="J2024">
        <v>5</v>
      </c>
      <c r="K2024">
        <v>1467.781827</v>
      </c>
      <c r="L2024">
        <v>4.0307999999999997E-2</v>
      </c>
      <c r="M2024">
        <v>1.2423470000000001</v>
      </c>
      <c r="N2024">
        <v>4.9603000000000001E-2</v>
      </c>
      <c r="O2024">
        <v>5.4905590000000002</v>
      </c>
      <c r="P2024">
        <v>1.188E-2</v>
      </c>
    </row>
    <row r="2025" spans="1:16" x14ac:dyDescent="0.2">
      <c r="A2025" t="s">
        <v>10</v>
      </c>
      <c r="B2025">
        <v>210</v>
      </c>
      <c r="C2025">
        <v>222</v>
      </c>
      <c r="D2025" t="s">
        <v>120</v>
      </c>
      <c r="G2025">
        <v>11</v>
      </c>
      <c r="H2025">
        <v>1465.7467999999999</v>
      </c>
      <c r="I2025" t="s">
        <v>32</v>
      </c>
      <c r="J2025">
        <v>50.000003999999997</v>
      </c>
      <c r="K2025">
        <v>1468.781279</v>
      </c>
      <c r="L2025">
        <v>4.2627999999999999E-2</v>
      </c>
      <c r="M2025">
        <v>2.2418</v>
      </c>
      <c r="N2025">
        <v>5.1506000000000003E-2</v>
      </c>
      <c r="O2025">
        <v>5.5005610000000003</v>
      </c>
      <c r="P2025">
        <v>5.4270000000000004E-3</v>
      </c>
    </row>
    <row r="2026" spans="1:16" x14ac:dyDescent="0.2">
      <c r="A2026" t="s">
        <v>10</v>
      </c>
      <c r="B2026">
        <v>210</v>
      </c>
      <c r="C2026">
        <v>222</v>
      </c>
      <c r="D2026" t="s">
        <v>120</v>
      </c>
      <c r="G2026">
        <v>11</v>
      </c>
      <c r="H2026">
        <v>1465.7467999999999</v>
      </c>
      <c r="I2026" t="s">
        <v>33</v>
      </c>
      <c r="J2026">
        <v>0</v>
      </c>
      <c r="K2026">
        <v>1466.5394799999999</v>
      </c>
      <c r="L2026">
        <v>2.8909000000000001E-2</v>
      </c>
      <c r="M2026">
        <v>0</v>
      </c>
      <c r="N2026">
        <v>0</v>
      </c>
      <c r="O2026">
        <v>5.4964930000000001</v>
      </c>
      <c r="P2026">
        <v>6.3550000000000004E-3</v>
      </c>
    </row>
    <row r="2027" spans="1:16" x14ac:dyDescent="0.2">
      <c r="A2027" t="s">
        <v>10</v>
      </c>
      <c r="B2027">
        <v>210</v>
      </c>
      <c r="C2027">
        <v>222</v>
      </c>
      <c r="D2027" t="s">
        <v>120</v>
      </c>
      <c r="G2027">
        <v>11</v>
      </c>
      <c r="H2027">
        <v>1465.7467999999999</v>
      </c>
      <c r="I2027" t="s">
        <v>33</v>
      </c>
      <c r="J2027">
        <v>5.0000000000000001E-3</v>
      </c>
      <c r="K2027">
        <v>1467.3701579999999</v>
      </c>
      <c r="L2027">
        <v>3.3509999999999998E-2</v>
      </c>
      <c r="M2027">
        <v>0.83067800000000003</v>
      </c>
      <c r="N2027">
        <v>4.4256999999999998E-2</v>
      </c>
      <c r="O2027">
        <v>5.4941529999999998</v>
      </c>
      <c r="P2027">
        <v>1.542E-3</v>
      </c>
    </row>
    <row r="2028" spans="1:16" x14ac:dyDescent="0.2">
      <c r="A2028" t="s">
        <v>10</v>
      </c>
      <c r="B2028">
        <v>210</v>
      </c>
      <c r="C2028">
        <v>222</v>
      </c>
      <c r="D2028" t="s">
        <v>120</v>
      </c>
      <c r="G2028">
        <v>11</v>
      </c>
      <c r="H2028">
        <v>1465.7467999999999</v>
      </c>
      <c r="I2028" t="s">
        <v>33</v>
      </c>
      <c r="J2028">
        <v>0.05</v>
      </c>
      <c r="K2028">
        <v>1467.4178460000001</v>
      </c>
      <c r="L2028">
        <v>2.0419E-2</v>
      </c>
      <c r="M2028">
        <v>0.87836599999999998</v>
      </c>
      <c r="N2028">
        <v>3.5394000000000002E-2</v>
      </c>
      <c r="O2028">
        <v>5.488912</v>
      </c>
      <c r="P2028">
        <v>8.0400000000000003E-3</v>
      </c>
    </row>
    <row r="2029" spans="1:16" x14ac:dyDescent="0.2">
      <c r="A2029" t="s">
        <v>10</v>
      </c>
      <c r="B2029">
        <v>210</v>
      </c>
      <c r="C2029">
        <v>222</v>
      </c>
      <c r="D2029" t="s">
        <v>120</v>
      </c>
      <c r="G2029">
        <v>11</v>
      </c>
      <c r="H2029">
        <v>1465.7467999999999</v>
      </c>
      <c r="I2029" t="s">
        <v>33</v>
      </c>
      <c r="J2029">
        <v>0.5</v>
      </c>
      <c r="K2029">
        <v>1467.442417</v>
      </c>
      <c r="L2029">
        <v>3.0512999999999998E-2</v>
      </c>
      <c r="M2029">
        <v>0.90293800000000002</v>
      </c>
      <c r="N2029">
        <v>4.2033000000000001E-2</v>
      </c>
      <c r="O2029">
        <v>5.4853139999999998</v>
      </c>
      <c r="P2029">
        <v>5.633E-3</v>
      </c>
    </row>
    <row r="2030" spans="1:16" x14ac:dyDescent="0.2">
      <c r="A2030" t="s">
        <v>10</v>
      </c>
      <c r="B2030">
        <v>210</v>
      </c>
      <c r="C2030">
        <v>222</v>
      </c>
      <c r="D2030" t="s">
        <v>120</v>
      </c>
      <c r="G2030">
        <v>11</v>
      </c>
      <c r="H2030">
        <v>1465.7467999999999</v>
      </c>
      <c r="I2030" t="s">
        <v>33</v>
      </c>
      <c r="J2030">
        <v>5</v>
      </c>
      <c r="K2030">
        <v>1467.7385710000001</v>
      </c>
      <c r="L2030">
        <v>3.0513999999999999E-2</v>
      </c>
      <c r="M2030">
        <v>1.1990909999999999</v>
      </c>
      <c r="N2030">
        <v>4.2034000000000002E-2</v>
      </c>
      <c r="O2030">
        <v>5.4852509999999999</v>
      </c>
      <c r="P2030">
        <v>6.5300000000000004E-4</v>
      </c>
    </row>
    <row r="2031" spans="1:16" x14ac:dyDescent="0.2">
      <c r="A2031" t="s">
        <v>10</v>
      </c>
      <c r="B2031">
        <v>210</v>
      </c>
      <c r="C2031">
        <v>222</v>
      </c>
      <c r="D2031" t="s">
        <v>120</v>
      </c>
      <c r="G2031">
        <v>11</v>
      </c>
      <c r="H2031">
        <v>1465.7467999999999</v>
      </c>
      <c r="I2031" t="s">
        <v>33</v>
      </c>
      <c r="J2031">
        <v>50.000003999999997</v>
      </c>
      <c r="K2031">
        <v>1468.734721</v>
      </c>
      <c r="L2031">
        <v>0.130971</v>
      </c>
      <c r="M2031">
        <v>2.1952419999999999</v>
      </c>
      <c r="N2031">
        <v>0.13412299999999999</v>
      </c>
      <c r="O2031">
        <v>5.4903459999999997</v>
      </c>
      <c r="P2031">
        <v>8.0829999999999999E-3</v>
      </c>
    </row>
    <row r="2032" spans="1:16" x14ac:dyDescent="0.2">
      <c r="A2032" t="s">
        <v>10</v>
      </c>
      <c r="B2032">
        <v>210</v>
      </c>
      <c r="C2032">
        <v>222</v>
      </c>
      <c r="D2032" t="s">
        <v>120</v>
      </c>
      <c r="G2032">
        <v>11</v>
      </c>
      <c r="H2032">
        <v>1465.7467999999999</v>
      </c>
      <c r="I2032" t="s">
        <v>34</v>
      </c>
      <c r="J2032">
        <v>0</v>
      </c>
      <c r="K2032">
        <v>1466.5394799999999</v>
      </c>
      <c r="L2032">
        <v>2.8909000000000001E-2</v>
      </c>
      <c r="M2032">
        <v>0</v>
      </c>
      <c r="N2032">
        <v>0</v>
      </c>
      <c r="O2032">
        <v>5.4964930000000001</v>
      </c>
      <c r="P2032">
        <v>6.3550000000000004E-3</v>
      </c>
    </row>
    <row r="2033" spans="1:16" x14ac:dyDescent="0.2">
      <c r="A2033" t="s">
        <v>10</v>
      </c>
      <c r="B2033">
        <v>210</v>
      </c>
      <c r="C2033">
        <v>222</v>
      </c>
      <c r="D2033" t="s">
        <v>120</v>
      </c>
      <c r="G2033">
        <v>11</v>
      </c>
      <c r="H2033">
        <v>1465.7467999999999</v>
      </c>
      <c r="I2033" t="s">
        <v>34</v>
      </c>
      <c r="J2033">
        <v>5.0000000000000001E-3</v>
      </c>
      <c r="K2033">
        <v>1467.358246</v>
      </c>
      <c r="L2033">
        <v>3.5823000000000001E-2</v>
      </c>
      <c r="M2033">
        <v>0.81876599999999999</v>
      </c>
      <c r="N2033">
        <v>4.6032999999999998E-2</v>
      </c>
      <c r="O2033">
        <v>5.4983430000000002</v>
      </c>
      <c r="P2033">
        <v>3.5400000000000002E-3</v>
      </c>
    </row>
    <row r="2034" spans="1:16" x14ac:dyDescent="0.2">
      <c r="A2034" t="s">
        <v>10</v>
      </c>
      <c r="B2034">
        <v>210</v>
      </c>
      <c r="C2034">
        <v>222</v>
      </c>
      <c r="D2034" t="s">
        <v>120</v>
      </c>
      <c r="G2034">
        <v>11</v>
      </c>
      <c r="H2034">
        <v>1465.7467999999999</v>
      </c>
      <c r="I2034" t="s">
        <v>34</v>
      </c>
      <c r="J2034">
        <v>0.05</v>
      </c>
      <c r="K2034">
        <v>1467.467069</v>
      </c>
      <c r="L2034">
        <v>3.4555000000000002E-2</v>
      </c>
      <c r="M2034">
        <v>0.927589</v>
      </c>
      <c r="N2034">
        <v>4.5053999999999997E-2</v>
      </c>
      <c r="O2034">
        <v>5.4960610000000001</v>
      </c>
      <c r="P2034">
        <v>3.4480000000000001E-3</v>
      </c>
    </row>
    <row r="2035" spans="1:16" x14ac:dyDescent="0.2">
      <c r="A2035" t="s">
        <v>10</v>
      </c>
      <c r="B2035">
        <v>210</v>
      </c>
      <c r="C2035">
        <v>222</v>
      </c>
      <c r="D2035" t="s">
        <v>120</v>
      </c>
      <c r="G2035">
        <v>11</v>
      </c>
      <c r="H2035">
        <v>1465.7467999999999</v>
      </c>
      <c r="I2035" t="s">
        <v>34</v>
      </c>
      <c r="J2035">
        <v>0.5</v>
      </c>
      <c r="K2035">
        <v>1467.4957360000001</v>
      </c>
      <c r="L2035">
        <v>1.4737999999999999E-2</v>
      </c>
      <c r="M2035">
        <v>0.95625599999999999</v>
      </c>
      <c r="N2035">
        <v>3.2448999999999999E-2</v>
      </c>
      <c r="O2035">
        <v>5.491625</v>
      </c>
      <c r="P2035">
        <v>7.1700000000000002E-3</v>
      </c>
    </row>
    <row r="2036" spans="1:16" x14ac:dyDescent="0.2">
      <c r="A2036" t="s">
        <v>10</v>
      </c>
      <c r="B2036">
        <v>210</v>
      </c>
      <c r="C2036">
        <v>222</v>
      </c>
      <c r="D2036" t="s">
        <v>120</v>
      </c>
      <c r="G2036">
        <v>11</v>
      </c>
      <c r="H2036">
        <v>1465.7467999999999</v>
      </c>
      <c r="I2036" t="s">
        <v>34</v>
      </c>
      <c r="J2036">
        <v>5</v>
      </c>
      <c r="K2036">
        <v>1467.798403</v>
      </c>
      <c r="L2036">
        <v>9.6643000000000007E-2</v>
      </c>
      <c r="M2036">
        <v>1.258923</v>
      </c>
      <c r="N2036">
        <v>0.10087400000000001</v>
      </c>
      <c r="O2036">
        <v>5.4932540000000003</v>
      </c>
      <c r="P2036">
        <v>5.0549999999999996E-3</v>
      </c>
    </row>
    <row r="2037" spans="1:16" x14ac:dyDescent="0.2">
      <c r="A2037" t="s">
        <v>10</v>
      </c>
      <c r="B2037">
        <v>210</v>
      </c>
      <c r="C2037">
        <v>222</v>
      </c>
      <c r="D2037" t="s">
        <v>120</v>
      </c>
      <c r="G2037">
        <v>11</v>
      </c>
      <c r="H2037">
        <v>1465.7467999999999</v>
      </c>
      <c r="I2037" t="s">
        <v>34</v>
      </c>
      <c r="J2037">
        <v>50.000003999999997</v>
      </c>
      <c r="K2037">
        <v>1468.782553</v>
      </c>
      <c r="L2037">
        <v>2.0323999999999998E-2</v>
      </c>
      <c r="M2037">
        <v>2.2430729999999999</v>
      </c>
      <c r="N2037">
        <v>3.5338000000000001E-2</v>
      </c>
      <c r="O2037">
        <v>5.4951410000000003</v>
      </c>
      <c r="P2037">
        <v>2.9989999999999999E-3</v>
      </c>
    </row>
    <row r="2038" spans="1:16" x14ac:dyDescent="0.2">
      <c r="A2038" t="s">
        <v>10</v>
      </c>
      <c r="B2038">
        <v>210</v>
      </c>
      <c r="C2038">
        <v>222</v>
      </c>
      <c r="D2038" t="s">
        <v>120</v>
      </c>
      <c r="G2038">
        <v>11</v>
      </c>
      <c r="H2038">
        <v>1465.7467999999999</v>
      </c>
      <c r="I2038" t="s">
        <v>35</v>
      </c>
      <c r="J2038">
        <v>0</v>
      </c>
      <c r="K2038">
        <v>1466.5394799999999</v>
      </c>
      <c r="L2038">
        <v>2.8909000000000001E-2</v>
      </c>
      <c r="M2038">
        <v>0</v>
      </c>
      <c r="N2038">
        <v>0</v>
      </c>
      <c r="O2038">
        <v>5.4964930000000001</v>
      </c>
      <c r="P2038">
        <v>6.3550000000000004E-3</v>
      </c>
    </row>
    <row r="2039" spans="1:16" x14ac:dyDescent="0.2">
      <c r="A2039" t="s">
        <v>10</v>
      </c>
      <c r="B2039">
        <v>210</v>
      </c>
      <c r="C2039">
        <v>222</v>
      </c>
      <c r="D2039" t="s">
        <v>120</v>
      </c>
      <c r="G2039">
        <v>11</v>
      </c>
      <c r="H2039">
        <v>1465.7467999999999</v>
      </c>
      <c r="I2039" t="s">
        <v>35</v>
      </c>
      <c r="J2039">
        <v>5.0000000000000001E-3</v>
      </c>
      <c r="K2039">
        <v>1467.3727140000001</v>
      </c>
      <c r="L2039">
        <v>2.7549000000000001E-2</v>
      </c>
      <c r="M2039">
        <v>0.83323499999999995</v>
      </c>
      <c r="N2039">
        <v>3.9933999999999997E-2</v>
      </c>
      <c r="O2039">
        <v>5.4866099999999998</v>
      </c>
      <c r="P2039">
        <v>2.3530000000000001E-3</v>
      </c>
    </row>
    <row r="2040" spans="1:16" x14ac:dyDescent="0.2">
      <c r="A2040" t="s">
        <v>10</v>
      </c>
      <c r="B2040">
        <v>210</v>
      </c>
      <c r="C2040">
        <v>222</v>
      </c>
      <c r="D2040" t="s">
        <v>120</v>
      </c>
      <c r="G2040">
        <v>11</v>
      </c>
      <c r="H2040">
        <v>1465.7467999999999</v>
      </c>
      <c r="I2040" t="s">
        <v>35</v>
      </c>
      <c r="J2040">
        <v>0.05</v>
      </c>
      <c r="K2040">
        <v>1467.500853</v>
      </c>
      <c r="L2040">
        <v>9.6813999999999997E-2</v>
      </c>
      <c r="M2040">
        <v>0.96137300000000003</v>
      </c>
      <c r="N2040">
        <v>0.101038</v>
      </c>
      <c r="O2040">
        <v>5.4922899999999997</v>
      </c>
      <c r="P2040">
        <v>5.339E-3</v>
      </c>
    </row>
    <row r="2041" spans="1:16" x14ac:dyDescent="0.2">
      <c r="A2041" t="s">
        <v>10</v>
      </c>
      <c r="B2041">
        <v>210</v>
      </c>
      <c r="C2041">
        <v>222</v>
      </c>
      <c r="D2041" t="s">
        <v>120</v>
      </c>
      <c r="G2041">
        <v>11</v>
      </c>
      <c r="H2041">
        <v>1465.7467999999999</v>
      </c>
      <c r="I2041" t="s">
        <v>35</v>
      </c>
      <c r="J2041">
        <v>0.5</v>
      </c>
      <c r="K2041">
        <v>1467.4905189999999</v>
      </c>
      <c r="L2041">
        <v>2.9225000000000001E-2</v>
      </c>
      <c r="M2041">
        <v>0.95103899999999997</v>
      </c>
      <c r="N2041">
        <v>4.1107999999999999E-2</v>
      </c>
      <c r="O2041">
        <v>5.4874710000000002</v>
      </c>
      <c r="P2041">
        <v>3.4099999999999998E-3</v>
      </c>
    </row>
    <row r="2042" spans="1:16" x14ac:dyDescent="0.2">
      <c r="A2042" t="s">
        <v>10</v>
      </c>
      <c r="B2042">
        <v>210</v>
      </c>
      <c r="C2042">
        <v>222</v>
      </c>
      <c r="D2042" t="s">
        <v>120</v>
      </c>
      <c r="G2042">
        <v>11</v>
      </c>
      <c r="H2042">
        <v>1465.7467999999999</v>
      </c>
      <c r="I2042" t="s">
        <v>35</v>
      </c>
      <c r="J2042">
        <v>5</v>
      </c>
      <c r="K2042">
        <v>1467.756441</v>
      </c>
      <c r="L2042">
        <v>1.5465E-2</v>
      </c>
      <c r="M2042">
        <v>1.2169620000000001</v>
      </c>
      <c r="N2042">
        <v>3.2786000000000003E-2</v>
      </c>
      <c r="O2042">
        <v>5.4899839999999998</v>
      </c>
      <c r="P2042">
        <v>1.7049999999999999E-3</v>
      </c>
    </row>
    <row r="2043" spans="1:16" x14ac:dyDescent="0.2">
      <c r="A2043" t="s">
        <v>10</v>
      </c>
      <c r="B2043">
        <v>210</v>
      </c>
      <c r="C2043">
        <v>222</v>
      </c>
      <c r="D2043" t="s">
        <v>120</v>
      </c>
      <c r="G2043">
        <v>11</v>
      </c>
      <c r="H2043">
        <v>1465.7467999999999</v>
      </c>
      <c r="I2043" t="s">
        <v>35</v>
      </c>
      <c r="J2043">
        <v>50.000003999999997</v>
      </c>
      <c r="K2043">
        <v>1468.7982179999999</v>
      </c>
      <c r="L2043">
        <v>2.0126000000000002E-2</v>
      </c>
      <c r="M2043">
        <v>2.2587380000000001</v>
      </c>
      <c r="N2043">
        <v>3.5224999999999999E-2</v>
      </c>
      <c r="O2043">
        <v>5.4916609999999997</v>
      </c>
      <c r="P2043">
        <v>6.339E-3</v>
      </c>
    </row>
    <row r="2044" spans="1:16" x14ac:dyDescent="0.2">
      <c r="A2044" t="s">
        <v>10</v>
      </c>
      <c r="B2044">
        <v>224</v>
      </c>
      <c r="C2044">
        <v>233</v>
      </c>
      <c r="D2044" t="s">
        <v>121</v>
      </c>
      <c r="G2044">
        <v>9</v>
      </c>
      <c r="H2044">
        <v>1203.7354</v>
      </c>
      <c r="I2044" t="s">
        <v>32</v>
      </c>
      <c r="J2044">
        <v>0</v>
      </c>
      <c r="K2044">
        <v>1204.4384110000001</v>
      </c>
      <c r="L2044">
        <v>9.9609999999999994E-3</v>
      </c>
      <c r="M2044">
        <v>0</v>
      </c>
      <c r="N2044">
        <v>0</v>
      </c>
      <c r="O2044">
        <v>2.6663000000000001</v>
      </c>
      <c r="P2044">
        <v>5.9610000000000002E-3</v>
      </c>
    </row>
    <row r="2045" spans="1:16" x14ac:dyDescent="0.2">
      <c r="A2045" t="s">
        <v>10</v>
      </c>
      <c r="B2045">
        <v>224</v>
      </c>
      <c r="C2045">
        <v>233</v>
      </c>
      <c r="D2045" t="s">
        <v>121</v>
      </c>
      <c r="G2045">
        <v>9</v>
      </c>
      <c r="H2045">
        <v>1203.7354</v>
      </c>
      <c r="I2045" t="s">
        <v>32</v>
      </c>
      <c r="J2045">
        <v>5.0000000000000001E-3</v>
      </c>
      <c r="K2045">
        <v>1206.4022299999999</v>
      </c>
      <c r="L2045">
        <v>0.168434</v>
      </c>
      <c r="M2045">
        <v>1.963819</v>
      </c>
      <c r="N2045">
        <v>0.16872899999999999</v>
      </c>
      <c r="O2045">
        <v>2.659052</v>
      </c>
      <c r="P2045">
        <v>4.3039999999999997E-3</v>
      </c>
    </row>
    <row r="2046" spans="1:16" x14ac:dyDescent="0.2">
      <c r="A2046" t="s">
        <v>10</v>
      </c>
      <c r="B2046">
        <v>224</v>
      </c>
      <c r="C2046">
        <v>233</v>
      </c>
      <c r="D2046" t="s">
        <v>121</v>
      </c>
      <c r="G2046">
        <v>9</v>
      </c>
      <c r="H2046">
        <v>1203.7354</v>
      </c>
      <c r="I2046" t="s">
        <v>32</v>
      </c>
      <c r="J2046">
        <v>0.05</v>
      </c>
      <c r="K2046">
        <v>1206.7137700000001</v>
      </c>
      <c r="L2046">
        <v>5.3484999999999998E-2</v>
      </c>
      <c r="M2046">
        <v>2.2753589999999999</v>
      </c>
      <c r="N2046">
        <v>5.4405000000000002E-2</v>
      </c>
      <c r="O2046">
        <v>2.6675810000000002</v>
      </c>
      <c r="P2046">
        <v>9.0500000000000008E-3</v>
      </c>
    </row>
    <row r="2047" spans="1:16" x14ac:dyDescent="0.2">
      <c r="A2047" t="s">
        <v>10</v>
      </c>
      <c r="B2047">
        <v>224</v>
      </c>
      <c r="C2047">
        <v>233</v>
      </c>
      <c r="D2047" t="s">
        <v>121</v>
      </c>
      <c r="G2047">
        <v>9</v>
      </c>
      <c r="H2047">
        <v>1203.7354</v>
      </c>
      <c r="I2047" t="s">
        <v>32</v>
      </c>
      <c r="J2047">
        <v>0.5</v>
      </c>
      <c r="K2047">
        <v>1206.785545</v>
      </c>
      <c r="L2047">
        <v>8.2308000000000006E-2</v>
      </c>
      <c r="M2047">
        <v>2.3471350000000002</v>
      </c>
      <c r="N2047">
        <v>8.2907999999999996E-2</v>
      </c>
      <c r="O2047">
        <v>2.6741739999999998</v>
      </c>
      <c r="P2047">
        <v>4.0090000000000004E-3</v>
      </c>
    </row>
    <row r="2048" spans="1:16" x14ac:dyDescent="0.2">
      <c r="A2048" t="s">
        <v>10</v>
      </c>
      <c r="B2048">
        <v>224</v>
      </c>
      <c r="C2048">
        <v>233</v>
      </c>
      <c r="D2048" t="s">
        <v>121</v>
      </c>
      <c r="G2048">
        <v>9</v>
      </c>
      <c r="H2048">
        <v>1203.7354</v>
      </c>
      <c r="I2048" t="s">
        <v>32</v>
      </c>
      <c r="J2048">
        <v>5</v>
      </c>
      <c r="K2048">
        <v>1206.90985</v>
      </c>
      <c r="L2048">
        <v>0.166072</v>
      </c>
      <c r="M2048">
        <v>2.4714390000000002</v>
      </c>
      <c r="N2048">
        <v>0.16636999999999999</v>
      </c>
      <c r="O2048">
        <v>2.6621929999999998</v>
      </c>
      <c r="P2048">
        <v>5.2810000000000001E-3</v>
      </c>
    </row>
    <row r="2049" spans="1:16" x14ac:dyDescent="0.2">
      <c r="A2049" t="s">
        <v>10</v>
      </c>
      <c r="B2049">
        <v>224</v>
      </c>
      <c r="C2049">
        <v>233</v>
      </c>
      <c r="D2049" t="s">
        <v>121</v>
      </c>
      <c r="G2049">
        <v>9</v>
      </c>
      <c r="H2049">
        <v>1203.7354</v>
      </c>
      <c r="I2049" t="s">
        <v>32</v>
      </c>
      <c r="J2049">
        <v>50.000003999999997</v>
      </c>
      <c r="K2049">
        <v>1206.9583359999999</v>
      </c>
      <c r="L2049">
        <v>0.16930899999999999</v>
      </c>
      <c r="M2049">
        <v>2.5199250000000002</v>
      </c>
      <c r="N2049">
        <v>0.169602</v>
      </c>
      <c r="O2049">
        <v>2.676914</v>
      </c>
      <c r="P2049">
        <v>3.999E-3</v>
      </c>
    </row>
    <row r="2050" spans="1:16" x14ac:dyDescent="0.2">
      <c r="A2050" t="s">
        <v>10</v>
      </c>
      <c r="B2050">
        <v>224</v>
      </c>
      <c r="C2050">
        <v>233</v>
      </c>
      <c r="D2050" t="s">
        <v>121</v>
      </c>
      <c r="G2050">
        <v>9</v>
      </c>
      <c r="H2050">
        <v>1203.7354</v>
      </c>
      <c r="I2050" t="s">
        <v>33</v>
      </c>
      <c r="J2050">
        <v>0</v>
      </c>
      <c r="K2050">
        <v>1204.4384110000001</v>
      </c>
      <c r="L2050">
        <v>9.9609999999999994E-3</v>
      </c>
      <c r="M2050">
        <v>0</v>
      </c>
      <c r="N2050">
        <v>0</v>
      </c>
      <c r="O2050">
        <v>2.6663000000000001</v>
      </c>
      <c r="P2050">
        <v>5.9610000000000002E-3</v>
      </c>
    </row>
    <row r="2051" spans="1:16" x14ac:dyDescent="0.2">
      <c r="A2051" t="s">
        <v>10</v>
      </c>
      <c r="B2051">
        <v>224</v>
      </c>
      <c r="C2051">
        <v>233</v>
      </c>
      <c r="D2051" t="s">
        <v>121</v>
      </c>
      <c r="G2051">
        <v>9</v>
      </c>
      <c r="H2051">
        <v>1203.7354</v>
      </c>
      <c r="I2051" t="s">
        <v>33</v>
      </c>
      <c r="J2051">
        <v>5.0000000000000001E-3</v>
      </c>
      <c r="K2051">
        <v>1206.2750149999999</v>
      </c>
      <c r="L2051">
        <v>6.6309000000000007E-2</v>
      </c>
      <c r="M2051">
        <v>1.836605</v>
      </c>
      <c r="N2051">
        <v>6.7053000000000001E-2</v>
      </c>
      <c r="O2051">
        <v>2.6692149999999999</v>
      </c>
      <c r="P2051">
        <v>6.0980000000000001E-3</v>
      </c>
    </row>
    <row r="2052" spans="1:16" x14ac:dyDescent="0.2">
      <c r="A2052" t="s">
        <v>10</v>
      </c>
      <c r="B2052">
        <v>224</v>
      </c>
      <c r="C2052">
        <v>233</v>
      </c>
      <c r="D2052" t="s">
        <v>121</v>
      </c>
      <c r="G2052">
        <v>9</v>
      </c>
      <c r="H2052">
        <v>1203.7354</v>
      </c>
      <c r="I2052" t="s">
        <v>33</v>
      </c>
      <c r="J2052">
        <v>0.05</v>
      </c>
      <c r="K2052">
        <v>1206.570475</v>
      </c>
      <c r="L2052">
        <v>0.132911</v>
      </c>
      <c r="M2052">
        <v>2.1320640000000002</v>
      </c>
      <c r="N2052">
        <v>0.13328300000000001</v>
      </c>
      <c r="O2052">
        <v>2.6662119999999998</v>
      </c>
      <c r="P2052">
        <v>2.9889999999999999E-3</v>
      </c>
    </row>
    <row r="2053" spans="1:16" x14ac:dyDescent="0.2">
      <c r="A2053" t="s">
        <v>10</v>
      </c>
      <c r="B2053">
        <v>224</v>
      </c>
      <c r="C2053">
        <v>233</v>
      </c>
      <c r="D2053" t="s">
        <v>121</v>
      </c>
      <c r="G2053">
        <v>9</v>
      </c>
      <c r="H2053">
        <v>1203.7354</v>
      </c>
      <c r="I2053" t="s">
        <v>33</v>
      </c>
      <c r="J2053">
        <v>0.5</v>
      </c>
      <c r="K2053">
        <v>1206.7235700000001</v>
      </c>
      <c r="L2053">
        <v>0.12659999999999999</v>
      </c>
      <c r="M2053">
        <v>2.2851599999999999</v>
      </c>
      <c r="N2053">
        <v>0.12699099999999999</v>
      </c>
      <c r="O2053">
        <v>2.6666099999999999</v>
      </c>
      <c r="P2053">
        <v>6.1380000000000002E-3</v>
      </c>
    </row>
    <row r="2054" spans="1:16" x14ac:dyDescent="0.2">
      <c r="A2054" t="s">
        <v>10</v>
      </c>
      <c r="B2054">
        <v>224</v>
      </c>
      <c r="C2054">
        <v>233</v>
      </c>
      <c r="D2054" t="s">
        <v>121</v>
      </c>
      <c r="G2054">
        <v>9</v>
      </c>
      <c r="H2054">
        <v>1203.7354</v>
      </c>
      <c r="I2054" t="s">
        <v>33</v>
      </c>
      <c r="J2054">
        <v>5</v>
      </c>
      <c r="K2054">
        <v>1206.9099960000001</v>
      </c>
      <c r="L2054">
        <v>0.182896</v>
      </c>
      <c r="M2054">
        <v>2.4715859999999998</v>
      </c>
      <c r="N2054">
        <v>0.183167</v>
      </c>
      <c r="O2054">
        <v>2.660523</v>
      </c>
      <c r="P2054">
        <v>4.8050000000000002E-3</v>
      </c>
    </row>
    <row r="2055" spans="1:16" x14ac:dyDescent="0.2">
      <c r="A2055" t="s">
        <v>10</v>
      </c>
      <c r="B2055">
        <v>224</v>
      </c>
      <c r="C2055">
        <v>233</v>
      </c>
      <c r="D2055" t="s">
        <v>121</v>
      </c>
      <c r="G2055">
        <v>9</v>
      </c>
      <c r="H2055">
        <v>1203.7354</v>
      </c>
      <c r="I2055" t="s">
        <v>33</v>
      </c>
      <c r="J2055">
        <v>50.000003999999997</v>
      </c>
      <c r="K2055">
        <v>1206.840913</v>
      </c>
      <c r="L2055">
        <v>0.150838</v>
      </c>
      <c r="M2055">
        <v>2.4025020000000001</v>
      </c>
      <c r="N2055">
        <v>0.15116599999999999</v>
      </c>
      <c r="O2055">
        <v>2.667081</v>
      </c>
      <c r="P2055">
        <v>7.8510000000000003E-3</v>
      </c>
    </row>
    <row r="2056" spans="1:16" x14ac:dyDescent="0.2">
      <c r="A2056" t="s">
        <v>10</v>
      </c>
      <c r="B2056">
        <v>224</v>
      </c>
      <c r="C2056">
        <v>233</v>
      </c>
      <c r="D2056" t="s">
        <v>121</v>
      </c>
      <c r="G2056">
        <v>9</v>
      </c>
      <c r="H2056">
        <v>1203.7354</v>
      </c>
      <c r="I2056" t="s">
        <v>34</v>
      </c>
      <c r="J2056">
        <v>0</v>
      </c>
      <c r="K2056">
        <v>1204.4384110000001</v>
      </c>
      <c r="L2056">
        <v>9.9609999999999994E-3</v>
      </c>
      <c r="M2056">
        <v>0</v>
      </c>
      <c r="N2056">
        <v>0</v>
      </c>
      <c r="O2056">
        <v>2.6663000000000001</v>
      </c>
      <c r="P2056">
        <v>5.9610000000000002E-3</v>
      </c>
    </row>
    <row r="2057" spans="1:16" x14ac:dyDescent="0.2">
      <c r="A2057" t="s">
        <v>10</v>
      </c>
      <c r="B2057">
        <v>224</v>
      </c>
      <c r="C2057">
        <v>233</v>
      </c>
      <c r="D2057" t="s">
        <v>121</v>
      </c>
      <c r="G2057">
        <v>9</v>
      </c>
      <c r="H2057">
        <v>1203.7354</v>
      </c>
      <c r="I2057" t="s">
        <v>34</v>
      </c>
      <c r="J2057">
        <v>5.0000000000000001E-3</v>
      </c>
      <c r="K2057">
        <v>1206.4030789999999</v>
      </c>
      <c r="L2057">
        <v>0.11863700000000001</v>
      </c>
      <c r="M2057">
        <v>1.9646680000000001</v>
      </c>
      <c r="N2057">
        <v>0.11905499999999999</v>
      </c>
      <c r="O2057">
        <v>2.6631710000000002</v>
      </c>
      <c r="P2057">
        <v>2.575E-3</v>
      </c>
    </row>
    <row r="2058" spans="1:16" x14ac:dyDescent="0.2">
      <c r="A2058" t="s">
        <v>10</v>
      </c>
      <c r="B2058">
        <v>224</v>
      </c>
      <c r="C2058">
        <v>233</v>
      </c>
      <c r="D2058" t="s">
        <v>121</v>
      </c>
      <c r="G2058">
        <v>9</v>
      </c>
      <c r="H2058">
        <v>1203.7354</v>
      </c>
      <c r="I2058" t="s">
        <v>34</v>
      </c>
      <c r="J2058">
        <v>0.05</v>
      </c>
      <c r="K2058">
        <v>1206.62628</v>
      </c>
      <c r="L2058">
        <v>0.13283500000000001</v>
      </c>
      <c r="M2058">
        <v>2.1878700000000002</v>
      </c>
      <c r="N2058">
        <v>0.13320799999999999</v>
      </c>
      <c r="O2058">
        <v>2.6703489999999999</v>
      </c>
      <c r="P2058">
        <v>6.594E-3</v>
      </c>
    </row>
    <row r="2059" spans="1:16" x14ac:dyDescent="0.2">
      <c r="A2059" t="s">
        <v>10</v>
      </c>
      <c r="B2059">
        <v>224</v>
      </c>
      <c r="C2059">
        <v>233</v>
      </c>
      <c r="D2059" t="s">
        <v>121</v>
      </c>
      <c r="G2059">
        <v>9</v>
      </c>
      <c r="H2059">
        <v>1203.7354</v>
      </c>
      <c r="I2059" t="s">
        <v>34</v>
      </c>
      <c r="J2059">
        <v>0.5</v>
      </c>
      <c r="K2059">
        <v>1206.667107</v>
      </c>
      <c r="L2059">
        <v>0.118232</v>
      </c>
      <c r="M2059">
        <v>2.2286969999999999</v>
      </c>
      <c r="N2059">
        <v>0.11865100000000001</v>
      </c>
      <c r="O2059">
        <v>2.6588310000000002</v>
      </c>
      <c r="P2059">
        <v>2.5330000000000001E-3</v>
      </c>
    </row>
    <row r="2060" spans="1:16" x14ac:dyDescent="0.2">
      <c r="A2060" t="s">
        <v>10</v>
      </c>
      <c r="B2060">
        <v>224</v>
      </c>
      <c r="C2060">
        <v>233</v>
      </c>
      <c r="D2060" t="s">
        <v>121</v>
      </c>
      <c r="G2060">
        <v>9</v>
      </c>
      <c r="H2060">
        <v>1203.7354</v>
      </c>
      <c r="I2060" t="s">
        <v>34</v>
      </c>
      <c r="J2060">
        <v>5</v>
      </c>
      <c r="K2060">
        <v>1206.85259</v>
      </c>
      <c r="L2060">
        <v>0.133051</v>
      </c>
      <c r="M2060">
        <v>2.4141789999999999</v>
      </c>
      <c r="N2060">
        <v>0.13342399999999999</v>
      </c>
      <c r="O2060">
        <v>2.663138</v>
      </c>
      <c r="P2060">
        <v>5.4229999999999999E-3</v>
      </c>
    </row>
    <row r="2061" spans="1:16" x14ac:dyDescent="0.2">
      <c r="A2061" t="s">
        <v>10</v>
      </c>
      <c r="B2061">
        <v>224</v>
      </c>
      <c r="C2061">
        <v>233</v>
      </c>
      <c r="D2061" t="s">
        <v>121</v>
      </c>
      <c r="G2061">
        <v>9</v>
      </c>
      <c r="H2061">
        <v>1203.7354</v>
      </c>
      <c r="I2061" t="s">
        <v>34</v>
      </c>
      <c r="J2061">
        <v>50.000003999999997</v>
      </c>
      <c r="K2061">
        <v>1206.8616589999999</v>
      </c>
      <c r="L2061">
        <v>8.8709999999999997E-2</v>
      </c>
      <c r="M2061">
        <v>2.4232490000000002</v>
      </c>
      <c r="N2061">
        <v>8.9268E-2</v>
      </c>
      <c r="O2061">
        <v>2.6637759999999999</v>
      </c>
      <c r="P2061">
        <v>2.101E-3</v>
      </c>
    </row>
    <row r="2062" spans="1:16" x14ac:dyDescent="0.2">
      <c r="A2062" t="s">
        <v>10</v>
      </c>
      <c r="B2062">
        <v>224</v>
      </c>
      <c r="C2062">
        <v>233</v>
      </c>
      <c r="D2062" t="s">
        <v>121</v>
      </c>
      <c r="G2062">
        <v>9</v>
      </c>
      <c r="H2062">
        <v>1203.7354</v>
      </c>
      <c r="I2062" t="s">
        <v>35</v>
      </c>
      <c r="J2062">
        <v>0</v>
      </c>
      <c r="K2062">
        <v>1204.4384110000001</v>
      </c>
      <c r="L2062">
        <v>9.9609999999999994E-3</v>
      </c>
      <c r="M2062">
        <v>0</v>
      </c>
      <c r="N2062">
        <v>0</v>
      </c>
      <c r="O2062">
        <v>2.6663000000000001</v>
      </c>
      <c r="P2062">
        <v>5.9610000000000002E-3</v>
      </c>
    </row>
    <row r="2063" spans="1:16" x14ac:dyDescent="0.2">
      <c r="A2063" t="s">
        <v>10</v>
      </c>
      <c r="B2063">
        <v>224</v>
      </c>
      <c r="C2063">
        <v>233</v>
      </c>
      <c r="D2063" t="s">
        <v>121</v>
      </c>
      <c r="G2063">
        <v>9</v>
      </c>
      <c r="H2063">
        <v>1203.7354</v>
      </c>
      <c r="I2063" t="s">
        <v>35</v>
      </c>
      <c r="J2063">
        <v>5.0000000000000001E-3</v>
      </c>
      <c r="K2063">
        <v>1206.474091</v>
      </c>
      <c r="L2063">
        <v>0.12183099999999999</v>
      </c>
      <c r="M2063">
        <v>2.0356809999999999</v>
      </c>
      <c r="N2063">
        <v>0.122237</v>
      </c>
      <c r="O2063">
        <v>2.6595080000000002</v>
      </c>
      <c r="P2063">
        <v>5.078E-3</v>
      </c>
    </row>
    <row r="2064" spans="1:16" x14ac:dyDescent="0.2">
      <c r="A2064" t="s">
        <v>10</v>
      </c>
      <c r="B2064">
        <v>224</v>
      </c>
      <c r="C2064">
        <v>233</v>
      </c>
      <c r="D2064" t="s">
        <v>121</v>
      </c>
      <c r="G2064">
        <v>9</v>
      </c>
      <c r="H2064">
        <v>1203.7354</v>
      </c>
      <c r="I2064" t="s">
        <v>35</v>
      </c>
      <c r="J2064">
        <v>0.05</v>
      </c>
      <c r="K2064">
        <v>1206.6874580000001</v>
      </c>
      <c r="L2064">
        <v>0.12981699999999999</v>
      </c>
      <c r="M2064">
        <v>2.249047</v>
      </c>
      <c r="N2064">
        <v>0.13019800000000001</v>
      </c>
      <c r="O2064">
        <v>2.6667079999999999</v>
      </c>
      <c r="P2064">
        <v>1.1674E-2</v>
      </c>
    </row>
    <row r="2065" spans="1:16" x14ac:dyDescent="0.2">
      <c r="A2065" t="s">
        <v>10</v>
      </c>
      <c r="B2065">
        <v>224</v>
      </c>
      <c r="C2065">
        <v>233</v>
      </c>
      <c r="D2065" t="s">
        <v>121</v>
      </c>
      <c r="G2065">
        <v>9</v>
      </c>
      <c r="H2065">
        <v>1203.7354</v>
      </c>
      <c r="I2065" t="s">
        <v>35</v>
      </c>
      <c r="J2065">
        <v>0.5</v>
      </c>
      <c r="K2065">
        <v>1206.7853640000001</v>
      </c>
      <c r="L2065">
        <v>0.13530200000000001</v>
      </c>
      <c r="M2065">
        <v>2.3469540000000002</v>
      </c>
      <c r="N2065">
        <v>0.13566800000000001</v>
      </c>
      <c r="O2065">
        <v>2.6636700000000002</v>
      </c>
      <c r="P2065">
        <v>5.4970000000000001E-3</v>
      </c>
    </row>
    <row r="2066" spans="1:16" x14ac:dyDescent="0.2">
      <c r="A2066" t="s">
        <v>10</v>
      </c>
      <c r="B2066">
        <v>224</v>
      </c>
      <c r="C2066">
        <v>233</v>
      </c>
      <c r="D2066" t="s">
        <v>121</v>
      </c>
      <c r="G2066">
        <v>9</v>
      </c>
      <c r="H2066">
        <v>1203.7354</v>
      </c>
      <c r="I2066" t="s">
        <v>35</v>
      </c>
      <c r="J2066">
        <v>5</v>
      </c>
      <c r="K2066">
        <v>1206.9937210000001</v>
      </c>
      <c r="L2066">
        <v>0.13650100000000001</v>
      </c>
      <c r="M2066">
        <v>2.55531</v>
      </c>
      <c r="N2066">
        <v>0.13686400000000001</v>
      </c>
      <c r="O2066">
        <v>2.6646960000000002</v>
      </c>
      <c r="P2066">
        <v>5.8269999999999997E-3</v>
      </c>
    </row>
    <row r="2067" spans="1:16" x14ac:dyDescent="0.2">
      <c r="A2067" t="s">
        <v>10</v>
      </c>
      <c r="B2067">
        <v>224</v>
      </c>
      <c r="C2067">
        <v>233</v>
      </c>
      <c r="D2067" t="s">
        <v>121</v>
      </c>
      <c r="G2067">
        <v>9</v>
      </c>
      <c r="H2067">
        <v>1203.7354</v>
      </c>
      <c r="I2067" t="s">
        <v>35</v>
      </c>
      <c r="J2067">
        <v>50.000003999999997</v>
      </c>
      <c r="K2067">
        <v>1207.0479319999999</v>
      </c>
      <c r="L2067">
        <v>0.119182</v>
      </c>
      <c r="M2067">
        <v>2.6095220000000001</v>
      </c>
      <c r="N2067">
        <v>0.119598</v>
      </c>
      <c r="O2067">
        <v>2.661378</v>
      </c>
      <c r="P2067">
        <v>6.4999999999999997E-3</v>
      </c>
    </row>
    <row r="2068" spans="1:16" x14ac:dyDescent="0.2">
      <c r="A2068" t="s">
        <v>10</v>
      </c>
      <c r="B2068">
        <v>245</v>
      </c>
      <c r="C2068">
        <v>252</v>
      </c>
      <c r="D2068" t="s">
        <v>122</v>
      </c>
      <c r="G2068">
        <v>7</v>
      </c>
      <c r="H2068">
        <v>1013.5302</v>
      </c>
      <c r="I2068" t="s">
        <v>32</v>
      </c>
      <c r="J2068">
        <v>0</v>
      </c>
      <c r="K2068">
        <v>1014.122734</v>
      </c>
      <c r="L2068">
        <v>1.5871E-2</v>
      </c>
      <c r="M2068">
        <v>0</v>
      </c>
      <c r="N2068">
        <v>0</v>
      </c>
      <c r="O2068">
        <v>6.6419699999999997</v>
      </c>
      <c r="P2068">
        <v>4.1450000000000002E-3</v>
      </c>
    </row>
    <row r="2069" spans="1:16" x14ac:dyDescent="0.2">
      <c r="A2069" t="s">
        <v>10</v>
      </c>
      <c r="B2069">
        <v>245</v>
      </c>
      <c r="C2069">
        <v>252</v>
      </c>
      <c r="D2069" t="s">
        <v>122</v>
      </c>
      <c r="G2069">
        <v>7</v>
      </c>
      <c r="H2069">
        <v>1013.5302</v>
      </c>
      <c r="I2069" t="s">
        <v>32</v>
      </c>
      <c r="J2069">
        <v>5.0000000000000001E-3</v>
      </c>
      <c r="K2069">
        <v>1015.863566</v>
      </c>
      <c r="L2069">
        <v>4.7981000000000003E-2</v>
      </c>
      <c r="M2069">
        <v>1.7408319999999999</v>
      </c>
      <c r="N2069">
        <v>5.0538E-2</v>
      </c>
      <c r="O2069">
        <v>6.6461899999999998</v>
      </c>
      <c r="P2069">
        <v>4.1529999999999996E-3</v>
      </c>
    </row>
    <row r="2070" spans="1:16" x14ac:dyDescent="0.2">
      <c r="A2070" t="s">
        <v>10</v>
      </c>
      <c r="B2070">
        <v>245</v>
      </c>
      <c r="C2070">
        <v>252</v>
      </c>
      <c r="D2070" t="s">
        <v>122</v>
      </c>
      <c r="G2070">
        <v>7</v>
      </c>
      <c r="H2070">
        <v>1013.5302</v>
      </c>
      <c r="I2070" t="s">
        <v>32</v>
      </c>
      <c r="J2070">
        <v>0.05</v>
      </c>
      <c r="K2070">
        <v>1016.203363</v>
      </c>
      <c r="L2070">
        <v>5.5820000000000002E-3</v>
      </c>
      <c r="M2070">
        <v>2.0806279999999999</v>
      </c>
      <c r="N2070">
        <v>1.6823999999999999E-2</v>
      </c>
      <c r="O2070">
        <v>6.6426160000000003</v>
      </c>
      <c r="P2070">
        <v>1.3317000000000001E-2</v>
      </c>
    </row>
    <row r="2071" spans="1:16" x14ac:dyDescent="0.2">
      <c r="A2071" t="s">
        <v>10</v>
      </c>
      <c r="B2071">
        <v>245</v>
      </c>
      <c r="C2071">
        <v>252</v>
      </c>
      <c r="D2071" t="s">
        <v>122</v>
      </c>
      <c r="G2071">
        <v>7</v>
      </c>
      <c r="H2071">
        <v>1013.5302</v>
      </c>
      <c r="I2071" t="s">
        <v>32</v>
      </c>
      <c r="J2071">
        <v>0.5</v>
      </c>
      <c r="K2071">
        <v>1016.222031</v>
      </c>
      <c r="L2071">
        <v>4.7889999999999999E-3</v>
      </c>
      <c r="M2071">
        <v>2.099297</v>
      </c>
      <c r="N2071">
        <v>1.6577999999999999E-2</v>
      </c>
      <c r="O2071">
        <v>6.6498020000000002</v>
      </c>
      <c r="P2071">
        <v>5.3220000000000003E-3</v>
      </c>
    </row>
    <row r="2072" spans="1:16" x14ac:dyDescent="0.2">
      <c r="A2072" t="s">
        <v>10</v>
      </c>
      <c r="B2072">
        <v>245</v>
      </c>
      <c r="C2072">
        <v>252</v>
      </c>
      <c r="D2072" t="s">
        <v>122</v>
      </c>
      <c r="G2072">
        <v>7</v>
      </c>
      <c r="H2072">
        <v>1013.5302</v>
      </c>
      <c r="I2072" t="s">
        <v>32</v>
      </c>
      <c r="J2072">
        <v>5</v>
      </c>
      <c r="K2072">
        <v>1016.223869</v>
      </c>
      <c r="L2072">
        <v>1.4710000000000001E-2</v>
      </c>
      <c r="M2072">
        <v>2.1011350000000002</v>
      </c>
      <c r="N2072">
        <v>2.1638999999999999E-2</v>
      </c>
      <c r="O2072">
        <v>6.6351120000000003</v>
      </c>
      <c r="P2072">
        <v>1.6431000000000001E-2</v>
      </c>
    </row>
    <row r="2073" spans="1:16" x14ac:dyDescent="0.2">
      <c r="A2073" t="s">
        <v>10</v>
      </c>
      <c r="B2073">
        <v>245</v>
      </c>
      <c r="C2073">
        <v>252</v>
      </c>
      <c r="D2073" t="s">
        <v>122</v>
      </c>
      <c r="G2073">
        <v>7</v>
      </c>
      <c r="H2073">
        <v>1013.5302</v>
      </c>
      <c r="I2073" t="s">
        <v>32</v>
      </c>
      <c r="J2073">
        <v>50.000003999999997</v>
      </c>
      <c r="K2073">
        <v>1016.275154</v>
      </c>
      <c r="L2073">
        <v>4.7133000000000001E-2</v>
      </c>
      <c r="M2073">
        <v>2.1524200000000002</v>
      </c>
      <c r="N2073">
        <v>4.9732999999999999E-2</v>
      </c>
      <c r="O2073">
        <v>6.6514420000000003</v>
      </c>
      <c r="P2073">
        <v>3.5899999999999999E-3</v>
      </c>
    </row>
    <row r="2074" spans="1:16" x14ac:dyDescent="0.2">
      <c r="A2074" t="s">
        <v>10</v>
      </c>
      <c r="B2074">
        <v>245</v>
      </c>
      <c r="C2074">
        <v>252</v>
      </c>
      <c r="D2074" t="s">
        <v>122</v>
      </c>
      <c r="G2074">
        <v>7</v>
      </c>
      <c r="H2074">
        <v>1013.5302</v>
      </c>
      <c r="I2074" t="s">
        <v>33</v>
      </c>
      <c r="J2074">
        <v>0</v>
      </c>
      <c r="K2074">
        <v>1014.122734</v>
      </c>
      <c r="L2074">
        <v>1.5871E-2</v>
      </c>
      <c r="M2074">
        <v>0</v>
      </c>
      <c r="N2074">
        <v>0</v>
      </c>
      <c r="O2074">
        <v>6.6419699999999997</v>
      </c>
      <c r="P2074">
        <v>4.1450000000000002E-3</v>
      </c>
    </row>
    <row r="2075" spans="1:16" x14ac:dyDescent="0.2">
      <c r="A2075" t="s">
        <v>10</v>
      </c>
      <c r="B2075">
        <v>245</v>
      </c>
      <c r="C2075">
        <v>252</v>
      </c>
      <c r="D2075" t="s">
        <v>122</v>
      </c>
      <c r="G2075">
        <v>7</v>
      </c>
      <c r="H2075">
        <v>1013.5302</v>
      </c>
      <c r="I2075" t="s">
        <v>33</v>
      </c>
      <c r="J2075">
        <v>5.0000000000000001E-3</v>
      </c>
      <c r="K2075">
        <v>1015.7923</v>
      </c>
      <c r="L2075">
        <v>5.3880999999999998E-2</v>
      </c>
      <c r="M2075">
        <v>1.6695660000000001</v>
      </c>
      <c r="N2075">
        <v>5.6169999999999998E-2</v>
      </c>
      <c r="O2075">
        <v>6.6527500000000002</v>
      </c>
      <c r="P2075">
        <v>4.0699999999999998E-3</v>
      </c>
    </row>
    <row r="2076" spans="1:16" x14ac:dyDescent="0.2">
      <c r="A2076" t="s">
        <v>10</v>
      </c>
      <c r="B2076">
        <v>245</v>
      </c>
      <c r="C2076">
        <v>252</v>
      </c>
      <c r="D2076" t="s">
        <v>122</v>
      </c>
      <c r="G2076">
        <v>7</v>
      </c>
      <c r="H2076">
        <v>1013.5302</v>
      </c>
      <c r="I2076" t="s">
        <v>33</v>
      </c>
      <c r="J2076">
        <v>0.05</v>
      </c>
      <c r="K2076">
        <v>1016.104416</v>
      </c>
      <c r="L2076">
        <v>5.9069999999999998E-2</v>
      </c>
      <c r="M2076">
        <v>1.981681</v>
      </c>
      <c r="N2076">
        <v>6.1164999999999997E-2</v>
      </c>
      <c r="O2076">
        <v>6.6484990000000002</v>
      </c>
      <c r="P2076">
        <v>5.5570000000000003E-3</v>
      </c>
    </row>
    <row r="2077" spans="1:16" x14ac:dyDescent="0.2">
      <c r="A2077" t="s">
        <v>10</v>
      </c>
      <c r="B2077">
        <v>245</v>
      </c>
      <c r="C2077">
        <v>252</v>
      </c>
      <c r="D2077" t="s">
        <v>122</v>
      </c>
      <c r="G2077">
        <v>7</v>
      </c>
      <c r="H2077">
        <v>1013.5302</v>
      </c>
      <c r="I2077" t="s">
        <v>33</v>
      </c>
      <c r="J2077">
        <v>0.5</v>
      </c>
      <c r="K2077">
        <v>1016.185717</v>
      </c>
      <c r="L2077">
        <v>2.3047000000000002E-2</v>
      </c>
      <c r="M2077">
        <v>2.062983</v>
      </c>
      <c r="N2077">
        <v>2.7983000000000001E-2</v>
      </c>
      <c r="O2077">
        <v>6.6403639999999999</v>
      </c>
      <c r="P2077">
        <v>1.3527000000000001E-2</v>
      </c>
    </row>
    <row r="2078" spans="1:16" x14ac:dyDescent="0.2">
      <c r="A2078" t="s">
        <v>10</v>
      </c>
      <c r="B2078">
        <v>245</v>
      </c>
      <c r="C2078">
        <v>252</v>
      </c>
      <c r="D2078" t="s">
        <v>122</v>
      </c>
      <c r="G2078">
        <v>7</v>
      </c>
      <c r="H2078">
        <v>1013.5302</v>
      </c>
      <c r="I2078" t="s">
        <v>33</v>
      </c>
      <c r="J2078">
        <v>5</v>
      </c>
      <c r="K2078">
        <v>1016.192416</v>
      </c>
      <c r="L2078">
        <v>6.0652999999999999E-2</v>
      </c>
      <c r="M2078">
        <v>2.0696819999999998</v>
      </c>
      <c r="N2078">
        <v>6.2695000000000001E-2</v>
      </c>
      <c r="O2078">
        <v>6.6470649999999996</v>
      </c>
      <c r="P2078">
        <v>9.7499999999999996E-4</v>
      </c>
    </row>
    <row r="2079" spans="1:16" x14ac:dyDescent="0.2">
      <c r="A2079" t="s">
        <v>10</v>
      </c>
      <c r="B2079">
        <v>245</v>
      </c>
      <c r="C2079">
        <v>252</v>
      </c>
      <c r="D2079" t="s">
        <v>122</v>
      </c>
      <c r="G2079">
        <v>7</v>
      </c>
      <c r="H2079">
        <v>1013.5302</v>
      </c>
      <c r="I2079" t="s">
        <v>33</v>
      </c>
      <c r="J2079">
        <v>50.000003999999997</v>
      </c>
      <c r="K2079">
        <v>1016.224292</v>
      </c>
      <c r="L2079">
        <v>2.4160000000000001E-2</v>
      </c>
      <c r="M2079">
        <v>2.1015570000000001</v>
      </c>
      <c r="N2079">
        <v>2.8906000000000001E-2</v>
      </c>
      <c r="O2079">
        <v>6.6507319999999996</v>
      </c>
      <c r="P2079">
        <v>1.0093E-2</v>
      </c>
    </row>
    <row r="2080" spans="1:16" x14ac:dyDescent="0.2">
      <c r="A2080" t="s">
        <v>10</v>
      </c>
      <c r="B2080">
        <v>245</v>
      </c>
      <c r="C2080">
        <v>252</v>
      </c>
      <c r="D2080" t="s">
        <v>122</v>
      </c>
      <c r="G2080">
        <v>7</v>
      </c>
      <c r="H2080">
        <v>1013.5302</v>
      </c>
      <c r="I2080" t="s">
        <v>34</v>
      </c>
      <c r="J2080">
        <v>0</v>
      </c>
      <c r="K2080">
        <v>1014.122734</v>
      </c>
      <c r="L2080">
        <v>1.5871E-2</v>
      </c>
      <c r="M2080">
        <v>0</v>
      </c>
      <c r="N2080">
        <v>0</v>
      </c>
      <c r="O2080">
        <v>6.6419699999999997</v>
      </c>
      <c r="P2080">
        <v>4.1450000000000002E-3</v>
      </c>
    </row>
    <row r="2081" spans="1:16" x14ac:dyDescent="0.2">
      <c r="A2081" t="s">
        <v>10</v>
      </c>
      <c r="B2081">
        <v>245</v>
      </c>
      <c r="C2081">
        <v>252</v>
      </c>
      <c r="D2081" t="s">
        <v>122</v>
      </c>
      <c r="G2081">
        <v>7</v>
      </c>
      <c r="H2081">
        <v>1013.5302</v>
      </c>
      <c r="I2081" t="s">
        <v>34</v>
      </c>
      <c r="J2081">
        <v>5.0000000000000001E-3</v>
      </c>
      <c r="K2081">
        <v>1015.875712</v>
      </c>
      <c r="L2081">
        <v>8.7793999999999997E-2</v>
      </c>
      <c r="M2081">
        <v>1.7529779999999999</v>
      </c>
      <c r="N2081">
        <v>8.9217000000000005E-2</v>
      </c>
      <c r="O2081">
        <v>6.647653</v>
      </c>
      <c r="P2081">
        <v>2.6410000000000001E-3</v>
      </c>
    </row>
    <row r="2082" spans="1:16" x14ac:dyDescent="0.2">
      <c r="A2082" t="s">
        <v>10</v>
      </c>
      <c r="B2082">
        <v>245</v>
      </c>
      <c r="C2082">
        <v>252</v>
      </c>
      <c r="D2082" t="s">
        <v>122</v>
      </c>
      <c r="G2082">
        <v>7</v>
      </c>
      <c r="H2082">
        <v>1013.5302</v>
      </c>
      <c r="I2082" t="s">
        <v>34</v>
      </c>
      <c r="J2082">
        <v>0.05</v>
      </c>
      <c r="K2082">
        <v>1016.194971</v>
      </c>
      <c r="L2082">
        <v>2.9735000000000001E-2</v>
      </c>
      <c r="M2082">
        <v>2.0722360000000002</v>
      </c>
      <c r="N2082">
        <v>3.3704999999999999E-2</v>
      </c>
      <c r="O2082">
        <v>6.6447380000000003</v>
      </c>
      <c r="P2082">
        <v>2.4009999999999999E-3</v>
      </c>
    </row>
    <row r="2083" spans="1:16" x14ac:dyDescent="0.2">
      <c r="A2083" t="s">
        <v>10</v>
      </c>
      <c r="B2083">
        <v>245</v>
      </c>
      <c r="C2083">
        <v>252</v>
      </c>
      <c r="D2083" t="s">
        <v>122</v>
      </c>
      <c r="G2083">
        <v>7</v>
      </c>
      <c r="H2083">
        <v>1013.5302</v>
      </c>
      <c r="I2083" t="s">
        <v>34</v>
      </c>
      <c r="J2083">
        <v>0.5</v>
      </c>
      <c r="K2083">
        <v>1016.2000410000001</v>
      </c>
      <c r="L2083">
        <v>4.1932999999999998E-2</v>
      </c>
      <c r="M2083">
        <v>2.0773060000000001</v>
      </c>
      <c r="N2083">
        <v>4.4836000000000001E-2</v>
      </c>
      <c r="O2083">
        <v>6.6391220000000004</v>
      </c>
      <c r="P2083">
        <v>1.0959999999999999E-2</v>
      </c>
    </row>
    <row r="2084" spans="1:16" x14ac:dyDescent="0.2">
      <c r="A2084" t="s">
        <v>10</v>
      </c>
      <c r="B2084">
        <v>245</v>
      </c>
      <c r="C2084">
        <v>252</v>
      </c>
      <c r="D2084" t="s">
        <v>122</v>
      </c>
      <c r="G2084">
        <v>7</v>
      </c>
      <c r="H2084">
        <v>1013.5302</v>
      </c>
      <c r="I2084" t="s">
        <v>34</v>
      </c>
      <c r="J2084">
        <v>5</v>
      </c>
      <c r="K2084">
        <v>1016.22052</v>
      </c>
      <c r="L2084">
        <v>4.0910000000000002E-2</v>
      </c>
      <c r="M2084">
        <v>2.0977860000000002</v>
      </c>
      <c r="N2084">
        <v>4.3880000000000002E-2</v>
      </c>
      <c r="O2084">
        <v>6.64114</v>
      </c>
      <c r="P2084">
        <v>5.7939999999999997E-3</v>
      </c>
    </row>
    <row r="2085" spans="1:16" x14ac:dyDescent="0.2">
      <c r="A2085" t="s">
        <v>10</v>
      </c>
      <c r="B2085">
        <v>245</v>
      </c>
      <c r="C2085">
        <v>252</v>
      </c>
      <c r="D2085" t="s">
        <v>122</v>
      </c>
      <c r="G2085">
        <v>7</v>
      </c>
      <c r="H2085">
        <v>1013.5302</v>
      </c>
      <c r="I2085" t="s">
        <v>34</v>
      </c>
      <c r="J2085">
        <v>50.000003999999997</v>
      </c>
      <c r="K2085">
        <v>1016.287512</v>
      </c>
      <c r="L2085">
        <v>1.9903000000000001E-2</v>
      </c>
      <c r="M2085">
        <v>2.1647780000000001</v>
      </c>
      <c r="N2085">
        <v>2.5455999999999999E-2</v>
      </c>
      <c r="O2085">
        <v>6.645308</v>
      </c>
      <c r="P2085">
        <v>8.6399999999999997E-4</v>
      </c>
    </row>
    <row r="2086" spans="1:16" x14ac:dyDescent="0.2">
      <c r="A2086" t="s">
        <v>10</v>
      </c>
      <c r="B2086">
        <v>245</v>
      </c>
      <c r="C2086">
        <v>252</v>
      </c>
      <c r="D2086" t="s">
        <v>122</v>
      </c>
      <c r="G2086">
        <v>7</v>
      </c>
      <c r="H2086">
        <v>1013.5302</v>
      </c>
      <c r="I2086" t="s">
        <v>35</v>
      </c>
      <c r="J2086">
        <v>0</v>
      </c>
      <c r="K2086">
        <v>1014.122734</v>
      </c>
      <c r="L2086">
        <v>1.5871E-2</v>
      </c>
      <c r="M2086">
        <v>0</v>
      </c>
      <c r="N2086">
        <v>0</v>
      </c>
      <c r="O2086">
        <v>6.6419699999999997</v>
      </c>
      <c r="P2086">
        <v>4.1450000000000002E-3</v>
      </c>
    </row>
    <row r="2087" spans="1:16" x14ac:dyDescent="0.2">
      <c r="A2087" t="s">
        <v>10</v>
      </c>
      <c r="B2087">
        <v>245</v>
      </c>
      <c r="C2087">
        <v>252</v>
      </c>
      <c r="D2087" t="s">
        <v>122</v>
      </c>
      <c r="G2087">
        <v>7</v>
      </c>
      <c r="H2087">
        <v>1013.5302</v>
      </c>
      <c r="I2087" t="s">
        <v>35</v>
      </c>
      <c r="J2087">
        <v>5.0000000000000001E-3</v>
      </c>
      <c r="K2087">
        <v>1015.89316</v>
      </c>
      <c r="L2087">
        <v>2.6206E-2</v>
      </c>
      <c r="M2087">
        <v>1.7704260000000001</v>
      </c>
      <c r="N2087">
        <v>3.0637000000000001E-2</v>
      </c>
      <c r="O2087">
        <v>6.6487150000000002</v>
      </c>
      <c r="P2087">
        <v>3.336E-3</v>
      </c>
    </row>
    <row r="2088" spans="1:16" x14ac:dyDescent="0.2">
      <c r="A2088" t="s">
        <v>10</v>
      </c>
      <c r="B2088">
        <v>245</v>
      </c>
      <c r="C2088">
        <v>252</v>
      </c>
      <c r="D2088" t="s">
        <v>122</v>
      </c>
      <c r="G2088">
        <v>7</v>
      </c>
      <c r="H2088">
        <v>1013.5302</v>
      </c>
      <c r="I2088" t="s">
        <v>35</v>
      </c>
      <c r="J2088">
        <v>0.05</v>
      </c>
      <c r="K2088">
        <v>1016.185246</v>
      </c>
      <c r="L2088">
        <v>3.3678E-2</v>
      </c>
      <c r="M2088">
        <v>2.0625119999999999</v>
      </c>
      <c r="N2088">
        <v>3.7231E-2</v>
      </c>
      <c r="O2088">
        <v>6.6518410000000001</v>
      </c>
      <c r="P2088">
        <v>4.1359999999999999E-3</v>
      </c>
    </row>
    <row r="2089" spans="1:16" x14ac:dyDescent="0.2">
      <c r="A2089" t="s">
        <v>10</v>
      </c>
      <c r="B2089">
        <v>245</v>
      </c>
      <c r="C2089">
        <v>252</v>
      </c>
      <c r="D2089" t="s">
        <v>122</v>
      </c>
      <c r="G2089">
        <v>7</v>
      </c>
      <c r="H2089">
        <v>1013.5302</v>
      </c>
      <c r="I2089" t="s">
        <v>35</v>
      </c>
      <c r="J2089">
        <v>0.5</v>
      </c>
      <c r="K2089">
        <v>1016.202762</v>
      </c>
      <c r="L2089">
        <v>1.3232000000000001E-2</v>
      </c>
      <c r="M2089">
        <v>2.080028</v>
      </c>
      <c r="N2089">
        <v>2.0663000000000001E-2</v>
      </c>
      <c r="O2089">
        <v>6.6477279999999999</v>
      </c>
      <c r="P2089">
        <v>5.359E-3</v>
      </c>
    </row>
    <row r="2090" spans="1:16" x14ac:dyDescent="0.2">
      <c r="A2090" t="s">
        <v>10</v>
      </c>
      <c r="B2090">
        <v>245</v>
      </c>
      <c r="C2090">
        <v>252</v>
      </c>
      <c r="D2090" t="s">
        <v>122</v>
      </c>
      <c r="G2090">
        <v>7</v>
      </c>
      <c r="H2090">
        <v>1013.5302</v>
      </c>
      <c r="I2090" t="s">
        <v>35</v>
      </c>
      <c r="J2090">
        <v>5</v>
      </c>
      <c r="K2090">
        <v>1016.2408380000001</v>
      </c>
      <c r="L2090">
        <v>1.9512999999999999E-2</v>
      </c>
      <c r="M2090">
        <v>2.1181040000000002</v>
      </c>
      <c r="N2090">
        <v>2.5152000000000001E-2</v>
      </c>
      <c r="O2090">
        <v>6.6502860000000004</v>
      </c>
      <c r="P2090">
        <v>6.6100000000000002E-4</v>
      </c>
    </row>
    <row r="2091" spans="1:16" x14ac:dyDescent="0.2">
      <c r="A2091" t="s">
        <v>10</v>
      </c>
      <c r="B2091">
        <v>245</v>
      </c>
      <c r="C2091">
        <v>252</v>
      </c>
      <c r="D2091" t="s">
        <v>122</v>
      </c>
      <c r="G2091">
        <v>7</v>
      </c>
      <c r="H2091">
        <v>1013.5302</v>
      </c>
      <c r="I2091" t="s">
        <v>35</v>
      </c>
      <c r="J2091">
        <v>50.000003999999997</v>
      </c>
      <c r="K2091">
        <v>1016.30232</v>
      </c>
      <c r="L2091">
        <v>1.2880000000000001E-2</v>
      </c>
      <c r="M2091">
        <v>2.179586</v>
      </c>
      <c r="N2091">
        <v>2.044E-2</v>
      </c>
      <c r="O2091">
        <v>6.6539900000000003</v>
      </c>
      <c r="P2091">
        <v>7.339E-3</v>
      </c>
    </row>
    <row r="2092" spans="1:16" x14ac:dyDescent="0.2">
      <c r="A2092" t="s">
        <v>10</v>
      </c>
      <c r="B2092">
        <v>253</v>
      </c>
      <c r="C2092">
        <v>260</v>
      </c>
      <c r="D2092" t="s">
        <v>123</v>
      </c>
      <c r="G2092">
        <v>7</v>
      </c>
      <c r="H2092">
        <v>916.35389999999995</v>
      </c>
      <c r="I2092" t="s">
        <v>32</v>
      </c>
      <c r="J2092">
        <v>0</v>
      </c>
      <c r="K2092">
        <v>916.92868199999998</v>
      </c>
      <c r="L2092">
        <v>2.5874999999999999E-2</v>
      </c>
      <c r="M2092">
        <v>0</v>
      </c>
      <c r="N2092">
        <v>0</v>
      </c>
      <c r="O2092">
        <v>5.1107440000000004</v>
      </c>
      <c r="P2092">
        <v>4.0150000000000003E-3</v>
      </c>
    </row>
    <row r="2093" spans="1:16" x14ac:dyDescent="0.2">
      <c r="A2093" t="s">
        <v>10</v>
      </c>
      <c r="B2093">
        <v>253</v>
      </c>
      <c r="C2093">
        <v>260</v>
      </c>
      <c r="D2093" t="s">
        <v>123</v>
      </c>
      <c r="G2093">
        <v>7</v>
      </c>
      <c r="H2093">
        <v>916.35389999999995</v>
      </c>
      <c r="I2093" t="s">
        <v>32</v>
      </c>
      <c r="J2093">
        <v>5.0000000000000001E-3</v>
      </c>
      <c r="K2093">
        <v>917.16343600000005</v>
      </c>
      <c r="L2093">
        <v>4.9619999999999997E-2</v>
      </c>
      <c r="M2093">
        <v>0.23475399999999999</v>
      </c>
      <c r="N2093">
        <v>5.5960999999999997E-2</v>
      </c>
      <c r="O2093">
        <v>5.1129230000000003</v>
      </c>
      <c r="P2093">
        <v>5.2119999999999996E-3</v>
      </c>
    </row>
    <row r="2094" spans="1:16" x14ac:dyDescent="0.2">
      <c r="A2094" t="s">
        <v>10</v>
      </c>
      <c r="B2094">
        <v>253</v>
      </c>
      <c r="C2094">
        <v>260</v>
      </c>
      <c r="D2094" t="s">
        <v>123</v>
      </c>
      <c r="G2094">
        <v>7</v>
      </c>
      <c r="H2094">
        <v>916.35389999999995</v>
      </c>
      <c r="I2094" t="s">
        <v>32</v>
      </c>
      <c r="J2094">
        <v>0.05</v>
      </c>
      <c r="K2094">
        <v>917.233563</v>
      </c>
      <c r="L2094">
        <v>2.0372999999999999E-2</v>
      </c>
      <c r="M2094">
        <v>0.30488199999999999</v>
      </c>
      <c r="N2094">
        <v>3.2932999999999997E-2</v>
      </c>
      <c r="O2094">
        <v>5.1082159999999996</v>
      </c>
      <c r="P2094">
        <v>1.387E-2</v>
      </c>
    </row>
    <row r="2095" spans="1:16" x14ac:dyDescent="0.2">
      <c r="A2095" t="s">
        <v>10</v>
      </c>
      <c r="B2095">
        <v>253</v>
      </c>
      <c r="C2095">
        <v>260</v>
      </c>
      <c r="D2095" t="s">
        <v>123</v>
      </c>
      <c r="G2095">
        <v>7</v>
      </c>
      <c r="H2095">
        <v>916.35389999999995</v>
      </c>
      <c r="I2095" t="s">
        <v>32</v>
      </c>
      <c r="J2095">
        <v>0.5</v>
      </c>
      <c r="K2095">
        <v>917.34209299999998</v>
      </c>
      <c r="L2095">
        <v>1.1638000000000001E-2</v>
      </c>
      <c r="M2095">
        <v>0.413412</v>
      </c>
      <c r="N2095">
        <v>2.8372000000000001E-2</v>
      </c>
      <c r="O2095">
        <v>5.112196</v>
      </c>
      <c r="P2095">
        <v>1.0265E-2</v>
      </c>
    </row>
    <row r="2096" spans="1:16" x14ac:dyDescent="0.2">
      <c r="A2096" t="s">
        <v>10</v>
      </c>
      <c r="B2096">
        <v>253</v>
      </c>
      <c r="C2096">
        <v>260</v>
      </c>
      <c r="D2096" t="s">
        <v>123</v>
      </c>
      <c r="G2096">
        <v>7</v>
      </c>
      <c r="H2096">
        <v>916.35389999999995</v>
      </c>
      <c r="I2096" t="s">
        <v>32</v>
      </c>
      <c r="J2096">
        <v>5</v>
      </c>
      <c r="K2096">
        <v>917.366445</v>
      </c>
      <c r="L2096">
        <v>2.2030000000000001E-2</v>
      </c>
      <c r="M2096">
        <v>0.43776399999999999</v>
      </c>
      <c r="N2096">
        <v>3.3982999999999999E-2</v>
      </c>
      <c r="O2096">
        <v>5.112311</v>
      </c>
      <c r="P2096">
        <v>1.0101000000000001E-2</v>
      </c>
    </row>
    <row r="2097" spans="1:16" x14ac:dyDescent="0.2">
      <c r="A2097" t="s">
        <v>10</v>
      </c>
      <c r="B2097">
        <v>253</v>
      </c>
      <c r="C2097">
        <v>260</v>
      </c>
      <c r="D2097" t="s">
        <v>123</v>
      </c>
      <c r="G2097">
        <v>7</v>
      </c>
      <c r="H2097">
        <v>916.35389999999995</v>
      </c>
      <c r="I2097" t="s">
        <v>32</v>
      </c>
      <c r="J2097">
        <v>50.000003999999997</v>
      </c>
      <c r="K2097">
        <v>917.58553400000005</v>
      </c>
      <c r="L2097">
        <v>6.7094000000000001E-2</v>
      </c>
      <c r="M2097">
        <v>0.65685300000000002</v>
      </c>
      <c r="N2097">
        <v>7.1910000000000002E-2</v>
      </c>
      <c r="O2097">
        <v>5.1220460000000001</v>
      </c>
      <c r="P2097">
        <v>5.2500000000000003E-3</v>
      </c>
    </row>
    <row r="2098" spans="1:16" x14ac:dyDescent="0.2">
      <c r="A2098" t="s">
        <v>10</v>
      </c>
      <c r="B2098">
        <v>253</v>
      </c>
      <c r="C2098">
        <v>260</v>
      </c>
      <c r="D2098" t="s">
        <v>123</v>
      </c>
      <c r="G2098">
        <v>7</v>
      </c>
      <c r="H2098">
        <v>916.35389999999995</v>
      </c>
      <c r="I2098" t="s">
        <v>33</v>
      </c>
      <c r="J2098">
        <v>0</v>
      </c>
      <c r="K2098">
        <v>916.92868199999998</v>
      </c>
      <c r="L2098">
        <v>2.5874999999999999E-2</v>
      </c>
      <c r="M2098">
        <v>0</v>
      </c>
      <c r="N2098">
        <v>0</v>
      </c>
      <c r="O2098">
        <v>5.1107440000000004</v>
      </c>
      <c r="P2098">
        <v>4.0150000000000003E-3</v>
      </c>
    </row>
    <row r="2099" spans="1:16" x14ac:dyDescent="0.2">
      <c r="A2099" t="s">
        <v>10</v>
      </c>
      <c r="B2099">
        <v>253</v>
      </c>
      <c r="C2099">
        <v>260</v>
      </c>
      <c r="D2099" t="s">
        <v>123</v>
      </c>
      <c r="G2099">
        <v>7</v>
      </c>
      <c r="H2099">
        <v>916.35389999999995</v>
      </c>
      <c r="I2099" t="s">
        <v>33</v>
      </c>
      <c r="J2099">
        <v>5.0000000000000001E-3</v>
      </c>
      <c r="K2099">
        <v>917.20931900000005</v>
      </c>
      <c r="L2099">
        <v>2.0691000000000001E-2</v>
      </c>
      <c r="M2099">
        <v>0.280638</v>
      </c>
      <c r="N2099">
        <v>3.3131000000000001E-2</v>
      </c>
      <c r="O2099">
        <v>5.1093099999999998</v>
      </c>
      <c r="P2099">
        <v>6.7759999999999999E-3</v>
      </c>
    </row>
    <row r="2100" spans="1:16" x14ac:dyDescent="0.2">
      <c r="A2100" t="s">
        <v>10</v>
      </c>
      <c r="B2100">
        <v>253</v>
      </c>
      <c r="C2100">
        <v>260</v>
      </c>
      <c r="D2100" t="s">
        <v>123</v>
      </c>
      <c r="G2100">
        <v>7</v>
      </c>
      <c r="H2100">
        <v>916.35389999999995</v>
      </c>
      <c r="I2100" t="s">
        <v>33</v>
      </c>
      <c r="J2100">
        <v>0.05</v>
      </c>
      <c r="K2100">
        <v>917.19878800000004</v>
      </c>
      <c r="L2100">
        <v>2.6360000000000001E-2</v>
      </c>
      <c r="M2100">
        <v>0.27010600000000001</v>
      </c>
      <c r="N2100">
        <v>3.6936999999999998E-2</v>
      </c>
      <c r="O2100">
        <v>5.1118569999999997</v>
      </c>
      <c r="P2100">
        <v>5.9849999999999999E-3</v>
      </c>
    </row>
    <row r="2101" spans="1:16" x14ac:dyDescent="0.2">
      <c r="A2101" t="s">
        <v>10</v>
      </c>
      <c r="B2101">
        <v>253</v>
      </c>
      <c r="C2101">
        <v>260</v>
      </c>
      <c r="D2101" t="s">
        <v>123</v>
      </c>
      <c r="G2101">
        <v>7</v>
      </c>
      <c r="H2101">
        <v>916.35389999999995</v>
      </c>
      <c r="I2101" t="s">
        <v>33</v>
      </c>
      <c r="J2101">
        <v>0.5</v>
      </c>
      <c r="K2101">
        <v>917.28235700000005</v>
      </c>
      <c r="L2101">
        <v>2.7286000000000001E-2</v>
      </c>
      <c r="M2101">
        <v>0.35367500000000002</v>
      </c>
      <c r="N2101">
        <v>3.7603999999999999E-2</v>
      </c>
      <c r="O2101">
        <v>5.1066440000000002</v>
      </c>
      <c r="P2101">
        <v>8.7760000000000008E-3</v>
      </c>
    </row>
    <row r="2102" spans="1:16" x14ac:dyDescent="0.2">
      <c r="A2102" t="s">
        <v>10</v>
      </c>
      <c r="B2102">
        <v>253</v>
      </c>
      <c r="C2102">
        <v>260</v>
      </c>
      <c r="D2102" t="s">
        <v>123</v>
      </c>
      <c r="G2102">
        <v>7</v>
      </c>
      <c r="H2102">
        <v>916.35389999999995</v>
      </c>
      <c r="I2102" t="s">
        <v>33</v>
      </c>
      <c r="J2102">
        <v>5</v>
      </c>
      <c r="K2102">
        <v>917.35035700000003</v>
      </c>
      <c r="L2102">
        <v>2.7071999999999999E-2</v>
      </c>
      <c r="M2102">
        <v>0.421676</v>
      </c>
      <c r="N2102">
        <v>3.7449000000000003E-2</v>
      </c>
      <c r="O2102">
        <v>5.1109400000000003</v>
      </c>
      <c r="P2102">
        <v>1.787E-3</v>
      </c>
    </row>
    <row r="2103" spans="1:16" x14ac:dyDescent="0.2">
      <c r="A2103" t="s">
        <v>10</v>
      </c>
      <c r="B2103">
        <v>253</v>
      </c>
      <c r="C2103">
        <v>260</v>
      </c>
      <c r="D2103" t="s">
        <v>123</v>
      </c>
      <c r="G2103">
        <v>7</v>
      </c>
      <c r="H2103">
        <v>916.35389999999995</v>
      </c>
      <c r="I2103" t="s">
        <v>33</v>
      </c>
      <c r="J2103">
        <v>50.000003999999997</v>
      </c>
      <c r="K2103">
        <v>917.59792300000004</v>
      </c>
      <c r="L2103">
        <v>4.8579999999999998E-2</v>
      </c>
      <c r="M2103">
        <v>0.669242</v>
      </c>
      <c r="N2103">
        <v>5.5041E-2</v>
      </c>
      <c r="O2103">
        <v>5.1157779999999997</v>
      </c>
      <c r="P2103">
        <v>9.4800000000000006E-3</v>
      </c>
    </row>
    <row r="2104" spans="1:16" x14ac:dyDescent="0.2">
      <c r="A2104" t="s">
        <v>10</v>
      </c>
      <c r="B2104">
        <v>253</v>
      </c>
      <c r="C2104">
        <v>260</v>
      </c>
      <c r="D2104" t="s">
        <v>123</v>
      </c>
      <c r="G2104">
        <v>7</v>
      </c>
      <c r="H2104">
        <v>916.35389999999995</v>
      </c>
      <c r="I2104" t="s">
        <v>34</v>
      </c>
      <c r="J2104">
        <v>0</v>
      </c>
      <c r="K2104">
        <v>916.92868199999998</v>
      </c>
      <c r="L2104">
        <v>2.5874999999999999E-2</v>
      </c>
      <c r="M2104">
        <v>0</v>
      </c>
      <c r="N2104">
        <v>0</v>
      </c>
      <c r="O2104">
        <v>5.1107440000000004</v>
      </c>
      <c r="P2104">
        <v>4.0150000000000003E-3</v>
      </c>
    </row>
    <row r="2105" spans="1:16" x14ac:dyDescent="0.2">
      <c r="A2105" t="s">
        <v>10</v>
      </c>
      <c r="B2105">
        <v>253</v>
      </c>
      <c r="C2105">
        <v>260</v>
      </c>
      <c r="D2105" t="s">
        <v>123</v>
      </c>
      <c r="G2105">
        <v>7</v>
      </c>
      <c r="H2105">
        <v>916.35389999999995</v>
      </c>
      <c r="I2105" t="s">
        <v>34</v>
      </c>
      <c r="J2105">
        <v>5.0000000000000001E-3</v>
      </c>
      <c r="K2105">
        <v>917.11031400000002</v>
      </c>
      <c r="L2105">
        <v>9.3109999999999998E-3</v>
      </c>
      <c r="M2105">
        <v>0.18163199999999999</v>
      </c>
      <c r="N2105">
        <v>2.7498999999999999E-2</v>
      </c>
      <c r="O2105">
        <v>5.1114709999999999</v>
      </c>
      <c r="P2105">
        <v>5.4739999999999997E-3</v>
      </c>
    </row>
    <row r="2106" spans="1:16" x14ac:dyDescent="0.2">
      <c r="A2106" t="s">
        <v>10</v>
      </c>
      <c r="B2106">
        <v>253</v>
      </c>
      <c r="C2106">
        <v>260</v>
      </c>
      <c r="D2106" t="s">
        <v>123</v>
      </c>
      <c r="G2106">
        <v>7</v>
      </c>
      <c r="H2106">
        <v>916.35389999999995</v>
      </c>
      <c r="I2106" t="s">
        <v>34</v>
      </c>
      <c r="J2106">
        <v>0.05</v>
      </c>
      <c r="K2106">
        <v>917.22549900000001</v>
      </c>
      <c r="L2106">
        <v>2.6860999999999999E-2</v>
      </c>
      <c r="M2106">
        <v>0.296817</v>
      </c>
      <c r="N2106">
        <v>3.7296999999999997E-2</v>
      </c>
      <c r="O2106">
        <v>5.1140480000000004</v>
      </c>
      <c r="P2106">
        <v>4.1419999999999998E-3</v>
      </c>
    </row>
    <row r="2107" spans="1:16" x14ac:dyDescent="0.2">
      <c r="A2107" t="s">
        <v>10</v>
      </c>
      <c r="B2107">
        <v>253</v>
      </c>
      <c r="C2107">
        <v>260</v>
      </c>
      <c r="D2107" t="s">
        <v>123</v>
      </c>
      <c r="G2107">
        <v>7</v>
      </c>
      <c r="H2107">
        <v>916.35389999999995</v>
      </c>
      <c r="I2107" t="s">
        <v>34</v>
      </c>
      <c r="J2107">
        <v>0.5</v>
      </c>
      <c r="K2107">
        <v>917.31270099999995</v>
      </c>
      <c r="L2107">
        <v>2.0920999999999999E-2</v>
      </c>
      <c r="M2107">
        <v>0.384019</v>
      </c>
      <c r="N2107">
        <v>3.3274999999999999E-2</v>
      </c>
      <c r="O2107">
        <v>5.1108719999999996</v>
      </c>
      <c r="P2107">
        <v>5.2170000000000003E-3</v>
      </c>
    </row>
    <row r="2108" spans="1:16" x14ac:dyDescent="0.2">
      <c r="A2108" t="s">
        <v>10</v>
      </c>
      <c r="B2108">
        <v>253</v>
      </c>
      <c r="C2108">
        <v>260</v>
      </c>
      <c r="D2108" t="s">
        <v>123</v>
      </c>
      <c r="G2108">
        <v>7</v>
      </c>
      <c r="H2108">
        <v>916.35389999999995</v>
      </c>
      <c r="I2108" t="s">
        <v>34</v>
      </c>
      <c r="J2108">
        <v>5</v>
      </c>
      <c r="K2108">
        <v>917.38308800000004</v>
      </c>
      <c r="L2108">
        <v>3.9630000000000004E-3</v>
      </c>
      <c r="M2108">
        <v>0.45440700000000001</v>
      </c>
      <c r="N2108">
        <v>2.6176999999999999E-2</v>
      </c>
      <c r="O2108">
        <v>5.1114160000000002</v>
      </c>
      <c r="P2108">
        <v>5.4840000000000002E-3</v>
      </c>
    </row>
    <row r="2109" spans="1:16" x14ac:dyDescent="0.2">
      <c r="A2109" t="s">
        <v>10</v>
      </c>
      <c r="B2109">
        <v>253</v>
      </c>
      <c r="C2109">
        <v>260</v>
      </c>
      <c r="D2109" t="s">
        <v>123</v>
      </c>
      <c r="G2109">
        <v>7</v>
      </c>
      <c r="H2109">
        <v>916.35389999999995</v>
      </c>
      <c r="I2109" t="s">
        <v>34</v>
      </c>
      <c r="J2109">
        <v>50.000003999999997</v>
      </c>
      <c r="K2109">
        <v>917.60655399999996</v>
      </c>
      <c r="L2109">
        <v>2.7581000000000001E-2</v>
      </c>
      <c r="M2109">
        <v>0.67787299999999995</v>
      </c>
      <c r="N2109">
        <v>3.7817999999999997E-2</v>
      </c>
      <c r="O2109">
        <v>5.1136889999999999</v>
      </c>
      <c r="P2109">
        <v>6.4300000000000002E-4</v>
      </c>
    </row>
    <row r="2110" spans="1:16" x14ac:dyDescent="0.2">
      <c r="A2110" t="s">
        <v>10</v>
      </c>
      <c r="B2110">
        <v>253</v>
      </c>
      <c r="C2110">
        <v>260</v>
      </c>
      <c r="D2110" t="s">
        <v>123</v>
      </c>
      <c r="G2110">
        <v>7</v>
      </c>
      <c r="H2110">
        <v>916.35389999999995</v>
      </c>
      <c r="I2110" t="s">
        <v>35</v>
      </c>
      <c r="J2110">
        <v>0</v>
      </c>
      <c r="K2110">
        <v>916.92868199999998</v>
      </c>
      <c r="L2110">
        <v>2.5874999999999999E-2</v>
      </c>
      <c r="M2110">
        <v>0</v>
      </c>
      <c r="N2110">
        <v>0</v>
      </c>
      <c r="O2110">
        <v>5.1107440000000004</v>
      </c>
      <c r="P2110">
        <v>4.0150000000000003E-3</v>
      </c>
    </row>
    <row r="2111" spans="1:16" x14ac:dyDescent="0.2">
      <c r="A2111" t="s">
        <v>10</v>
      </c>
      <c r="B2111">
        <v>253</v>
      </c>
      <c r="C2111">
        <v>260</v>
      </c>
      <c r="D2111" t="s">
        <v>123</v>
      </c>
      <c r="G2111">
        <v>7</v>
      </c>
      <c r="H2111">
        <v>916.35389999999995</v>
      </c>
      <c r="I2111" t="s">
        <v>35</v>
      </c>
      <c r="J2111">
        <v>5.0000000000000001E-3</v>
      </c>
      <c r="K2111">
        <v>917.166022</v>
      </c>
      <c r="L2111">
        <v>1.8974999999999999E-2</v>
      </c>
      <c r="M2111">
        <v>0.23734</v>
      </c>
      <c r="N2111">
        <v>3.2086999999999997E-2</v>
      </c>
      <c r="O2111">
        <v>5.1141819999999996</v>
      </c>
      <c r="P2111">
        <v>5.9459999999999999E-3</v>
      </c>
    </row>
    <row r="2112" spans="1:16" x14ac:dyDescent="0.2">
      <c r="A2112" t="s">
        <v>10</v>
      </c>
      <c r="B2112">
        <v>253</v>
      </c>
      <c r="C2112">
        <v>260</v>
      </c>
      <c r="D2112" t="s">
        <v>123</v>
      </c>
      <c r="G2112">
        <v>7</v>
      </c>
      <c r="H2112">
        <v>916.35389999999995</v>
      </c>
      <c r="I2112" t="s">
        <v>35</v>
      </c>
      <c r="J2112">
        <v>0.05</v>
      </c>
      <c r="K2112">
        <v>917.24039100000005</v>
      </c>
      <c r="L2112">
        <v>1.5866000000000002E-2</v>
      </c>
      <c r="M2112">
        <v>0.31170999999999999</v>
      </c>
      <c r="N2112">
        <v>3.0352000000000001E-2</v>
      </c>
      <c r="O2112">
        <v>5.1148199999999999</v>
      </c>
      <c r="P2112">
        <v>7.5139999999999998E-3</v>
      </c>
    </row>
    <row r="2113" spans="1:16" x14ac:dyDescent="0.2">
      <c r="A2113" t="s">
        <v>10</v>
      </c>
      <c r="B2113">
        <v>253</v>
      </c>
      <c r="C2113">
        <v>260</v>
      </c>
      <c r="D2113" t="s">
        <v>123</v>
      </c>
      <c r="G2113">
        <v>7</v>
      </c>
      <c r="H2113">
        <v>916.35389999999995</v>
      </c>
      <c r="I2113" t="s">
        <v>35</v>
      </c>
      <c r="J2113">
        <v>0.5</v>
      </c>
      <c r="K2113">
        <v>917.27325099999996</v>
      </c>
      <c r="L2113">
        <v>3.5909999999999997E-2</v>
      </c>
      <c r="M2113">
        <v>0.34456900000000001</v>
      </c>
      <c r="N2113">
        <v>4.4261000000000002E-2</v>
      </c>
      <c r="O2113">
        <v>5.1143809999999998</v>
      </c>
      <c r="P2113">
        <v>3.849E-3</v>
      </c>
    </row>
    <row r="2114" spans="1:16" x14ac:dyDescent="0.2">
      <c r="A2114" t="s">
        <v>10</v>
      </c>
      <c r="B2114">
        <v>253</v>
      </c>
      <c r="C2114">
        <v>260</v>
      </c>
      <c r="D2114" t="s">
        <v>123</v>
      </c>
      <c r="G2114">
        <v>7</v>
      </c>
      <c r="H2114">
        <v>916.35389999999995</v>
      </c>
      <c r="I2114" t="s">
        <v>35</v>
      </c>
      <c r="J2114">
        <v>5</v>
      </c>
      <c r="K2114">
        <v>917.37635</v>
      </c>
      <c r="L2114">
        <v>3.7887999999999998E-2</v>
      </c>
      <c r="M2114">
        <v>0.44766899999999998</v>
      </c>
      <c r="N2114">
        <v>4.5880999999999998E-2</v>
      </c>
      <c r="O2114">
        <v>5.1187930000000001</v>
      </c>
      <c r="P2114">
        <v>1.049E-3</v>
      </c>
    </row>
    <row r="2115" spans="1:16" x14ac:dyDescent="0.2">
      <c r="A2115" t="s">
        <v>10</v>
      </c>
      <c r="B2115">
        <v>253</v>
      </c>
      <c r="C2115">
        <v>260</v>
      </c>
      <c r="D2115" t="s">
        <v>123</v>
      </c>
      <c r="G2115">
        <v>7</v>
      </c>
      <c r="H2115">
        <v>916.35389999999995</v>
      </c>
      <c r="I2115" t="s">
        <v>35</v>
      </c>
      <c r="J2115">
        <v>50.000003999999997</v>
      </c>
      <c r="K2115">
        <v>917.61764800000003</v>
      </c>
      <c r="L2115">
        <v>2.6674E-2</v>
      </c>
      <c r="M2115">
        <v>0.68896599999999997</v>
      </c>
      <c r="N2115">
        <v>3.7163000000000002E-2</v>
      </c>
      <c r="O2115">
        <v>5.1215210000000004</v>
      </c>
      <c r="P2115">
        <v>6.3579999999999999E-3</v>
      </c>
    </row>
    <row r="2116" spans="1:16" x14ac:dyDescent="0.2">
      <c r="A2116" t="s">
        <v>10</v>
      </c>
      <c r="B2116">
        <v>261</v>
      </c>
      <c r="C2116">
        <v>275</v>
      </c>
      <c r="D2116" t="s">
        <v>124</v>
      </c>
      <c r="G2116">
        <v>13</v>
      </c>
      <c r="H2116">
        <v>1935.0374999999999</v>
      </c>
      <c r="I2116" t="s">
        <v>32</v>
      </c>
      <c r="J2116">
        <v>0</v>
      </c>
      <c r="K2116">
        <v>1936.151298</v>
      </c>
      <c r="L2116">
        <v>1.6646999999999999E-2</v>
      </c>
      <c r="M2116">
        <v>0</v>
      </c>
      <c r="N2116">
        <v>0</v>
      </c>
      <c r="O2116">
        <v>6.1955419999999997</v>
      </c>
      <c r="P2116">
        <v>4.0660000000000002E-3</v>
      </c>
    </row>
    <row r="2117" spans="1:16" x14ac:dyDescent="0.2">
      <c r="A2117" t="s">
        <v>10</v>
      </c>
      <c r="B2117">
        <v>261</v>
      </c>
      <c r="C2117">
        <v>275</v>
      </c>
      <c r="D2117" t="s">
        <v>124</v>
      </c>
      <c r="G2117">
        <v>13</v>
      </c>
      <c r="H2117">
        <v>1935.0374999999999</v>
      </c>
      <c r="I2117" t="s">
        <v>32</v>
      </c>
      <c r="J2117">
        <v>5.0000000000000001E-3</v>
      </c>
      <c r="K2117">
        <v>1937.5730679999999</v>
      </c>
      <c r="L2117">
        <v>5.5162999999999997E-2</v>
      </c>
      <c r="M2117">
        <v>1.42177</v>
      </c>
      <c r="N2117">
        <v>5.7619999999999998E-2</v>
      </c>
      <c r="O2117">
        <v>6.1965009999999996</v>
      </c>
      <c r="P2117">
        <v>2.4859999999999999E-3</v>
      </c>
    </row>
    <row r="2118" spans="1:16" x14ac:dyDescent="0.2">
      <c r="A2118" t="s">
        <v>10</v>
      </c>
      <c r="B2118">
        <v>261</v>
      </c>
      <c r="C2118">
        <v>275</v>
      </c>
      <c r="D2118" t="s">
        <v>124</v>
      </c>
      <c r="G2118">
        <v>13</v>
      </c>
      <c r="H2118">
        <v>1935.0374999999999</v>
      </c>
      <c r="I2118" t="s">
        <v>32</v>
      </c>
      <c r="J2118">
        <v>0.05</v>
      </c>
      <c r="K2118">
        <v>1937.7657710000001</v>
      </c>
      <c r="L2118">
        <v>0.144043</v>
      </c>
      <c r="M2118">
        <v>1.614473</v>
      </c>
      <c r="N2118">
        <v>0.14500199999999999</v>
      </c>
      <c r="O2118">
        <v>6.1949839999999998</v>
      </c>
      <c r="P2118">
        <v>8.9899999999999997E-3</v>
      </c>
    </row>
    <row r="2119" spans="1:16" x14ac:dyDescent="0.2">
      <c r="A2119" t="s">
        <v>10</v>
      </c>
      <c r="B2119">
        <v>261</v>
      </c>
      <c r="C2119">
        <v>275</v>
      </c>
      <c r="D2119" t="s">
        <v>124</v>
      </c>
      <c r="G2119">
        <v>13</v>
      </c>
      <c r="H2119">
        <v>1935.0374999999999</v>
      </c>
      <c r="I2119" t="s">
        <v>32</v>
      </c>
      <c r="J2119">
        <v>0.5</v>
      </c>
      <c r="K2119">
        <v>1937.851191</v>
      </c>
      <c r="L2119">
        <v>4.0786999999999997E-2</v>
      </c>
      <c r="M2119">
        <v>1.6998930000000001</v>
      </c>
      <c r="N2119">
        <v>4.4053000000000002E-2</v>
      </c>
      <c r="O2119">
        <v>6.1975030000000002</v>
      </c>
      <c r="P2119">
        <v>5.4590000000000003E-3</v>
      </c>
    </row>
    <row r="2120" spans="1:16" x14ac:dyDescent="0.2">
      <c r="A2120" t="s">
        <v>10</v>
      </c>
      <c r="B2120">
        <v>261</v>
      </c>
      <c r="C2120">
        <v>275</v>
      </c>
      <c r="D2120" t="s">
        <v>124</v>
      </c>
      <c r="G2120">
        <v>13</v>
      </c>
      <c r="H2120">
        <v>1935.0374999999999</v>
      </c>
      <c r="I2120" t="s">
        <v>32</v>
      </c>
      <c r="J2120">
        <v>5</v>
      </c>
      <c r="K2120">
        <v>1938.144348</v>
      </c>
      <c r="L2120">
        <v>5.9998000000000003E-2</v>
      </c>
      <c r="M2120">
        <v>1.99305</v>
      </c>
      <c r="N2120">
        <v>6.2265000000000001E-2</v>
      </c>
      <c r="O2120">
        <v>6.1906489999999996</v>
      </c>
      <c r="P2120">
        <v>9.6179999999999998E-3</v>
      </c>
    </row>
    <row r="2121" spans="1:16" x14ac:dyDescent="0.2">
      <c r="A2121" t="s">
        <v>10</v>
      </c>
      <c r="B2121">
        <v>261</v>
      </c>
      <c r="C2121">
        <v>275</v>
      </c>
      <c r="D2121" t="s">
        <v>124</v>
      </c>
      <c r="G2121">
        <v>13</v>
      </c>
      <c r="H2121">
        <v>1935.0374999999999</v>
      </c>
      <c r="I2121" t="s">
        <v>32</v>
      </c>
      <c r="J2121">
        <v>50.000003999999997</v>
      </c>
      <c r="K2121">
        <v>1938.880461</v>
      </c>
      <c r="L2121">
        <v>2.385E-2</v>
      </c>
      <c r="M2121">
        <v>2.7291629999999998</v>
      </c>
      <c r="N2121">
        <v>2.9085E-2</v>
      </c>
      <c r="O2121">
        <v>6.2004210000000004</v>
      </c>
      <c r="P2121">
        <v>2.9329999999999998E-3</v>
      </c>
    </row>
    <row r="2122" spans="1:16" x14ac:dyDescent="0.2">
      <c r="A2122" t="s">
        <v>10</v>
      </c>
      <c r="B2122">
        <v>261</v>
      </c>
      <c r="C2122">
        <v>275</v>
      </c>
      <c r="D2122" t="s">
        <v>124</v>
      </c>
      <c r="G2122">
        <v>13</v>
      </c>
      <c r="H2122">
        <v>1935.0374999999999</v>
      </c>
      <c r="I2122" t="s">
        <v>33</v>
      </c>
      <c r="J2122">
        <v>0</v>
      </c>
      <c r="K2122">
        <v>1936.151298</v>
      </c>
      <c r="L2122">
        <v>1.6646999999999999E-2</v>
      </c>
      <c r="M2122">
        <v>0</v>
      </c>
      <c r="N2122">
        <v>0</v>
      </c>
      <c r="O2122">
        <v>6.1955419999999997</v>
      </c>
      <c r="P2122">
        <v>4.0660000000000002E-3</v>
      </c>
    </row>
    <row r="2123" spans="1:16" x14ac:dyDescent="0.2">
      <c r="A2123" t="s">
        <v>10</v>
      </c>
      <c r="B2123">
        <v>261</v>
      </c>
      <c r="C2123">
        <v>275</v>
      </c>
      <c r="D2123" t="s">
        <v>124</v>
      </c>
      <c r="G2123">
        <v>13</v>
      </c>
      <c r="H2123">
        <v>1935.0374999999999</v>
      </c>
      <c r="I2123" t="s">
        <v>33</v>
      </c>
      <c r="J2123">
        <v>5.0000000000000001E-3</v>
      </c>
      <c r="K2123">
        <v>1937.668604</v>
      </c>
      <c r="L2123">
        <v>1.7741E-2</v>
      </c>
      <c r="M2123">
        <v>1.5173049999999999</v>
      </c>
      <c r="N2123">
        <v>2.4327999999999999E-2</v>
      </c>
      <c r="O2123">
        <v>6.1771510000000003</v>
      </c>
      <c r="P2123">
        <v>2.7780000000000001E-3</v>
      </c>
    </row>
    <row r="2124" spans="1:16" x14ac:dyDescent="0.2">
      <c r="A2124" t="s">
        <v>10</v>
      </c>
      <c r="B2124">
        <v>261</v>
      </c>
      <c r="C2124">
        <v>275</v>
      </c>
      <c r="D2124" t="s">
        <v>124</v>
      </c>
      <c r="G2124">
        <v>13</v>
      </c>
      <c r="H2124">
        <v>1935.0374999999999</v>
      </c>
      <c r="I2124" t="s">
        <v>33</v>
      </c>
      <c r="J2124">
        <v>0.05</v>
      </c>
      <c r="K2124">
        <v>1937.6337390000001</v>
      </c>
      <c r="L2124">
        <v>4.0340000000000001E-2</v>
      </c>
      <c r="M2124">
        <v>1.4824409999999999</v>
      </c>
      <c r="N2124">
        <v>4.3639999999999998E-2</v>
      </c>
      <c r="O2124">
        <v>6.1726080000000003</v>
      </c>
      <c r="P2124">
        <v>6.2509999999999996E-3</v>
      </c>
    </row>
    <row r="2125" spans="1:16" x14ac:dyDescent="0.2">
      <c r="A2125" t="s">
        <v>10</v>
      </c>
      <c r="B2125">
        <v>261</v>
      </c>
      <c r="C2125">
        <v>275</v>
      </c>
      <c r="D2125" t="s">
        <v>124</v>
      </c>
      <c r="G2125">
        <v>13</v>
      </c>
      <c r="H2125">
        <v>1935.0374999999999</v>
      </c>
      <c r="I2125" t="s">
        <v>33</v>
      </c>
      <c r="J2125">
        <v>0.5</v>
      </c>
      <c r="K2125">
        <v>1937.7623269999999</v>
      </c>
      <c r="L2125">
        <v>2.3907999999999999E-2</v>
      </c>
      <c r="M2125">
        <v>1.611029</v>
      </c>
      <c r="N2125">
        <v>2.9132999999999999E-2</v>
      </c>
      <c r="O2125">
        <v>6.1661770000000002</v>
      </c>
      <c r="P2125">
        <v>9.9450000000000007E-3</v>
      </c>
    </row>
    <row r="2126" spans="1:16" x14ac:dyDescent="0.2">
      <c r="A2126" t="s">
        <v>10</v>
      </c>
      <c r="B2126">
        <v>261</v>
      </c>
      <c r="C2126">
        <v>275</v>
      </c>
      <c r="D2126" t="s">
        <v>124</v>
      </c>
      <c r="G2126">
        <v>13</v>
      </c>
      <c r="H2126">
        <v>1935.0374999999999</v>
      </c>
      <c r="I2126" t="s">
        <v>33</v>
      </c>
      <c r="J2126">
        <v>5</v>
      </c>
      <c r="K2126">
        <v>1938.1654160000001</v>
      </c>
      <c r="L2126">
        <v>7.3256000000000002E-2</v>
      </c>
      <c r="M2126">
        <v>2.0141179999999999</v>
      </c>
      <c r="N2126">
        <v>7.5122999999999995E-2</v>
      </c>
      <c r="O2126">
        <v>6.1689780000000001</v>
      </c>
      <c r="P2126">
        <v>4.6200000000000001E-4</v>
      </c>
    </row>
    <row r="2127" spans="1:16" x14ac:dyDescent="0.2">
      <c r="A2127" t="s">
        <v>10</v>
      </c>
      <c r="B2127">
        <v>261</v>
      </c>
      <c r="C2127">
        <v>275</v>
      </c>
      <c r="D2127" t="s">
        <v>124</v>
      </c>
      <c r="G2127">
        <v>13</v>
      </c>
      <c r="H2127">
        <v>1935.0374999999999</v>
      </c>
      <c r="I2127" t="s">
        <v>33</v>
      </c>
      <c r="J2127">
        <v>50.000003999999997</v>
      </c>
      <c r="K2127">
        <v>1938.8847969999999</v>
      </c>
      <c r="L2127">
        <v>0.11568000000000001</v>
      </c>
      <c r="M2127">
        <v>2.7334990000000001</v>
      </c>
      <c r="N2127">
        <v>0.116871</v>
      </c>
      <c r="O2127">
        <v>6.169842</v>
      </c>
      <c r="P2127">
        <v>1.0651000000000001E-2</v>
      </c>
    </row>
    <row r="2128" spans="1:16" x14ac:dyDescent="0.2">
      <c r="A2128" t="s">
        <v>10</v>
      </c>
      <c r="B2128">
        <v>261</v>
      </c>
      <c r="C2128">
        <v>275</v>
      </c>
      <c r="D2128" t="s">
        <v>124</v>
      </c>
      <c r="G2128">
        <v>13</v>
      </c>
      <c r="H2128">
        <v>1935.0374999999999</v>
      </c>
      <c r="I2128" t="s">
        <v>34</v>
      </c>
      <c r="J2128">
        <v>0</v>
      </c>
      <c r="K2128">
        <v>1936.151298</v>
      </c>
      <c r="L2128">
        <v>1.6646999999999999E-2</v>
      </c>
      <c r="M2128">
        <v>0</v>
      </c>
      <c r="N2128">
        <v>0</v>
      </c>
      <c r="O2128">
        <v>6.1955419999999997</v>
      </c>
      <c r="P2128">
        <v>4.0660000000000002E-3</v>
      </c>
    </row>
    <row r="2129" spans="1:16" x14ac:dyDescent="0.2">
      <c r="A2129" t="s">
        <v>10</v>
      </c>
      <c r="B2129">
        <v>261</v>
      </c>
      <c r="C2129">
        <v>275</v>
      </c>
      <c r="D2129" t="s">
        <v>124</v>
      </c>
      <c r="G2129">
        <v>13</v>
      </c>
      <c r="H2129">
        <v>1935.0374999999999</v>
      </c>
      <c r="I2129" t="s">
        <v>34</v>
      </c>
      <c r="J2129">
        <v>5.0000000000000001E-3</v>
      </c>
      <c r="K2129">
        <v>1937.6038820000001</v>
      </c>
      <c r="L2129">
        <v>8.881E-2</v>
      </c>
      <c r="M2129">
        <v>1.4525840000000001</v>
      </c>
      <c r="N2129">
        <v>9.0356000000000006E-2</v>
      </c>
      <c r="O2129">
        <v>6.1986990000000004</v>
      </c>
      <c r="P2129">
        <v>1.2800000000000001E-3</v>
      </c>
    </row>
    <row r="2130" spans="1:16" x14ac:dyDescent="0.2">
      <c r="A2130" t="s">
        <v>10</v>
      </c>
      <c r="B2130">
        <v>261</v>
      </c>
      <c r="C2130">
        <v>275</v>
      </c>
      <c r="D2130" t="s">
        <v>124</v>
      </c>
      <c r="G2130">
        <v>13</v>
      </c>
      <c r="H2130">
        <v>1935.0374999999999</v>
      </c>
      <c r="I2130" t="s">
        <v>34</v>
      </c>
      <c r="J2130">
        <v>0.05</v>
      </c>
      <c r="K2130">
        <v>1937.7018680000001</v>
      </c>
      <c r="L2130">
        <v>1.3129999999999999E-2</v>
      </c>
      <c r="M2130">
        <v>1.55057</v>
      </c>
      <c r="N2130">
        <v>2.1201999999999999E-2</v>
      </c>
      <c r="O2130">
        <v>6.1957570000000004</v>
      </c>
      <c r="P2130">
        <v>3.614E-3</v>
      </c>
    </row>
    <row r="2131" spans="1:16" x14ac:dyDescent="0.2">
      <c r="A2131" t="s">
        <v>10</v>
      </c>
      <c r="B2131">
        <v>261</v>
      </c>
      <c r="C2131">
        <v>275</v>
      </c>
      <c r="D2131" t="s">
        <v>124</v>
      </c>
      <c r="G2131">
        <v>13</v>
      </c>
      <c r="H2131">
        <v>1935.0374999999999</v>
      </c>
      <c r="I2131" t="s">
        <v>34</v>
      </c>
      <c r="J2131">
        <v>0.5</v>
      </c>
      <c r="K2131">
        <v>1937.778024</v>
      </c>
      <c r="L2131">
        <v>3.8004000000000003E-2</v>
      </c>
      <c r="M2131">
        <v>1.6267259999999999</v>
      </c>
      <c r="N2131">
        <v>4.1489999999999999E-2</v>
      </c>
      <c r="O2131">
        <v>6.1929660000000002</v>
      </c>
      <c r="P2131">
        <v>5.5389999999999997E-3</v>
      </c>
    </row>
    <row r="2132" spans="1:16" x14ac:dyDescent="0.2">
      <c r="A2132" t="s">
        <v>10</v>
      </c>
      <c r="B2132">
        <v>261</v>
      </c>
      <c r="C2132">
        <v>275</v>
      </c>
      <c r="D2132" t="s">
        <v>124</v>
      </c>
      <c r="G2132">
        <v>13</v>
      </c>
      <c r="H2132">
        <v>1935.0374999999999</v>
      </c>
      <c r="I2132" t="s">
        <v>34</v>
      </c>
      <c r="J2132">
        <v>5</v>
      </c>
      <c r="K2132">
        <v>1938.2186569999999</v>
      </c>
      <c r="L2132">
        <v>5.6314999999999997E-2</v>
      </c>
      <c r="M2132">
        <v>2.0673590000000002</v>
      </c>
      <c r="N2132">
        <v>5.8723999999999998E-2</v>
      </c>
      <c r="O2132">
        <v>6.1925039999999996</v>
      </c>
      <c r="P2132">
        <v>4.2300000000000003E-3</v>
      </c>
    </row>
    <row r="2133" spans="1:16" x14ac:dyDescent="0.2">
      <c r="A2133" t="s">
        <v>10</v>
      </c>
      <c r="B2133">
        <v>261</v>
      </c>
      <c r="C2133">
        <v>275</v>
      </c>
      <c r="D2133" t="s">
        <v>124</v>
      </c>
      <c r="G2133">
        <v>13</v>
      </c>
      <c r="H2133">
        <v>1935.0374999999999</v>
      </c>
      <c r="I2133" t="s">
        <v>34</v>
      </c>
      <c r="J2133">
        <v>50.000003999999997</v>
      </c>
      <c r="K2133">
        <v>1938.8375309999999</v>
      </c>
      <c r="L2133">
        <v>2.7295E-2</v>
      </c>
      <c r="M2133">
        <v>2.686232</v>
      </c>
      <c r="N2133">
        <v>3.1970999999999999E-2</v>
      </c>
      <c r="O2133">
        <v>6.1932980000000004</v>
      </c>
      <c r="P2133">
        <v>1.1050000000000001E-3</v>
      </c>
    </row>
    <row r="2134" spans="1:16" x14ac:dyDescent="0.2">
      <c r="A2134" t="s">
        <v>10</v>
      </c>
      <c r="B2134">
        <v>261</v>
      </c>
      <c r="C2134">
        <v>275</v>
      </c>
      <c r="D2134" t="s">
        <v>124</v>
      </c>
      <c r="G2134">
        <v>13</v>
      </c>
      <c r="H2134">
        <v>1935.0374999999999</v>
      </c>
      <c r="I2134" t="s">
        <v>35</v>
      </c>
      <c r="J2134">
        <v>0</v>
      </c>
      <c r="K2134">
        <v>1936.151298</v>
      </c>
      <c r="L2134">
        <v>1.6646999999999999E-2</v>
      </c>
      <c r="M2134">
        <v>0</v>
      </c>
      <c r="N2134">
        <v>0</v>
      </c>
      <c r="O2134">
        <v>6.1955419999999997</v>
      </c>
      <c r="P2134">
        <v>4.0660000000000002E-3</v>
      </c>
    </row>
    <row r="2135" spans="1:16" x14ac:dyDescent="0.2">
      <c r="A2135" t="s">
        <v>10</v>
      </c>
      <c r="B2135">
        <v>261</v>
      </c>
      <c r="C2135">
        <v>275</v>
      </c>
      <c r="D2135" t="s">
        <v>124</v>
      </c>
      <c r="G2135">
        <v>13</v>
      </c>
      <c r="H2135">
        <v>1935.0374999999999</v>
      </c>
      <c r="I2135" t="s">
        <v>35</v>
      </c>
      <c r="J2135">
        <v>5.0000000000000001E-3</v>
      </c>
      <c r="K2135">
        <v>1937.6585299999999</v>
      </c>
      <c r="L2135">
        <v>4.4913000000000002E-2</v>
      </c>
      <c r="M2135">
        <v>1.5072319999999999</v>
      </c>
      <c r="N2135">
        <v>4.7898999999999997E-2</v>
      </c>
      <c r="O2135">
        <v>6.1750239999999996</v>
      </c>
      <c r="P2135">
        <v>3.702E-3</v>
      </c>
    </row>
    <row r="2136" spans="1:16" x14ac:dyDescent="0.2">
      <c r="A2136" t="s">
        <v>10</v>
      </c>
      <c r="B2136">
        <v>261</v>
      </c>
      <c r="C2136">
        <v>275</v>
      </c>
      <c r="D2136" t="s">
        <v>124</v>
      </c>
      <c r="G2136">
        <v>13</v>
      </c>
      <c r="H2136">
        <v>1935.0374999999999</v>
      </c>
      <c r="I2136" t="s">
        <v>35</v>
      </c>
      <c r="J2136">
        <v>0.05</v>
      </c>
      <c r="K2136">
        <v>1937.7263370000001</v>
      </c>
      <c r="L2136">
        <v>8.5144999999999998E-2</v>
      </c>
      <c r="M2136">
        <v>1.5750390000000001</v>
      </c>
      <c r="N2136">
        <v>8.6757000000000001E-2</v>
      </c>
      <c r="O2136">
        <v>6.1768919999999996</v>
      </c>
      <c r="P2136">
        <v>6.2659999999999999E-3</v>
      </c>
    </row>
    <row r="2137" spans="1:16" x14ac:dyDescent="0.2">
      <c r="A2137" t="s">
        <v>10</v>
      </c>
      <c r="B2137">
        <v>261</v>
      </c>
      <c r="C2137">
        <v>275</v>
      </c>
      <c r="D2137" t="s">
        <v>124</v>
      </c>
      <c r="G2137">
        <v>13</v>
      </c>
      <c r="H2137">
        <v>1935.0374999999999</v>
      </c>
      <c r="I2137" t="s">
        <v>35</v>
      </c>
      <c r="J2137">
        <v>0.5</v>
      </c>
      <c r="K2137">
        <v>1937.784429</v>
      </c>
      <c r="L2137">
        <v>4.4139999999999999E-2</v>
      </c>
      <c r="M2137">
        <v>1.6331310000000001</v>
      </c>
      <c r="N2137">
        <v>4.7175000000000002E-2</v>
      </c>
      <c r="O2137">
        <v>6.1733440000000002</v>
      </c>
      <c r="P2137">
        <v>3.5790000000000001E-3</v>
      </c>
    </row>
    <row r="2138" spans="1:16" x14ac:dyDescent="0.2">
      <c r="A2138" t="s">
        <v>10</v>
      </c>
      <c r="B2138">
        <v>261</v>
      </c>
      <c r="C2138">
        <v>275</v>
      </c>
      <c r="D2138" t="s">
        <v>124</v>
      </c>
      <c r="G2138">
        <v>13</v>
      </c>
      <c r="H2138">
        <v>1935.0374999999999</v>
      </c>
      <c r="I2138" t="s">
        <v>35</v>
      </c>
      <c r="J2138">
        <v>5</v>
      </c>
      <c r="K2138">
        <v>1938.1344409999999</v>
      </c>
      <c r="L2138">
        <v>2.3973000000000001E-2</v>
      </c>
      <c r="M2138">
        <v>1.983142</v>
      </c>
      <c r="N2138">
        <v>2.9186E-2</v>
      </c>
      <c r="O2138">
        <v>6.1756659999999997</v>
      </c>
      <c r="P2138">
        <v>8.03E-4</v>
      </c>
    </row>
    <row r="2139" spans="1:16" x14ac:dyDescent="0.2">
      <c r="A2139" t="s">
        <v>10</v>
      </c>
      <c r="B2139">
        <v>261</v>
      </c>
      <c r="C2139">
        <v>275</v>
      </c>
      <c r="D2139" t="s">
        <v>124</v>
      </c>
      <c r="G2139">
        <v>13</v>
      </c>
      <c r="H2139">
        <v>1935.0374999999999</v>
      </c>
      <c r="I2139" t="s">
        <v>35</v>
      </c>
      <c r="J2139">
        <v>50.000003999999997</v>
      </c>
      <c r="K2139">
        <v>1938.9719500000001</v>
      </c>
      <c r="L2139">
        <v>9.4750000000000008E-3</v>
      </c>
      <c r="M2139">
        <v>2.8206519999999999</v>
      </c>
      <c r="N2139">
        <v>1.9154000000000001E-2</v>
      </c>
      <c r="O2139">
        <v>6.1777550000000003</v>
      </c>
      <c r="P2139">
        <v>8.567E-3</v>
      </c>
    </row>
    <row r="2140" spans="1:16" x14ac:dyDescent="0.2">
      <c r="A2140" t="s">
        <v>10</v>
      </c>
      <c r="B2140">
        <v>280</v>
      </c>
      <c r="C2140">
        <v>287</v>
      </c>
      <c r="D2140" t="s">
        <v>125</v>
      </c>
      <c r="G2140">
        <v>6</v>
      </c>
      <c r="H2140">
        <v>931.48519999999996</v>
      </c>
      <c r="I2140" t="s">
        <v>32</v>
      </c>
      <c r="J2140">
        <v>0</v>
      </c>
      <c r="K2140">
        <v>932.15300300000001</v>
      </c>
      <c r="L2140">
        <v>1.1454000000000001E-2</v>
      </c>
      <c r="M2140">
        <v>0</v>
      </c>
      <c r="N2140">
        <v>0</v>
      </c>
      <c r="O2140">
        <v>7.3203740000000002</v>
      </c>
      <c r="P2140">
        <v>3.5569999999999998E-3</v>
      </c>
    </row>
    <row r="2141" spans="1:16" x14ac:dyDescent="0.2">
      <c r="A2141" t="s">
        <v>10</v>
      </c>
      <c r="B2141">
        <v>280</v>
      </c>
      <c r="C2141">
        <v>287</v>
      </c>
      <c r="D2141" t="s">
        <v>125</v>
      </c>
      <c r="G2141">
        <v>6</v>
      </c>
      <c r="H2141">
        <v>931.48519999999996</v>
      </c>
      <c r="I2141" t="s">
        <v>32</v>
      </c>
      <c r="J2141">
        <v>5.0000000000000001E-3</v>
      </c>
      <c r="K2141">
        <v>932.78457100000003</v>
      </c>
      <c r="L2141">
        <v>2.9394E-2</v>
      </c>
      <c r="M2141">
        <v>0.63156800000000002</v>
      </c>
      <c r="N2141">
        <v>3.1546999999999999E-2</v>
      </c>
      <c r="O2141">
        <v>7.3236109999999996</v>
      </c>
      <c r="P2141">
        <v>3.8409999999999998E-3</v>
      </c>
    </row>
    <row r="2142" spans="1:16" x14ac:dyDescent="0.2">
      <c r="A2142" t="s">
        <v>10</v>
      </c>
      <c r="B2142">
        <v>280</v>
      </c>
      <c r="C2142">
        <v>287</v>
      </c>
      <c r="D2142" t="s">
        <v>125</v>
      </c>
      <c r="G2142">
        <v>6</v>
      </c>
      <c r="H2142">
        <v>931.48519999999996</v>
      </c>
      <c r="I2142" t="s">
        <v>32</v>
      </c>
      <c r="J2142">
        <v>0.05</v>
      </c>
      <c r="K2142">
        <v>932.97203200000001</v>
      </c>
      <c r="L2142">
        <v>5.2077999999999999E-2</v>
      </c>
      <c r="M2142">
        <v>0.81902900000000001</v>
      </c>
      <c r="N2142">
        <v>5.3323000000000002E-2</v>
      </c>
      <c r="O2142">
        <v>7.3232949999999999</v>
      </c>
      <c r="P2142">
        <v>9.8569999999999994E-3</v>
      </c>
    </row>
    <row r="2143" spans="1:16" x14ac:dyDescent="0.2">
      <c r="A2143" t="s">
        <v>10</v>
      </c>
      <c r="B2143">
        <v>280</v>
      </c>
      <c r="C2143">
        <v>287</v>
      </c>
      <c r="D2143" t="s">
        <v>125</v>
      </c>
      <c r="G2143">
        <v>6</v>
      </c>
      <c r="H2143">
        <v>931.48519999999996</v>
      </c>
      <c r="I2143" t="s">
        <v>32</v>
      </c>
      <c r="J2143">
        <v>0.5</v>
      </c>
      <c r="K2143">
        <v>933.16200800000001</v>
      </c>
      <c r="L2143">
        <v>2.3803000000000001E-2</v>
      </c>
      <c r="M2143">
        <v>1.0090049999999999</v>
      </c>
      <c r="N2143">
        <v>2.6415999999999999E-2</v>
      </c>
      <c r="O2143">
        <v>7.3263309999999997</v>
      </c>
      <c r="P2143">
        <v>4.7959999999999999E-3</v>
      </c>
    </row>
    <row r="2144" spans="1:16" x14ac:dyDescent="0.2">
      <c r="A2144" t="s">
        <v>10</v>
      </c>
      <c r="B2144">
        <v>280</v>
      </c>
      <c r="C2144">
        <v>287</v>
      </c>
      <c r="D2144" t="s">
        <v>125</v>
      </c>
      <c r="G2144">
        <v>6</v>
      </c>
      <c r="H2144">
        <v>931.48519999999996</v>
      </c>
      <c r="I2144" t="s">
        <v>32</v>
      </c>
      <c r="J2144">
        <v>5</v>
      </c>
      <c r="K2144">
        <v>933.25128800000005</v>
      </c>
      <c r="L2144">
        <v>5.0275E-2</v>
      </c>
      <c r="M2144">
        <v>1.098285</v>
      </c>
      <c r="N2144">
        <v>5.1562999999999998E-2</v>
      </c>
      <c r="O2144">
        <v>7.319744</v>
      </c>
      <c r="P2144">
        <v>9.8879999999999992E-3</v>
      </c>
    </row>
    <row r="2145" spans="1:16" x14ac:dyDescent="0.2">
      <c r="A2145" t="s">
        <v>10</v>
      </c>
      <c r="B2145">
        <v>280</v>
      </c>
      <c r="C2145">
        <v>287</v>
      </c>
      <c r="D2145" t="s">
        <v>125</v>
      </c>
      <c r="G2145">
        <v>6</v>
      </c>
      <c r="H2145">
        <v>931.48519999999996</v>
      </c>
      <c r="I2145" t="s">
        <v>32</v>
      </c>
      <c r="J2145">
        <v>50.000003999999997</v>
      </c>
      <c r="K2145">
        <v>933.27020000000005</v>
      </c>
      <c r="L2145">
        <v>7.136E-3</v>
      </c>
      <c r="M2145">
        <v>1.117197</v>
      </c>
      <c r="N2145">
        <v>1.3495E-2</v>
      </c>
      <c r="O2145">
        <v>7.3292479999999998</v>
      </c>
      <c r="P2145">
        <v>4.1110000000000001E-3</v>
      </c>
    </row>
    <row r="2146" spans="1:16" x14ac:dyDescent="0.2">
      <c r="A2146" t="s">
        <v>10</v>
      </c>
      <c r="B2146">
        <v>280</v>
      </c>
      <c r="C2146">
        <v>287</v>
      </c>
      <c r="D2146" t="s">
        <v>125</v>
      </c>
      <c r="G2146">
        <v>6</v>
      </c>
      <c r="H2146">
        <v>931.48519999999996</v>
      </c>
      <c r="I2146" t="s">
        <v>33</v>
      </c>
      <c r="J2146">
        <v>0</v>
      </c>
      <c r="K2146">
        <v>932.15300300000001</v>
      </c>
      <c r="L2146">
        <v>1.1454000000000001E-2</v>
      </c>
      <c r="M2146">
        <v>0</v>
      </c>
      <c r="N2146">
        <v>0</v>
      </c>
      <c r="O2146">
        <v>7.3203740000000002</v>
      </c>
      <c r="P2146">
        <v>3.5569999999999998E-3</v>
      </c>
    </row>
    <row r="2147" spans="1:16" x14ac:dyDescent="0.2">
      <c r="A2147" t="s">
        <v>10</v>
      </c>
      <c r="B2147">
        <v>280</v>
      </c>
      <c r="C2147">
        <v>287</v>
      </c>
      <c r="D2147" t="s">
        <v>125</v>
      </c>
      <c r="G2147">
        <v>6</v>
      </c>
      <c r="H2147">
        <v>931.48519999999996</v>
      </c>
      <c r="I2147" t="s">
        <v>33</v>
      </c>
      <c r="J2147">
        <v>5.0000000000000001E-3</v>
      </c>
      <c r="K2147">
        <v>932.80660799999998</v>
      </c>
      <c r="L2147">
        <v>1.2621E-2</v>
      </c>
      <c r="M2147">
        <v>0.65360499999999999</v>
      </c>
      <c r="N2147">
        <v>1.7042999999999999E-2</v>
      </c>
      <c r="O2147">
        <v>7.3286020000000001</v>
      </c>
      <c r="P2147">
        <v>3.2560000000000002E-3</v>
      </c>
    </row>
    <row r="2148" spans="1:16" x14ac:dyDescent="0.2">
      <c r="A2148" t="s">
        <v>10</v>
      </c>
      <c r="B2148">
        <v>280</v>
      </c>
      <c r="C2148">
        <v>287</v>
      </c>
      <c r="D2148" t="s">
        <v>125</v>
      </c>
      <c r="G2148">
        <v>6</v>
      </c>
      <c r="H2148">
        <v>931.48519999999996</v>
      </c>
      <c r="I2148" t="s">
        <v>33</v>
      </c>
      <c r="J2148">
        <v>0.05</v>
      </c>
      <c r="K2148">
        <v>932.91459799999996</v>
      </c>
      <c r="L2148">
        <v>4.4448000000000001E-2</v>
      </c>
      <c r="M2148">
        <v>0.76159500000000002</v>
      </c>
      <c r="N2148">
        <v>4.5900000000000003E-2</v>
      </c>
      <c r="O2148">
        <v>7.3254289999999997</v>
      </c>
      <c r="P2148">
        <v>5.8100000000000001E-3</v>
      </c>
    </row>
    <row r="2149" spans="1:16" x14ac:dyDescent="0.2">
      <c r="A2149" t="s">
        <v>10</v>
      </c>
      <c r="B2149">
        <v>280</v>
      </c>
      <c r="C2149">
        <v>287</v>
      </c>
      <c r="D2149" t="s">
        <v>125</v>
      </c>
      <c r="G2149">
        <v>6</v>
      </c>
      <c r="H2149">
        <v>931.48519999999996</v>
      </c>
      <c r="I2149" t="s">
        <v>33</v>
      </c>
      <c r="J2149">
        <v>0.5</v>
      </c>
      <c r="K2149">
        <v>933.13530700000001</v>
      </c>
      <c r="L2149">
        <v>1.6194E-2</v>
      </c>
      <c r="M2149">
        <v>0.98230399999999995</v>
      </c>
      <c r="N2149">
        <v>1.9834999999999998E-2</v>
      </c>
      <c r="O2149">
        <v>7.3218969999999999</v>
      </c>
      <c r="P2149">
        <v>4.1000000000000003E-3</v>
      </c>
    </row>
    <row r="2150" spans="1:16" x14ac:dyDescent="0.2">
      <c r="A2150" t="s">
        <v>10</v>
      </c>
      <c r="B2150">
        <v>280</v>
      </c>
      <c r="C2150">
        <v>287</v>
      </c>
      <c r="D2150" t="s">
        <v>125</v>
      </c>
      <c r="G2150">
        <v>6</v>
      </c>
      <c r="H2150">
        <v>931.48519999999996</v>
      </c>
      <c r="I2150" t="s">
        <v>33</v>
      </c>
      <c r="J2150">
        <v>5</v>
      </c>
      <c r="K2150">
        <v>933.21117600000002</v>
      </c>
      <c r="L2150">
        <v>1.6483999999999999E-2</v>
      </c>
      <c r="M2150">
        <v>1.058173</v>
      </c>
      <c r="N2150">
        <v>2.0072E-2</v>
      </c>
      <c r="O2150">
        <v>7.3224330000000002</v>
      </c>
      <c r="P2150">
        <v>6.7699999999999998E-4</v>
      </c>
    </row>
    <row r="2151" spans="1:16" x14ac:dyDescent="0.2">
      <c r="A2151" t="s">
        <v>10</v>
      </c>
      <c r="B2151">
        <v>280</v>
      </c>
      <c r="C2151">
        <v>287</v>
      </c>
      <c r="D2151" t="s">
        <v>125</v>
      </c>
      <c r="G2151">
        <v>6</v>
      </c>
      <c r="H2151">
        <v>931.48519999999996</v>
      </c>
      <c r="I2151" t="s">
        <v>33</v>
      </c>
      <c r="J2151">
        <v>50.000003999999997</v>
      </c>
      <c r="K2151">
        <v>933.26904200000001</v>
      </c>
      <c r="L2151">
        <v>3.8023000000000001E-2</v>
      </c>
      <c r="M2151">
        <v>1.116039</v>
      </c>
      <c r="N2151">
        <v>3.9710000000000002E-2</v>
      </c>
      <c r="O2151">
        <v>7.3274109999999997</v>
      </c>
      <c r="P2151">
        <v>7.391E-3</v>
      </c>
    </row>
    <row r="2152" spans="1:16" x14ac:dyDescent="0.2">
      <c r="A2152" t="s">
        <v>10</v>
      </c>
      <c r="B2152">
        <v>280</v>
      </c>
      <c r="C2152">
        <v>287</v>
      </c>
      <c r="D2152" t="s">
        <v>125</v>
      </c>
      <c r="G2152">
        <v>6</v>
      </c>
      <c r="H2152">
        <v>931.48519999999996</v>
      </c>
      <c r="I2152" t="s">
        <v>34</v>
      </c>
      <c r="J2152">
        <v>0</v>
      </c>
      <c r="K2152">
        <v>932.15300300000001</v>
      </c>
      <c r="L2152">
        <v>1.1454000000000001E-2</v>
      </c>
      <c r="M2152">
        <v>0</v>
      </c>
      <c r="N2152">
        <v>0</v>
      </c>
      <c r="O2152">
        <v>7.3203740000000002</v>
      </c>
      <c r="P2152">
        <v>3.5569999999999998E-3</v>
      </c>
    </row>
    <row r="2153" spans="1:16" x14ac:dyDescent="0.2">
      <c r="A2153" t="s">
        <v>10</v>
      </c>
      <c r="B2153">
        <v>280</v>
      </c>
      <c r="C2153">
        <v>287</v>
      </c>
      <c r="D2153" t="s">
        <v>125</v>
      </c>
      <c r="G2153">
        <v>6</v>
      </c>
      <c r="H2153">
        <v>931.48519999999996</v>
      </c>
      <c r="I2153" t="s">
        <v>34</v>
      </c>
      <c r="J2153">
        <v>5.0000000000000001E-3</v>
      </c>
      <c r="K2153">
        <v>932.812049</v>
      </c>
      <c r="L2153">
        <v>5.4723000000000001E-2</v>
      </c>
      <c r="M2153">
        <v>0.65904600000000002</v>
      </c>
      <c r="N2153">
        <v>5.5909E-2</v>
      </c>
      <c r="O2153">
        <v>7.3255309999999998</v>
      </c>
      <c r="P2153">
        <v>2.702E-3</v>
      </c>
    </row>
    <row r="2154" spans="1:16" x14ac:dyDescent="0.2">
      <c r="A2154" t="s">
        <v>10</v>
      </c>
      <c r="B2154">
        <v>280</v>
      </c>
      <c r="C2154">
        <v>287</v>
      </c>
      <c r="D2154" t="s">
        <v>125</v>
      </c>
      <c r="G2154">
        <v>6</v>
      </c>
      <c r="H2154">
        <v>931.48519999999996</v>
      </c>
      <c r="I2154" t="s">
        <v>34</v>
      </c>
      <c r="J2154">
        <v>0.05</v>
      </c>
      <c r="K2154">
        <v>932.91888200000005</v>
      </c>
      <c r="L2154">
        <v>7.548E-3</v>
      </c>
      <c r="M2154">
        <v>0.76587899999999998</v>
      </c>
      <c r="N2154">
        <v>1.3717E-2</v>
      </c>
      <c r="O2154">
        <v>7.3240220000000003</v>
      </c>
      <c r="P2154">
        <v>2.3319999999999999E-3</v>
      </c>
    </row>
    <row r="2155" spans="1:16" x14ac:dyDescent="0.2">
      <c r="A2155" t="s">
        <v>10</v>
      </c>
      <c r="B2155">
        <v>280</v>
      </c>
      <c r="C2155">
        <v>287</v>
      </c>
      <c r="D2155" t="s">
        <v>125</v>
      </c>
      <c r="G2155">
        <v>6</v>
      </c>
      <c r="H2155">
        <v>931.48519999999996</v>
      </c>
      <c r="I2155" t="s">
        <v>34</v>
      </c>
      <c r="J2155">
        <v>0.5</v>
      </c>
      <c r="K2155">
        <v>933.12906199999998</v>
      </c>
      <c r="L2155">
        <v>3.4465000000000003E-2</v>
      </c>
      <c r="M2155">
        <v>0.97605900000000001</v>
      </c>
      <c r="N2155">
        <v>3.6318999999999997E-2</v>
      </c>
      <c r="O2155">
        <v>7.3223820000000002</v>
      </c>
      <c r="P2155">
        <v>4.6490000000000004E-3</v>
      </c>
    </row>
    <row r="2156" spans="1:16" x14ac:dyDescent="0.2">
      <c r="A2156" t="s">
        <v>10</v>
      </c>
      <c r="B2156">
        <v>280</v>
      </c>
      <c r="C2156">
        <v>287</v>
      </c>
      <c r="D2156" t="s">
        <v>125</v>
      </c>
      <c r="G2156">
        <v>6</v>
      </c>
      <c r="H2156">
        <v>931.48519999999996</v>
      </c>
      <c r="I2156" t="s">
        <v>34</v>
      </c>
      <c r="J2156">
        <v>5</v>
      </c>
      <c r="K2156">
        <v>933.24414000000002</v>
      </c>
      <c r="L2156">
        <v>3.7011000000000002E-2</v>
      </c>
      <c r="M2156">
        <v>1.091137</v>
      </c>
      <c r="N2156">
        <v>3.8741999999999999E-2</v>
      </c>
      <c r="O2156">
        <v>7.3215130000000004</v>
      </c>
      <c r="P2156">
        <v>4.2050000000000004E-3</v>
      </c>
    </row>
    <row r="2157" spans="1:16" x14ac:dyDescent="0.2">
      <c r="A2157" t="s">
        <v>10</v>
      </c>
      <c r="B2157">
        <v>280</v>
      </c>
      <c r="C2157">
        <v>287</v>
      </c>
      <c r="D2157" t="s">
        <v>125</v>
      </c>
      <c r="G2157">
        <v>6</v>
      </c>
      <c r="H2157">
        <v>931.48519999999996</v>
      </c>
      <c r="I2157" t="s">
        <v>34</v>
      </c>
      <c r="J2157">
        <v>50.000003999999997</v>
      </c>
      <c r="K2157">
        <v>933.31877699999995</v>
      </c>
      <c r="L2157">
        <v>2.2027000000000001E-2</v>
      </c>
      <c r="M2157">
        <v>1.1657740000000001</v>
      </c>
      <c r="N2157">
        <v>2.4826999999999998E-2</v>
      </c>
      <c r="O2157">
        <v>7.323582</v>
      </c>
      <c r="P2157">
        <v>9.6000000000000002E-4</v>
      </c>
    </row>
    <row r="2158" spans="1:16" x14ac:dyDescent="0.2">
      <c r="A2158" t="s">
        <v>10</v>
      </c>
      <c r="B2158">
        <v>280</v>
      </c>
      <c r="C2158">
        <v>287</v>
      </c>
      <c r="D2158" t="s">
        <v>125</v>
      </c>
      <c r="G2158">
        <v>6</v>
      </c>
      <c r="H2158">
        <v>931.48519999999996</v>
      </c>
      <c r="I2158" t="s">
        <v>35</v>
      </c>
      <c r="J2158">
        <v>0</v>
      </c>
      <c r="K2158">
        <v>932.15300300000001</v>
      </c>
      <c r="L2158">
        <v>1.1454000000000001E-2</v>
      </c>
      <c r="M2158">
        <v>0</v>
      </c>
      <c r="N2158">
        <v>0</v>
      </c>
      <c r="O2158">
        <v>7.3203740000000002</v>
      </c>
      <c r="P2158">
        <v>3.5569999999999998E-3</v>
      </c>
    </row>
    <row r="2159" spans="1:16" x14ac:dyDescent="0.2">
      <c r="A2159" t="s">
        <v>10</v>
      </c>
      <c r="B2159">
        <v>280</v>
      </c>
      <c r="C2159">
        <v>287</v>
      </c>
      <c r="D2159" t="s">
        <v>125</v>
      </c>
      <c r="G2159">
        <v>6</v>
      </c>
      <c r="H2159">
        <v>931.48519999999996</v>
      </c>
      <c r="I2159" t="s">
        <v>35</v>
      </c>
      <c r="J2159">
        <v>5.0000000000000001E-3</v>
      </c>
      <c r="K2159">
        <v>932.80978200000004</v>
      </c>
      <c r="L2159">
        <v>1.6763E-2</v>
      </c>
      <c r="M2159">
        <v>0.656779</v>
      </c>
      <c r="N2159">
        <v>2.0302000000000001E-2</v>
      </c>
      <c r="O2159">
        <v>7.3247260000000001</v>
      </c>
      <c r="P2159">
        <v>2.4650000000000002E-3</v>
      </c>
    </row>
    <row r="2160" spans="1:16" x14ac:dyDescent="0.2">
      <c r="A2160" t="s">
        <v>10</v>
      </c>
      <c r="B2160">
        <v>280</v>
      </c>
      <c r="C2160">
        <v>287</v>
      </c>
      <c r="D2160" t="s">
        <v>125</v>
      </c>
      <c r="G2160">
        <v>6</v>
      </c>
      <c r="H2160">
        <v>931.48519999999996</v>
      </c>
      <c r="I2160" t="s">
        <v>35</v>
      </c>
      <c r="J2160">
        <v>0.05</v>
      </c>
      <c r="K2160">
        <v>932.95446700000002</v>
      </c>
      <c r="L2160">
        <v>4.2966999999999998E-2</v>
      </c>
      <c r="M2160">
        <v>0.80146399999999995</v>
      </c>
      <c r="N2160">
        <v>4.4468000000000001E-2</v>
      </c>
      <c r="O2160">
        <v>7.3285790000000004</v>
      </c>
      <c r="P2160">
        <v>2.9290000000000002E-3</v>
      </c>
    </row>
    <row r="2161" spans="1:16" x14ac:dyDescent="0.2">
      <c r="A2161" t="s">
        <v>10</v>
      </c>
      <c r="B2161">
        <v>280</v>
      </c>
      <c r="C2161">
        <v>287</v>
      </c>
      <c r="D2161" t="s">
        <v>125</v>
      </c>
      <c r="G2161">
        <v>6</v>
      </c>
      <c r="H2161">
        <v>931.48519999999996</v>
      </c>
      <c r="I2161" t="s">
        <v>35</v>
      </c>
      <c r="J2161">
        <v>0.5</v>
      </c>
      <c r="K2161">
        <v>933.14263400000004</v>
      </c>
      <c r="L2161">
        <v>5.3350000000000003E-3</v>
      </c>
      <c r="M2161">
        <v>0.98963100000000004</v>
      </c>
      <c r="N2161">
        <v>1.2635E-2</v>
      </c>
      <c r="O2161">
        <v>7.3237839999999998</v>
      </c>
      <c r="P2161">
        <v>5.4660000000000004E-3</v>
      </c>
    </row>
    <row r="2162" spans="1:16" x14ac:dyDescent="0.2">
      <c r="A2162" t="s">
        <v>10</v>
      </c>
      <c r="B2162">
        <v>280</v>
      </c>
      <c r="C2162">
        <v>287</v>
      </c>
      <c r="D2162" t="s">
        <v>125</v>
      </c>
      <c r="G2162">
        <v>6</v>
      </c>
      <c r="H2162">
        <v>931.48519999999996</v>
      </c>
      <c r="I2162" t="s">
        <v>35</v>
      </c>
      <c r="J2162">
        <v>5</v>
      </c>
      <c r="K2162">
        <v>933.254414</v>
      </c>
      <c r="L2162">
        <v>2.4913999999999999E-2</v>
      </c>
      <c r="M2162">
        <v>1.1014109999999999</v>
      </c>
      <c r="N2162">
        <v>2.7421000000000001E-2</v>
      </c>
      <c r="O2162">
        <v>7.3253089999999998</v>
      </c>
      <c r="P2162">
        <v>7.0299999999999996E-4</v>
      </c>
    </row>
    <row r="2163" spans="1:16" x14ac:dyDescent="0.2">
      <c r="A2163" t="s">
        <v>10</v>
      </c>
      <c r="B2163">
        <v>280</v>
      </c>
      <c r="C2163">
        <v>287</v>
      </c>
      <c r="D2163" t="s">
        <v>125</v>
      </c>
      <c r="G2163">
        <v>6</v>
      </c>
      <c r="H2163">
        <v>931.48519999999996</v>
      </c>
      <c r="I2163" t="s">
        <v>35</v>
      </c>
      <c r="J2163">
        <v>50.000003999999997</v>
      </c>
      <c r="K2163">
        <v>933.28679299999999</v>
      </c>
      <c r="L2163">
        <v>1.1575999999999999E-2</v>
      </c>
      <c r="M2163">
        <v>1.1337900000000001</v>
      </c>
      <c r="N2163">
        <v>1.6285000000000001E-2</v>
      </c>
      <c r="O2163">
        <v>7.3291829999999996</v>
      </c>
      <c r="P2163">
        <v>6.8659999999999997E-3</v>
      </c>
    </row>
    <row r="2164" spans="1:16" x14ac:dyDescent="0.2">
      <c r="A2164" t="s">
        <v>10</v>
      </c>
      <c r="B2164">
        <v>286</v>
      </c>
      <c r="C2164">
        <v>293</v>
      </c>
      <c r="D2164" t="s">
        <v>126</v>
      </c>
      <c r="G2164">
        <v>7</v>
      </c>
      <c r="H2164">
        <v>922.47360000000003</v>
      </c>
      <c r="I2164" t="s">
        <v>32</v>
      </c>
      <c r="J2164">
        <v>0</v>
      </c>
      <c r="K2164">
        <v>923.01657</v>
      </c>
      <c r="L2164">
        <v>4.3109999999999997E-3</v>
      </c>
      <c r="M2164">
        <v>0</v>
      </c>
      <c r="N2164">
        <v>0</v>
      </c>
      <c r="O2164">
        <v>6.0607150000000001</v>
      </c>
      <c r="P2164">
        <v>2.032E-3</v>
      </c>
    </row>
    <row r="2165" spans="1:16" x14ac:dyDescent="0.2">
      <c r="A2165" t="s">
        <v>10</v>
      </c>
      <c r="B2165">
        <v>286</v>
      </c>
      <c r="C2165">
        <v>293</v>
      </c>
      <c r="D2165" t="s">
        <v>126</v>
      </c>
      <c r="G2165">
        <v>7</v>
      </c>
      <c r="H2165">
        <v>922.47360000000003</v>
      </c>
      <c r="I2165" t="s">
        <v>32</v>
      </c>
      <c r="J2165">
        <v>5.0000000000000001E-3</v>
      </c>
      <c r="K2165">
        <v>924.79866600000003</v>
      </c>
      <c r="L2165">
        <v>8.1239999999999993E-3</v>
      </c>
      <c r="M2165">
        <v>1.7820959999999999</v>
      </c>
      <c r="N2165">
        <v>9.1970000000000003E-3</v>
      </c>
      <c r="O2165">
        <v>6.0647849999999996</v>
      </c>
      <c r="P2165">
        <v>3.895E-3</v>
      </c>
    </row>
    <row r="2166" spans="1:16" x14ac:dyDescent="0.2">
      <c r="A2166" t="s">
        <v>10</v>
      </c>
      <c r="B2166">
        <v>286</v>
      </c>
      <c r="C2166">
        <v>293</v>
      </c>
      <c r="D2166" t="s">
        <v>126</v>
      </c>
      <c r="G2166">
        <v>7</v>
      </c>
      <c r="H2166">
        <v>922.47360000000003</v>
      </c>
      <c r="I2166" t="s">
        <v>32</v>
      </c>
      <c r="J2166">
        <v>0.05</v>
      </c>
      <c r="K2166">
        <v>924.95177100000001</v>
      </c>
      <c r="L2166">
        <v>4.0936E-2</v>
      </c>
      <c r="M2166">
        <v>1.9352009999999999</v>
      </c>
      <c r="N2166">
        <v>4.1161999999999997E-2</v>
      </c>
      <c r="O2166">
        <v>6.0626470000000001</v>
      </c>
      <c r="P2166">
        <v>1.1353E-2</v>
      </c>
    </row>
    <row r="2167" spans="1:16" x14ac:dyDescent="0.2">
      <c r="A2167" t="s">
        <v>10</v>
      </c>
      <c r="B2167">
        <v>286</v>
      </c>
      <c r="C2167">
        <v>293</v>
      </c>
      <c r="D2167" t="s">
        <v>126</v>
      </c>
      <c r="G2167">
        <v>7</v>
      </c>
      <c r="H2167">
        <v>922.47360000000003</v>
      </c>
      <c r="I2167" t="s">
        <v>32</v>
      </c>
      <c r="J2167">
        <v>0.5</v>
      </c>
      <c r="K2167">
        <v>925.07224799999995</v>
      </c>
      <c r="L2167">
        <v>5.5546999999999999E-2</v>
      </c>
      <c r="M2167">
        <v>2.0556770000000002</v>
      </c>
      <c r="N2167">
        <v>5.5714E-2</v>
      </c>
      <c r="O2167">
        <v>6.0672410000000001</v>
      </c>
      <c r="P2167">
        <v>5.4039999999999999E-3</v>
      </c>
    </row>
    <row r="2168" spans="1:16" x14ac:dyDescent="0.2">
      <c r="A2168" t="s">
        <v>10</v>
      </c>
      <c r="B2168">
        <v>286</v>
      </c>
      <c r="C2168">
        <v>293</v>
      </c>
      <c r="D2168" t="s">
        <v>126</v>
      </c>
      <c r="G2168">
        <v>7</v>
      </c>
      <c r="H2168">
        <v>922.47360000000003</v>
      </c>
      <c r="I2168" t="s">
        <v>32</v>
      </c>
      <c r="J2168">
        <v>5</v>
      </c>
      <c r="K2168">
        <v>925.61224400000003</v>
      </c>
      <c r="L2168">
        <v>2.7424E-2</v>
      </c>
      <c r="M2168">
        <v>2.5956739999999998</v>
      </c>
      <c r="N2168">
        <v>2.776E-2</v>
      </c>
      <c r="O2168">
        <v>6.0585620000000002</v>
      </c>
      <c r="P2168">
        <v>1.1873999999999999E-2</v>
      </c>
    </row>
    <row r="2169" spans="1:16" x14ac:dyDescent="0.2">
      <c r="A2169" t="s">
        <v>10</v>
      </c>
      <c r="B2169">
        <v>286</v>
      </c>
      <c r="C2169">
        <v>293</v>
      </c>
      <c r="D2169" t="s">
        <v>126</v>
      </c>
      <c r="G2169">
        <v>7</v>
      </c>
      <c r="H2169">
        <v>922.47360000000003</v>
      </c>
      <c r="I2169" t="s">
        <v>32</v>
      </c>
      <c r="J2169">
        <v>50.000003999999997</v>
      </c>
      <c r="K2169">
        <v>925.96076500000004</v>
      </c>
      <c r="L2169">
        <v>4.2770000000000002E-2</v>
      </c>
      <c r="M2169">
        <v>2.944194</v>
      </c>
      <c r="N2169">
        <v>4.2986999999999997E-2</v>
      </c>
      <c r="O2169">
        <v>6.0689149999999996</v>
      </c>
      <c r="P2169">
        <v>3.2130000000000001E-3</v>
      </c>
    </row>
    <row r="2170" spans="1:16" x14ac:dyDescent="0.2">
      <c r="A2170" t="s">
        <v>10</v>
      </c>
      <c r="B2170">
        <v>286</v>
      </c>
      <c r="C2170">
        <v>293</v>
      </c>
      <c r="D2170" t="s">
        <v>126</v>
      </c>
      <c r="G2170">
        <v>7</v>
      </c>
      <c r="H2170">
        <v>922.47360000000003</v>
      </c>
      <c r="I2170" t="s">
        <v>33</v>
      </c>
      <c r="J2170">
        <v>0</v>
      </c>
      <c r="K2170">
        <v>923.01657</v>
      </c>
      <c r="L2170">
        <v>4.3109999999999997E-3</v>
      </c>
      <c r="M2170">
        <v>0</v>
      </c>
      <c r="N2170">
        <v>0</v>
      </c>
      <c r="O2170">
        <v>6.0607150000000001</v>
      </c>
      <c r="P2170">
        <v>2.032E-3</v>
      </c>
    </row>
    <row r="2171" spans="1:16" x14ac:dyDescent="0.2">
      <c r="A2171" t="s">
        <v>10</v>
      </c>
      <c r="B2171">
        <v>286</v>
      </c>
      <c r="C2171">
        <v>293</v>
      </c>
      <c r="D2171" t="s">
        <v>126</v>
      </c>
      <c r="G2171">
        <v>7</v>
      </c>
      <c r="H2171">
        <v>922.47360000000003</v>
      </c>
      <c r="I2171" t="s">
        <v>33</v>
      </c>
      <c r="J2171">
        <v>5.0000000000000001E-3</v>
      </c>
      <c r="K2171">
        <v>924.78276600000004</v>
      </c>
      <c r="L2171">
        <v>3.3488999999999998E-2</v>
      </c>
      <c r="M2171">
        <v>1.766195</v>
      </c>
      <c r="N2171">
        <v>3.3765000000000003E-2</v>
      </c>
      <c r="O2171">
        <v>6.0509370000000002</v>
      </c>
      <c r="P2171">
        <v>3.8089999999999999E-3</v>
      </c>
    </row>
    <row r="2172" spans="1:16" x14ac:dyDescent="0.2">
      <c r="A2172" t="s">
        <v>10</v>
      </c>
      <c r="B2172">
        <v>286</v>
      </c>
      <c r="C2172">
        <v>293</v>
      </c>
      <c r="D2172" t="s">
        <v>126</v>
      </c>
      <c r="G2172">
        <v>7</v>
      </c>
      <c r="H2172">
        <v>922.47360000000003</v>
      </c>
      <c r="I2172" t="s">
        <v>33</v>
      </c>
      <c r="J2172">
        <v>0.05</v>
      </c>
      <c r="K2172">
        <v>924.86167599999999</v>
      </c>
      <c r="L2172">
        <v>2.2169000000000001E-2</v>
      </c>
      <c r="M2172">
        <v>1.8451059999999999</v>
      </c>
      <c r="N2172">
        <v>2.2584E-2</v>
      </c>
      <c r="O2172">
        <v>6.045852</v>
      </c>
      <c r="P2172">
        <v>5.4050000000000001E-3</v>
      </c>
    </row>
    <row r="2173" spans="1:16" x14ac:dyDescent="0.2">
      <c r="A2173" t="s">
        <v>10</v>
      </c>
      <c r="B2173">
        <v>286</v>
      </c>
      <c r="C2173">
        <v>293</v>
      </c>
      <c r="D2173" t="s">
        <v>126</v>
      </c>
      <c r="G2173">
        <v>7</v>
      </c>
      <c r="H2173">
        <v>922.47360000000003</v>
      </c>
      <c r="I2173" t="s">
        <v>33</v>
      </c>
      <c r="J2173">
        <v>0.5</v>
      </c>
      <c r="K2173">
        <v>925.01537599999995</v>
      </c>
      <c r="L2173">
        <v>2.5836999999999999E-2</v>
      </c>
      <c r="M2173">
        <v>1.9988049999999999</v>
      </c>
      <c r="N2173">
        <v>2.6193999999999999E-2</v>
      </c>
      <c r="O2173">
        <v>6.0426570000000002</v>
      </c>
      <c r="P2173">
        <v>5.2890000000000003E-3</v>
      </c>
    </row>
    <row r="2174" spans="1:16" x14ac:dyDescent="0.2">
      <c r="A2174" t="s">
        <v>10</v>
      </c>
      <c r="B2174">
        <v>286</v>
      </c>
      <c r="C2174">
        <v>293</v>
      </c>
      <c r="D2174" t="s">
        <v>126</v>
      </c>
      <c r="G2174">
        <v>7</v>
      </c>
      <c r="H2174">
        <v>922.47360000000003</v>
      </c>
      <c r="I2174" t="s">
        <v>33</v>
      </c>
      <c r="J2174">
        <v>5</v>
      </c>
      <c r="K2174">
        <v>925.55365800000004</v>
      </c>
      <c r="L2174">
        <v>4.9632000000000003E-2</v>
      </c>
      <c r="M2174">
        <v>2.5370870000000001</v>
      </c>
      <c r="N2174">
        <v>4.9819000000000002E-2</v>
      </c>
      <c r="O2174">
        <v>6.0439879999999997</v>
      </c>
      <c r="P2174">
        <v>1.4809999999999999E-3</v>
      </c>
    </row>
    <row r="2175" spans="1:16" x14ac:dyDescent="0.2">
      <c r="A2175" t="s">
        <v>10</v>
      </c>
      <c r="B2175">
        <v>286</v>
      </c>
      <c r="C2175">
        <v>293</v>
      </c>
      <c r="D2175" t="s">
        <v>126</v>
      </c>
      <c r="G2175">
        <v>7</v>
      </c>
      <c r="H2175">
        <v>922.47360000000003</v>
      </c>
      <c r="I2175" t="s">
        <v>33</v>
      </c>
      <c r="J2175">
        <v>50.000003999999997</v>
      </c>
      <c r="K2175">
        <v>925.93348800000001</v>
      </c>
      <c r="L2175">
        <v>3.1447999999999997E-2</v>
      </c>
      <c r="M2175">
        <v>2.9169179999999999</v>
      </c>
      <c r="N2175">
        <v>3.1741999999999999E-2</v>
      </c>
      <c r="O2175">
        <v>6.0481360000000004</v>
      </c>
      <c r="P2175">
        <v>9.6740000000000003E-3</v>
      </c>
    </row>
    <row r="2176" spans="1:16" x14ac:dyDescent="0.2">
      <c r="A2176" t="s">
        <v>10</v>
      </c>
      <c r="B2176">
        <v>286</v>
      </c>
      <c r="C2176">
        <v>293</v>
      </c>
      <c r="D2176" t="s">
        <v>126</v>
      </c>
      <c r="G2176">
        <v>7</v>
      </c>
      <c r="H2176">
        <v>922.47360000000003</v>
      </c>
      <c r="I2176" t="s">
        <v>34</v>
      </c>
      <c r="J2176">
        <v>0</v>
      </c>
      <c r="K2176">
        <v>923.01657</v>
      </c>
      <c r="L2176">
        <v>4.3109999999999997E-3</v>
      </c>
      <c r="M2176">
        <v>0</v>
      </c>
      <c r="N2176">
        <v>0</v>
      </c>
      <c r="O2176">
        <v>6.0607150000000001</v>
      </c>
      <c r="P2176">
        <v>2.032E-3</v>
      </c>
    </row>
    <row r="2177" spans="1:16" x14ac:dyDescent="0.2">
      <c r="A2177" t="s">
        <v>10</v>
      </c>
      <c r="B2177">
        <v>286</v>
      </c>
      <c r="C2177">
        <v>293</v>
      </c>
      <c r="D2177" t="s">
        <v>126</v>
      </c>
      <c r="G2177">
        <v>7</v>
      </c>
      <c r="H2177">
        <v>922.47360000000003</v>
      </c>
      <c r="I2177" t="s">
        <v>34</v>
      </c>
      <c r="J2177">
        <v>5.0000000000000001E-3</v>
      </c>
      <c r="K2177">
        <v>924.84608200000002</v>
      </c>
      <c r="L2177">
        <v>4.8170999999999999E-2</v>
      </c>
      <c r="M2177">
        <v>1.8295110000000001</v>
      </c>
      <c r="N2177">
        <v>4.8363000000000003E-2</v>
      </c>
      <c r="O2177">
        <v>6.0669849999999999</v>
      </c>
      <c r="P2177">
        <v>1.6869999999999999E-3</v>
      </c>
    </row>
    <row r="2178" spans="1:16" x14ac:dyDescent="0.2">
      <c r="A2178" t="s">
        <v>10</v>
      </c>
      <c r="B2178">
        <v>286</v>
      </c>
      <c r="C2178">
        <v>293</v>
      </c>
      <c r="D2178" t="s">
        <v>126</v>
      </c>
      <c r="G2178">
        <v>7</v>
      </c>
      <c r="H2178">
        <v>922.47360000000003</v>
      </c>
      <c r="I2178" t="s">
        <v>34</v>
      </c>
      <c r="J2178">
        <v>0.05</v>
      </c>
      <c r="K2178">
        <v>924.95516699999996</v>
      </c>
      <c r="L2178">
        <v>2.1069000000000001E-2</v>
      </c>
      <c r="M2178">
        <v>1.938596</v>
      </c>
      <c r="N2178">
        <v>2.1505E-2</v>
      </c>
      <c r="O2178">
        <v>6.0623699999999996</v>
      </c>
      <c r="P2178">
        <v>3.153E-3</v>
      </c>
    </row>
    <row r="2179" spans="1:16" x14ac:dyDescent="0.2">
      <c r="A2179" t="s">
        <v>10</v>
      </c>
      <c r="B2179">
        <v>286</v>
      </c>
      <c r="C2179">
        <v>293</v>
      </c>
      <c r="D2179" t="s">
        <v>126</v>
      </c>
      <c r="G2179">
        <v>7</v>
      </c>
      <c r="H2179">
        <v>922.47360000000003</v>
      </c>
      <c r="I2179" t="s">
        <v>34</v>
      </c>
      <c r="J2179">
        <v>0.5</v>
      </c>
      <c r="K2179">
        <v>925.03244500000005</v>
      </c>
      <c r="L2179">
        <v>4.7494000000000001E-2</v>
      </c>
      <c r="M2179">
        <v>2.0158740000000002</v>
      </c>
      <c r="N2179">
        <v>4.7689000000000002E-2</v>
      </c>
      <c r="O2179">
        <v>6.060467</v>
      </c>
      <c r="P2179">
        <v>6.3629999999999997E-3</v>
      </c>
    </row>
    <row r="2180" spans="1:16" x14ac:dyDescent="0.2">
      <c r="A2180" t="s">
        <v>10</v>
      </c>
      <c r="B2180">
        <v>286</v>
      </c>
      <c r="C2180">
        <v>293</v>
      </c>
      <c r="D2180" t="s">
        <v>126</v>
      </c>
      <c r="G2180">
        <v>7</v>
      </c>
      <c r="H2180">
        <v>922.47360000000003</v>
      </c>
      <c r="I2180" t="s">
        <v>34</v>
      </c>
      <c r="J2180">
        <v>5</v>
      </c>
      <c r="K2180">
        <v>925.63613999999995</v>
      </c>
      <c r="L2180">
        <v>2.5981000000000001E-2</v>
      </c>
      <c r="M2180">
        <v>2.61957</v>
      </c>
      <c r="N2180">
        <v>2.6336999999999999E-2</v>
      </c>
      <c r="O2180">
        <v>6.0594049999999999</v>
      </c>
      <c r="P2180">
        <v>5.4879999999999998E-3</v>
      </c>
    </row>
    <row r="2181" spans="1:16" x14ac:dyDescent="0.2">
      <c r="A2181" t="s">
        <v>10</v>
      </c>
      <c r="B2181">
        <v>286</v>
      </c>
      <c r="C2181">
        <v>293</v>
      </c>
      <c r="D2181" t="s">
        <v>126</v>
      </c>
      <c r="G2181">
        <v>7</v>
      </c>
      <c r="H2181">
        <v>922.47360000000003</v>
      </c>
      <c r="I2181" t="s">
        <v>34</v>
      </c>
      <c r="J2181">
        <v>50.000003999999997</v>
      </c>
      <c r="K2181">
        <v>926.032827</v>
      </c>
      <c r="L2181">
        <v>2.3730999999999999E-2</v>
      </c>
      <c r="M2181">
        <v>3.0162559999999998</v>
      </c>
      <c r="N2181">
        <v>2.4119000000000002E-2</v>
      </c>
      <c r="O2181">
        <v>6.0635620000000001</v>
      </c>
      <c r="P2181">
        <v>3.9300000000000001E-4</v>
      </c>
    </row>
    <row r="2182" spans="1:16" x14ac:dyDescent="0.2">
      <c r="A2182" t="s">
        <v>10</v>
      </c>
      <c r="B2182">
        <v>286</v>
      </c>
      <c r="C2182">
        <v>293</v>
      </c>
      <c r="D2182" t="s">
        <v>126</v>
      </c>
      <c r="G2182">
        <v>7</v>
      </c>
      <c r="H2182">
        <v>922.47360000000003</v>
      </c>
      <c r="I2182" t="s">
        <v>35</v>
      </c>
      <c r="J2182">
        <v>0</v>
      </c>
      <c r="K2182">
        <v>923.01657</v>
      </c>
      <c r="L2182">
        <v>4.3109999999999997E-3</v>
      </c>
      <c r="M2182">
        <v>0</v>
      </c>
      <c r="N2182">
        <v>0</v>
      </c>
      <c r="O2182">
        <v>6.0607150000000001</v>
      </c>
      <c r="P2182">
        <v>2.032E-3</v>
      </c>
    </row>
    <row r="2183" spans="1:16" x14ac:dyDescent="0.2">
      <c r="A2183" t="s">
        <v>10</v>
      </c>
      <c r="B2183">
        <v>286</v>
      </c>
      <c r="C2183">
        <v>293</v>
      </c>
      <c r="D2183" t="s">
        <v>126</v>
      </c>
      <c r="G2183">
        <v>7</v>
      </c>
      <c r="H2183">
        <v>922.47360000000003</v>
      </c>
      <c r="I2183" t="s">
        <v>35</v>
      </c>
      <c r="J2183">
        <v>5.0000000000000001E-3</v>
      </c>
      <c r="K2183">
        <v>924.84959100000003</v>
      </c>
      <c r="L2183">
        <v>3.6658000000000003E-2</v>
      </c>
      <c r="M2183">
        <v>1.8330200000000001</v>
      </c>
      <c r="N2183">
        <v>3.6910999999999999E-2</v>
      </c>
      <c r="O2183">
        <v>6.0495150000000004</v>
      </c>
      <c r="P2183">
        <v>2.398E-3</v>
      </c>
    </row>
    <row r="2184" spans="1:16" x14ac:dyDescent="0.2">
      <c r="A2184" t="s">
        <v>10</v>
      </c>
      <c r="B2184">
        <v>286</v>
      </c>
      <c r="C2184">
        <v>293</v>
      </c>
      <c r="D2184" t="s">
        <v>126</v>
      </c>
      <c r="G2184">
        <v>7</v>
      </c>
      <c r="H2184">
        <v>922.47360000000003</v>
      </c>
      <c r="I2184" t="s">
        <v>35</v>
      </c>
      <c r="J2184">
        <v>0.05</v>
      </c>
      <c r="K2184">
        <v>924.948037</v>
      </c>
      <c r="L2184">
        <v>6.3501000000000002E-2</v>
      </c>
      <c r="M2184">
        <v>1.931467</v>
      </c>
      <c r="N2184">
        <v>6.3647999999999996E-2</v>
      </c>
      <c r="O2184">
        <v>6.0524839999999998</v>
      </c>
      <c r="P2184">
        <v>6.0289999999999996E-3</v>
      </c>
    </row>
    <row r="2185" spans="1:16" x14ac:dyDescent="0.2">
      <c r="A2185" t="s">
        <v>10</v>
      </c>
      <c r="B2185">
        <v>286</v>
      </c>
      <c r="C2185">
        <v>293</v>
      </c>
      <c r="D2185" t="s">
        <v>126</v>
      </c>
      <c r="G2185">
        <v>7</v>
      </c>
      <c r="H2185">
        <v>922.47360000000003</v>
      </c>
      <c r="I2185" t="s">
        <v>35</v>
      </c>
      <c r="J2185">
        <v>0.5</v>
      </c>
      <c r="K2185">
        <v>925.05214899999999</v>
      </c>
      <c r="L2185">
        <v>1.6889999999999999E-2</v>
      </c>
      <c r="M2185">
        <v>2.0355780000000001</v>
      </c>
      <c r="N2185">
        <v>1.7430999999999999E-2</v>
      </c>
      <c r="O2185">
        <v>6.0468029999999997</v>
      </c>
      <c r="P2185">
        <v>5.9779999999999998E-3</v>
      </c>
    </row>
    <row r="2186" spans="1:16" x14ac:dyDescent="0.2">
      <c r="A2186" t="s">
        <v>10</v>
      </c>
      <c r="B2186">
        <v>286</v>
      </c>
      <c r="C2186">
        <v>293</v>
      </c>
      <c r="D2186" t="s">
        <v>126</v>
      </c>
      <c r="G2186">
        <v>7</v>
      </c>
      <c r="H2186">
        <v>922.47360000000003</v>
      </c>
      <c r="I2186" t="s">
        <v>35</v>
      </c>
      <c r="J2186">
        <v>5</v>
      </c>
      <c r="K2186">
        <v>925.59335699999997</v>
      </c>
      <c r="L2186">
        <v>2.2036E-2</v>
      </c>
      <c r="M2186">
        <v>2.5767869999999999</v>
      </c>
      <c r="N2186">
        <v>2.2454000000000002E-2</v>
      </c>
      <c r="O2186">
        <v>6.0491089999999996</v>
      </c>
      <c r="P2186">
        <v>2.1299999999999999E-3</v>
      </c>
    </row>
    <row r="2187" spans="1:16" x14ac:dyDescent="0.2">
      <c r="A2187" t="s">
        <v>10</v>
      </c>
      <c r="B2187">
        <v>286</v>
      </c>
      <c r="C2187">
        <v>293</v>
      </c>
      <c r="D2187" t="s">
        <v>126</v>
      </c>
      <c r="G2187">
        <v>7</v>
      </c>
      <c r="H2187">
        <v>922.47360000000003</v>
      </c>
      <c r="I2187" t="s">
        <v>35</v>
      </c>
      <c r="J2187">
        <v>50.000003999999997</v>
      </c>
      <c r="K2187">
        <v>926.02598999999998</v>
      </c>
      <c r="L2187">
        <v>5.7499000000000001E-2</v>
      </c>
      <c r="M2187">
        <v>3.0094189999999998</v>
      </c>
      <c r="N2187">
        <v>5.7660000000000003E-2</v>
      </c>
      <c r="O2187">
        <v>6.053248</v>
      </c>
      <c r="P2187">
        <v>7.4469999999999996E-3</v>
      </c>
    </row>
    <row r="2188" spans="1:16" x14ac:dyDescent="0.2">
      <c r="A2188" t="s">
        <v>10</v>
      </c>
      <c r="B2188">
        <v>294</v>
      </c>
      <c r="C2188">
        <v>301</v>
      </c>
      <c r="D2188" t="s">
        <v>127</v>
      </c>
      <c r="G2188">
        <v>6</v>
      </c>
      <c r="H2188">
        <v>956.38520000000005</v>
      </c>
      <c r="I2188" t="s">
        <v>32</v>
      </c>
      <c r="J2188">
        <v>0</v>
      </c>
      <c r="K2188">
        <v>956.96779500000002</v>
      </c>
      <c r="L2188">
        <v>1.3431E-2</v>
      </c>
      <c r="M2188">
        <v>0</v>
      </c>
      <c r="N2188">
        <v>0</v>
      </c>
      <c r="O2188">
        <v>6.8207700000000004</v>
      </c>
      <c r="P2188">
        <v>3.4550000000000002E-3</v>
      </c>
    </row>
    <row r="2189" spans="1:16" x14ac:dyDescent="0.2">
      <c r="A2189" t="s">
        <v>10</v>
      </c>
      <c r="B2189">
        <v>294</v>
      </c>
      <c r="C2189">
        <v>301</v>
      </c>
      <c r="D2189" t="s">
        <v>127</v>
      </c>
      <c r="G2189">
        <v>6</v>
      </c>
      <c r="H2189">
        <v>956.38520000000005</v>
      </c>
      <c r="I2189" t="s">
        <v>32</v>
      </c>
      <c r="J2189">
        <v>5.0000000000000001E-3</v>
      </c>
      <c r="K2189">
        <v>958.69683399999997</v>
      </c>
      <c r="L2189">
        <v>4.1223999999999997E-2</v>
      </c>
      <c r="M2189">
        <v>1.729039</v>
      </c>
      <c r="N2189">
        <v>4.3357E-2</v>
      </c>
      <c r="O2189">
        <v>6.8215709999999996</v>
      </c>
      <c r="P2189">
        <v>7.1549999999999999E-3</v>
      </c>
    </row>
    <row r="2190" spans="1:16" x14ac:dyDescent="0.2">
      <c r="A2190" t="s">
        <v>10</v>
      </c>
      <c r="B2190">
        <v>294</v>
      </c>
      <c r="C2190">
        <v>301</v>
      </c>
      <c r="D2190" t="s">
        <v>127</v>
      </c>
      <c r="G2190">
        <v>6</v>
      </c>
      <c r="H2190">
        <v>956.38520000000005</v>
      </c>
      <c r="I2190" t="s">
        <v>32</v>
      </c>
      <c r="J2190">
        <v>0.05</v>
      </c>
      <c r="K2190">
        <v>959.00728700000002</v>
      </c>
      <c r="L2190">
        <v>4.4262999999999997E-2</v>
      </c>
      <c r="M2190">
        <v>2.0394929999999998</v>
      </c>
      <c r="N2190">
        <v>4.6255999999999999E-2</v>
      </c>
      <c r="O2190">
        <v>6.8236660000000002</v>
      </c>
      <c r="P2190">
        <v>1.0229E-2</v>
      </c>
    </row>
    <row r="2191" spans="1:16" x14ac:dyDescent="0.2">
      <c r="A2191" t="s">
        <v>10</v>
      </c>
      <c r="B2191">
        <v>294</v>
      </c>
      <c r="C2191">
        <v>301</v>
      </c>
      <c r="D2191" t="s">
        <v>127</v>
      </c>
      <c r="G2191">
        <v>6</v>
      </c>
      <c r="H2191">
        <v>956.38520000000005</v>
      </c>
      <c r="I2191" t="s">
        <v>32</v>
      </c>
      <c r="J2191">
        <v>0.5</v>
      </c>
      <c r="K2191">
        <v>959.33416499999998</v>
      </c>
      <c r="L2191">
        <v>2.4841999999999999E-2</v>
      </c>
      <c r="M2191">
        <v>2.3663699999999999</v>
      </c>
      <c r="N2191">
        <v>2.8240000000000001E-2</v>
      </c>
      <c r="O2191">
        <v>6.8262830000000001</v>
      </c>
      <c r="P2191">
        <v>6.4159999999999998E-3</v>
      </c>
    </row>
    <row r="2192" spans="1:16" x14ac:dyDescent="0.2">
      <c r="A2192" t="s">
        <v>10</v>
      </c>
      <c r="B2192">
        <v>294</v>
      </c>
      <c r="C2192">
        <v>301</v>
      </c>
      <c r="D2192" t="s">
        <v>127</v>
      </c>
      <c r="G2192">
        <v>6</v>
      </c>
      <c r="H2192">
        <v>956.38520000000005</v>
      </c>
      <c r="I2192" t="s">
        <v>32</v>
      </c>
      <c r="J2192">
        <v>5</v>
      </c>
      <c r="K2192">
        <v>959.40344500000003</v>
      </c>
      <c r="L2192">
        <v>3.6060000000000002E-2</v>
      </c>
      <c r="M2192">
        <v>2.435651</v>
      </c>
      <c r="N2192">
        <v>3.848E-2</v>
      </c>
      <c r="O2192">
        <v>6.818168</v>
      </c>
      <c r="P2192">
        <v>1.0723E-2</v>
      </c>
    </row>
    <row r="2193" spans="1:16" x14ac:dyDescent="0.2">
      <c r="A2193" t="s">
        <v>10</v>
      </c>
      <c r="B2193">
        <v>294</v>
      </c>
      <c r="C2193">
        <v>301</v>
      </c>
      <c r="D2193" t="s">
        <v>127</v>
      </c>
      <c r="G2193">
        <v>6</v>
      </c>
      <c r="H2193">
        <v>956.38520000000005</v>
      </c>
      <c r="I2193" t="s">
        <v>32</v>
      </c>
      <c r="J2193">
        <v>50.000003999999997</v>
      </c>
      <c r="K2193">
        <v>959.42031599999996</v>
      </c>
      <c r="L2193">
        <v>4.8512E-2</v>
      </c>
      <c r="M2193">
        <v>2.4525220000000001</v>
      </c>
      <c r="N2193">
        <v>5.0337E-2</v>
      </c>
      <c r="O2193">
        <v>6.8312850000000003</v>
      </c>
      <c r="P2193">
        <v>2.477E-3</v>
      </c>
    </row>
    <row r="2194" spans="1:16" x14ac:dyDescent="0.2">
      <c r="A2194" t="s">
        <v>10</v>
      </c>
      <c r="B2194">
        <v>294</v>
      </c>
      <c r="C2194">
        <v>301</v>
      </c>
      <c r="D2194" t="s">
        <v>127</v>
      </c>
      <c r="G2194">
        <v>6</v>
      </c>
      <c r="H2194">
        <v>956.38520000000005</v>
      </c>
      <c r="I2194" t="s">
        <v>33</v>
      </c>
      <c r="J2194">
        <v>0</v>
      </c>
      <c r="K2194">
        <v>956.96779500000002</v>
      </c>
      <c r="L2194">
        <v>1.3431E-2</v>
      </c>
      <c r="M2194">
        <v>0</v>
      </c>
      <c r="N2194">
        <v>0</v>
      </c>
      <c r="O2194">
        <v>6.8207700000000004</v>
      </c>
      <c r="P2194">
        <v>3.4550000000000002E-3</v>
      </c>
    </row>
    <row r="2195" spans="1:16" x14ac:dyDescent="0.2">
      <c r="A2195" t="s">
        <v>10</v>
      </c>
      <c r="B2195">
        <v>294</v>
      </c>
      <c r="C2195">
        <v>301</v>
      </c>
      <c r="D2195" t="s">
        <v>127</v>
      </c>
      <c r="G2195">
        <v>6</v>
      </c>
      <c r="H2195">
        <v>956.38520000000005</v>
      </c>
      <c r="I2195" t="s">
        <v>33</v>
      </c>
      <c r="J2195">
        <v>5.0000000000000001E-3</v>
      </c>
      <c r="K2195">
        <v>958.632924</v>
      </c>
      <c r="L2195">
        <v>6.3834000000000002E-2</v>
      </c>
      <c r="M2195">
        <v>1.6651290000000001</v>
      </c>
      <c r="N2195">
        <v>6.5231999999999998E-2</v>
      </c>
      <c r="O2195">
        <v>6.827032</v>
      </c>
      <c r="P2195">
        <v>2.6809999999999998E-3</v>
      </c>
    </row>
    <row r="2196" spans="1:16" x14ac:dyDescent="0.2">
      <c r="A2196" t="s">
        <v>10</v>
      </c>
      <c r="B2196">
        <v>294</v>
      </c>
      <c r="C2196">
        <v>301</v>
      </c>
      <c r="D2196" t="s">
        <v>127</v>
      </c>
      <c r="G2196">
        <v>6</v>
      </c>
      <c r="H2196">
        <v>956.38520000000005</v>
      </c>
      <c r="I2196" t="s">
        <v>33</v>
      </c>
      <c r="J2196">
        <v>0.05</v>
      </c>
      <c r="K2196">
        <v>958.97400100000004</v>
      </c>
      <c r="L2196">
        <v>5.3475000000000002E-2</v>
      </c>
      <c r="M2196">
        <v>2.0062060000000002</v>
      </c>
      <c r="N2196">
        <v>5.5135999999999998E-2</v>
      </c>
      <c r="O2196">
        <v>6.8254520000000003</v>
      </c>
      <c r="P2196">
        <v>7.2979999999999998E-3</v>
      </c>
    </row>
    <row r="2197" spans="1:16" x14ac:dyDescent="0.2">
      <c r="A2197" t="s">
        <v>10</v>
      </c>
      <c r="B2197">
        <v>294</v>
      </c>
      <c r="C2197">
        <v>301</v>
      </c>
      <c r="D2197" t="s">
        <v>127</v>
      </c>
      <c r="G2197">
        <v>6</v>
      </c>
      <c r="H2197">
        <v>956.38520000000005</v>
      </c>
      <c r="I2197" t="s">
        <v>33</v>
      </c>
      <c r="J2197">
        <v>0.5</v>
      </c>
      <c r="K2197">
        <v>959.34554800000001</v>
      </c>
      <c r="L2197">
        <v>7.4939999999999998E-3</v>
      </c>
      <c r="M2197">
        <v>2.3777529999999998</v>
      </c>
      <c r="N2197">
        <v>1.538E-2</v>
      </c>
      <c r="O2197">
        <v>6.8211940000000002</v>
      </c>
      <c r="P2197">
        <v>6.4700000000000001E-3</v>
      </c>
    </row>
    <row r="2198" spans="1:16" x14ac:dyDescent="0.2">
      <c r="A2198" t="s">
        <v>10</v>
      </c>
      <c r="B2198">
        <v>294</v>
      </c>
      <c r="C2198">
        <v>301</v>
      </c>
      <c r="D2198" t="s">
        <v>127</v>
      </c>
      <c r="G2198">
        <v>6</v>
      </c>
      <c r="H2198">
        <v>956.38520000000005</v>
      </c>
      <c r="I2198" t="s">
        <v>33</v>
      </c>
      <c r="J2198">
        <v>5</v>
      </c>
      <c r="K2198">
        <v>959.40953500000001</v>
      </c>
      <c r="L2198">
        <v>5.0706000000000001E-2</v>
      </c>
      <c r="M2198">
        <v>2.4417399999999998</v>
      </c>
      <c r="N2198">
        <v>5.2455000000000002E-2</v>
      </c>
      <c r="O2198">
        <v>6.8184709999999997</v>
      </c>
      <c r="P2198">
        <v>1.73E-3</v>
      </c>
    </row>
    <row r="2199" spans="1:16" x14ac:dyDescent="0.2">
      <c r="A2199" t="s">
        <v>10</v>
      </c>
      <c r="B2199">
        <v>294</v>
      </c>
      <c r="C2199">
        <v>301</v>
      </c>
      <c r="D2199" t="s">
        <v>127</v>
      </c>
      <c r="G2199">
        <v>6</v>
      </c>
      <c r="H2199">
        <v>956.38520000000005</v>
      </c>
      <c r="I2199" t="s">
        <v>33</v>
      </c>
      <c r="J2199">
        <v>50.000003999999997</v>
      </c>
      <c r="K2199">
        <v>959.36641799999995</v>
      </c>
      <c r="L2199">
        <v>2.1673000000000001E-2</v>
      </c>
      <c r="M2199">
        <v>2.3986230000000002</v>
      </c>
      <c r="N2199">
        <v>2.5498E-2</v>
      </c>
      <c r="O2199">
        <v>6.8262520000000002</v>
      </c>
      <c r="P2199">
        <v>9.0379999999999992E-3</v>
      </c>
    </row>
    <row r="2200" spans="1:16" x14ac:dyDescent="0.2">
      <c r="A2200" t="s">
        <v>10</v>
      </c>
      <c r="B2200">
        <v>294</v>
      </c>
      <c r="C2200">
        <v>301</v>
      </c>
      <c r="D2200" t="s">
        <v>127</v>
      </c>
      <c r="G2200">
        <v>6</v>
      </c>
      <c r="H2200">
        <v>956.38520000000005</v>
      </c>
      <c r="I2200" t="s">
        <v>34</v>
      </c>
      <c r="J2200">
        <v>0</v>
      </c>
      <c r="K2200">
        <v>956.96779500000002</v>
      </c>
      <c r="L2200">
        <v>1.3431E-2</v>
      </c>
      <c r="M2200">
        <v>0</v>
      </c>
      <c r="N2200">
        <v>0</v>
      </c>
      <c r="O2200">
        <v>6.8207700000000004</v>
      </c>
      <c r="P2200">
        <v>3.4550000000000002E-3</v>
      </c>
    </row>
    <row r="2201" spans="1:16" x14ac:dyDescent="0.2">
      <c r="A2201" t="s">
        <v>10</v>
      </c>
      <c r="B2201">
        <v>294</v>
      </c>
      <c r="C2201">
        <v>301</v>
      </c>
      <c r="D2201" t="s">
        <v>127</v>
      </c>
      <c r="G2201">
        <v>6</v>
      </c>
      <c r="H2201">
        <v>956.38520000000005</v>
      </c>
      <c r="I2201" t="s">
        <v>34</v>
      </c>
      <c r="J2201">
        <v>5.0000000000000001E-3</v>
      </c>
      <c r="K2201">
        <v>958.71484299999997</v>
      </c>
      <c r="L2201">
        <v>6.5271999999999997E-2</v>
      </c>
      <c r="M2201">
        <v>1.7470479999999999</v>
      </c>
      <c r="N2201">
        <v>6.6640000000000005E-2</v>
      </c>
      <c r="O2201">
        <v>6.8242609999999999</v>
      </c>
      <c r="P2201">
        <v>3.006E-3</v>
      </c>
    </row>
    <row r="2202" spans="1:16" x14ac:dyDescent="0.2">
      <c r="A2202" t="s">
        <v>10</v>
      </c>
      <c r="B2202">
        <v>294</v>
      </c>
      <c r="C2202">
        <v>301</v>
      </c>
      <c r="D2202" t="s">
        <v>127</v>
      </c>
      <c r="G2202">
        <v>6</v>
      </c>
      <c r="H2202">
        <v>956.38520000000005</v>
      </c>
      <c r="I2202" t="s">
        <v>34</v>
      </c>
      <c r="J2202">
        <v>0.05</v>
      </c>
      <c r="K2202">
        <v>958.98749999999995</v>
      </c>
      <c r="L2202">
        <v>5.6945000000000003E-2</v>
      </c>
      <c r="M2202">
        <v>2.0197050000000001</v>
      </c>
      <c r="N2202">
        <v>5.8507999999999998E-2</v>
      </c>
      <c r="O2202">
        <v>6.8249519999999997</v>
      </c>
      <c r="P2202">
        <v>3.8340000000000002E-3</v>
      </c>
    </row>
    <row r="2203" spans="1:16" x14ac:dyDescent="0.2">
      <c r="A2203" t="s">
        <v>10</v>
      </c>
      <c r="B2203">
        <v>294</v>
      </c>
      <c r="C2203">
        <v>301</v>
      </c>
      <c r="D2203" t="s">
        <v>127</v>
      </c>
      <c r="G2203">
        <v>6</v>
      </c>
      <c r="H2203">
        <v>956.38520000000005</v>
      </c>
      <c r="I2203" t="s">
        <v>34</v>
      </c>
      <c r="J2203">
        <v>0.5</v>
      </c>
      <c r="K2203">
        <v>959.36844099999996</v>
      </c>
      <c r="L2203">
        <v>4.6611E-2</v>
      </c>
      <c r="M2203">
        <v>2.4006460000000001</v>
      </c>
      <c r="N2203">
        <v>4.8508000000000003E-2</v>
      </c>
      <c r="O2203">
        <v>6.8205390000000001</v>
      </c>
      <c r="P2203">
        <v>8.0929999999999995E-3</v>
      </c>
    </row>
    <row r="2204" spans="1:16" x14ac:dyDescent="0.2">
      <c r="A2204" t="s">
        <v>10</v>
      </c>
      <c r="B2204">
        <v>294</v>
      </c>
      <c r="C2204">
        <v>301</v>
      </c>
      <c r="D2204" t="s">
        <v>127</v>
      </c>
      <c r="G2204">
        <v>6</v>
      </c>
      <c r="H2204">
        <v>956.38520000000005</v>
      </c>
      <c r="I2204" t="s">
        <v>34</v>
      </c>
      <c r="J2204">
        <v>5</v>
      </c>
      <c r="K2204">
        <v>959.41139499999997</v>
      </c>
      <c r="L2204">
        <v>4.4866000000000003E-2</v>
      </c>
      <c r="M2204">
        <v>2.4436010000000001</v>
      </c>
      <c r="N2204">
        <v>4.6833E-2</v>
      </c>
      <c r="O2204">
        <v>6.8194619999999997</v>
      </c>
      <c r="P2204">
        <v>3.323E-3</v>
      </c>
    </row>
    <row r="2205" spans="1:16" x14ac:dyDescent="0.2">
      <c r="A2205" t="s">
        <v>10</v>
      </c>
      <c r="B2205">
        <v>294</v>
      </c>
      <c r="C2205">
        <v>301</v>
      </c>
      <c r="D2205" t="s">
        <v>127</v>
      </c>
      <c r="G2205">
        <v>6</v>
      </c>
      <c r="H2205">
        <v>956.38520000000005</v>
      </c>
      <c r="I2205" t="s">
        <v>34</v>
      </c>
      <c r="J2205">
        <v>50.000003999999997</v>
      </c>
      <c r="K2205">
        <v>959.48276199999998</v>
      </c>
      <c r="L2205">
        <v>2.2249000000000001E-2</v>
      </c>
      <c r="M2205">
        <v>2.514967</v>
      </c>
      <c r="N2205">
        <v>2.5988000000000001E-2</v>
      </c>
      <c r="O2205">
        <v>6.8214550000000003</v>
      </c>
      <c r="P2205">
        <v>1.774E-3</v>
      </c>
    </row>
    <row r="2206" spans="1:16" x14ac:dyDescent="0.2">
      <c r="A2206" t="s">
        <v>10</v>
      </c>
      <c r="B2206">
        <v>294</v>
      </c>
      <c r="C2206">
        <v>301</v>
      </c>
      <c r="D2206" t="s">
        <v>127</v>
      </c>
      <c r="G2206">
        <v>6</v>
      </c>
      <c r="H2206">
        <v>956.38520000000005</v>
      </c>
      <c r="I2206" t="s">
        <v>35</v>
      </c>
      <c r="J2206">
        <v>0</v>
      </c>
      <c r="K2206">
        <v>956.96779500000002</v>
      </c>
      <c r="L2206">
        <v>1.3431E-2</v>
      </c>
      <c r="M2206">
        <v>0</v>
      </c>
      <c r="N2206">
        <v>0</v>
      </c>
      <c r="O2206">
        <v>6.8207700000000004</v>
      </c>
      <c r="P2206">
        <v>3.4550000000000002E-3</v>
      </c>
    </row>
    <row r="2207" spans="1:16" x14ac:dyDescent="0.2">
      <c r="A2207" t="s">
        <v>10</v>
      </c>
      <c r="B2207">
        <v>294</v>
      </c>
      <c r="C2207">
        <v>301</v>
      </c>
      <c r="D2207" t="s">
        <v>127</v>
      </c>
      <c r="G2207">
        <v>6</v>
      </c>
      <c r="H2207">
        <v>956.38520000000005</v>
      </c>
      <c r="I2207" t="s">
        <v>35</v>
      </c>
      <c r="J2207">
        <v>5.0000000000000001E-3</v>
      </c>
      <c r="K2207">
        <v>958.75597900000002</v>
      </c>
      <c r="L2207">
        <v>3.4930000000000003E-2</v>
      </c>
      <c r="M2207">
        <v>1.7881849999999999</v>
      </c>
      <c r="N2207">
        <v>3.7422999999999998E-2</v>
      </c>
      <c r="O2207">
        <v>6.823874</v>
      </c>
      <c r="P2207">
        <v>4.3E-3</v>
      </c>
    </row>
    <row r="2208" spans="1:16" x14ac:dyDescent="0.2">
      <c r="A2208" t="s">
        <v>10</v>
      </c>
      <c r="B2208">
        <v>294</v>
      </c>
      <c r="C2208">
        <v>301</v>
      </c>
      <c r="D2208" t="s">
        <v>127</v>
      </c>
      <c r="G2208">
        <v>6</v>
      </c>
      <c r="H2208">
        <v>956.38520000000005</v>
      </c>
      <c r="I2208" t="s">
        <v>35</v>
      </c>
      <c r="J2208">
        <v>0.05</v>
      </c>
      <c r="K2208">
        <v>959.05142999999998</v>
      </c>
      <c r="L2208">
        <v>5.9531000000000001E-2</v>
      </c>
      <c r="M2208">
        <v>2.0836350000000001</v>
      </c>
      <c r="N2208">
        <v>6.1026999999999998E-2</v>
      </c>
      <c r="O2208">
        <v>6.8274480000000004</v>
      </c>
      <c r="P2208">
        <v>5.4219999999999997E-3</v>
      </c>
    </row>
    <row r="2209" spans="1:16" x14ac:dyDescent="0.2">
      <c r="A2209" t="s">
        <v>10</v>
      </c>
      <c r="B2209">
        <v>294</v>
      </c>
      <c r="C2209">
        <v>301</v>
      </c>
      <c r="D2209" t="s">
        <v>127</v>
      </c>
      <c r="G2209">
        <v>6</v>
      </c>
      <c r="H2209">
        <v>956.38520000000005</v>
      </c>
      <c r="I2209" t="s">
        <v>35</v>
      </c>
      <c r="J2209">
        <v>0.5</v>
      </c>
      <c r="K2209">
        <v>959.45638599999995</v>
      </c>
      <c r="L2209">
        <v>8.9960000000000005E-3</v>
      </c>
      <c r="M2209">
        <v>2.488591</v>
      </c>
      <c r="N2209">
        <v>1.6164999999999999E-2</v>
      </c>
      <c r="O2209">
        <v>6.8197429999999999</v>
      </c>
      <c r="P2209">
        <v>5.4510000000000001E-3</v>
      </c>
    </row>
    <row r="2210" spans="1:16" x14ac:dyDescent="0.2">
      <c r="A2210" t="s">
        <v>10</v>
      </c>
      <c r="B2210">
        <v>294</v>
      </c>
      <c r="C2210">
        <v>301</v>
      </c>
      <c r="D2210" t="s">
        <v>127</v>
      </c>
      <c r="G2210">
        <v>6</v>
      </c>
      <c r="H2210">
        <v>956.38520000000005</v>
      </c>
      <c r="I2210" t="s">
        <v>35</v>
      </c>
      <c r="J2210">
        <v>5</v>
      </c>
      <c r="K2210">
        <v>959.537015</v>
      </c>
      <c r="L2210">
        <v>2.5107999999999998E-2</v>
      </c>
      <c r="M2210">
        <v>2.5692200000000001</v>
      </c>
      <c r="N2210">
        <v>2.8473999999999999E-2</v>
      </c>
      <c r="O2210">
        <v>6.8237040000000002</v>
      </c>
      <c r="P2210">
        <v>7.0500000000000001E-4</v>
      </c>
    </row>
    <row r="2211" spans="1:16" x14ac:dyDescent="0.2">
      <c r="A2211" t="s">
        <v>10</v>
      </c>
      <c r="B2211">
        <v>294</v>
      </c>
      <c r="C2211">
        <v>301</v>
      </c>
      <c r="D2211" t="s">
        <v>127</v>
      </c>
      <c r="G2211">
        <v>6</v>
      </c>
      <c r="H2211">
        <v>956.38520000000005</v>
      </c>
      <c r="I2211" t="s">
        <v>35</v>
      </c>
      <c r="J2211">
        <v>50.000003999999997</v>
      </c>
      <c r="K2211">
        <v>959.47883400000001</v>
      </c>
      <c r="L2211">
        <v>5.9110000000000003E-2</v>
      </c>
      <c r="M2211">
        <v>2.5110399999999999</v>
      </c>
      <c r="N2211">
        <v>6.0616999999999997E-2</v>
      </c>
      <c r="O2211">
        <v>6.8284440000000002</v>
      </c>
      <c r="P2211">
        <v>7.7359999999999998E-3</v>
      </c>
    </row>
    <row r="2212" spans="1:16" x14ac:dyDescent="0.2">
      <c r="A2212" t="s">
        <v>10</v>
      </c>
      <c r="B2212">
        <v>308</v>
      </c>
      <c r="C2212">
        <v>327</v>
      </c>
      <c r="D2212" t="s">
        <v>128</v>
      </c>
      <c r="G2212">
        <v>18</v>
      </c>
      <c r="H2212">
        <v>2200.1026999999999</v>
      </c>
      <c r="I2212" t="s">
        <v>32</v>
      </c>
      <c r="J2212">
        <v>0</v>
      </c>
      <c r="K2212">
        <v>2201.3666239999998</v>
      </c>
      <c r="L2212">
        <v>1.4983E-2</v>
      </c>
      <c r="M2212">
        <v>0</v>
      </c>
      <c r="N2212">
        <v>0</v>
      </c>
      <c r="O2212">
        <v>5.2196129999999998</v>
      </c>
      <c r="P2212">
        <v>2.5200000000000001E-3</v>
      </c>
    </row>
    <row r="2213" spans="1:16" x14ac:dyDescent="0.2">
      <c r="A2213" t="s">
        <v>10</v>
      </c>
      <c r="B2213">
        <v>308</v>
      </c>
      <c r="C2213">
        <v>327</v>
      </c>
      <c r="D2213" t="s">
        <v>128</v>
      </c>
      <c r="G2213">
        <v>18</v>
      </c>
      <c r="H2213">
        <v>2200.1026999999999</v>
      </c>
      <c r="I2213" t="s">
        <v>32</v>
      </c>
      <c r="J2213">
        <v>5.0000000000000001E-3</v>
      </c>
      <c r="K2213">
        <v>2207.4120800000001</v>
      </c>
      <c r="L2213">
        <v>0.33065499999999998</v>
      </c>
      <c r="M2213">
        <v>6.0454559999999997</v>
      </c>
      <c r="N2213">
        <v>0.33099499999999998</v>
      </c>
      <c r="O2213">
        <v>5.2197959999999997</v>
      </c>
      <c r="P2213">
        <v>2.8370000000000001E-3</v>
      </c>
    </row>
    <row r="2214" spans="1:16" x14ac:dyDescent="0.2">
      <c r="A2214" t="s">
        <v>10</v>
      </c>
      <c r="B2214">
        <v>308</v>
      </c>
      <c r="C2214">
        <v>327</v>
      </c>
      <c r="D2214" t="s">
        <v>128</v>
      </c>
      <c r="G2214">
        <v>18</v>
      </c>
      <c r="H2214">
        <v>2200.1026999999999</v>
      </c>
      <c r="I2214" t="s">
        <v>32</v>
      </c>
      <c r="J2214">
        <v>0.05</v>
      </c>
      <c r="K2214">
        <v>2207.9966869999998</v>
      </c>
      <c r="L2214">
        <v>3.8105E-2</v>
      </c>
      <c r="M2214">
        <v>6.6300629999999998</v>
      </c>
      <c r="N2214">
        <v>4.0945000000000002E-2</v>
      </c>
      <c r="O2214">
        <v>5.2172989999999997</v>
      </c>
      <c r="P2214">
        <v>8.6580000000000008E-3</v>
      </c>
    </row>
    <row r="2215" spans="1:16" x14ac:dyDescent="0.2">
      <c r="A2215" t="s">
        <v>10</v>
      </c>
      <c r="B2215">
        <v>308</v>
      </c>
      <c r="C2215">
        <v>327</v>
      </c>
      <c r="D2215" t="s">
        <v>128</v>
      </c>
      <c r="G2215">
        <v>18</v>
      </c>
      <c r="H2215">
        <v>2200.1026999999999</v>
      </c>
      <c r="I2215" t="s">
        <v>32</v>
      </c>
      <c r="J2215">
        <v>0.5</v>
      </c>
      <c r="K2215">
        <v>2208.161486</v>
      </c>
      <c r="L2215">
        <v>5.3100000000000001E-2</v>
      </c>
      <c r="M2215">
        <v>6.7948620000000002</v>
      </c>
      <c r="N2215">
        <v>5.5174000000000001E-2</v>
      </c>
      <c r="O2215">
        <v>5.2207949999999999</v>
      </c>
      <c r="P2215">
        <v>4.9919999999999999E-3</v>
      </c>
    </row>
    <row r="2216" spans="1:16" x14ac:dyDescent="0.2">
      <c r="A2216" t="s">
        <v>10</v>
      </c>
      <c r="B2216">
        <v>308</v>
      </c>
      <c r="C2216">
        <v>327</v>
      </c>
      <c r="D2216" t="s">
        <v>128</v>
      </c>
      <c r="G2216">
        <v>18</v>
      </c>
      <c r="H2216">
        <v>2200.1026999999999</v>
      </c>
      <c r="I2216" t="s">
        <v>32</v>
      </c>
      <c r="J2216">
        <v>5</v>
      </c>
      <c r="K2216">
        <v>2208.5044779999998</v>
      </c>
      <c r="L2216">
        <v>2.1090000000000001E-2</v>
      </c>
      <c r="M2216">
        <v>7.1378539999999999</v>
      </c>
      <c r="N2216">
        <v>2.5871000000000002E-2</v>
      </c>
      <c r="O2216">
        <v>5.2132360000000002</v>
      </c>
      <c r="P2216">
        <v>1.0263E-2</v>
      </c>
    </row>
    <row r="2217" spans="1:16" x14ac:dyDescent="0.2">
      <c r="A2217" t="s">
        <v>10</v>
      </c>
      <c r="B2217">
        <v>308</v>
      </c>
      <c r="C2217">
        <v>327</v>
      </c>
      <c r="D2217" t="s">
        <v>128</v>
      </c>
      <c r="G2217">
        <v>18</v>
      </c>
      <c r="H2217">
        <v>2200.1026999999999</v>
      </c>
      <c r="I2217" t="s">
        <v>32</v>
      </c>
      <c r="J2217">
        <v>50.000003999999997</v>
      </c>
      <c r="K2217">
        <v>2208.8662380000001</v>
      </c>
      <c r="L2217">
        <v>0.17862800000000001</v>
      </c>
      <c r="M2217">
        <v>7.4996140000000002</v>
      </c>
      <c r="N2217">
        <v>0.179255</v>
      </c>
      <c r="O2217">
        <v>5.2238110000000004</v>
      </c>
      <c r="P2217">
        <v>2.918E-3</v>
      </c>
    </row>
    <row r="2218" spans="1:16" x14ac:dyDescent="0.2">
      <c r="A2218" t="s">
        <v>10</v>
      </c>
      <c r="B2218">
        <v>308</v>
      </c>
      <c r="C2218">
        <v>327</v>
      </c>
      <c r="D2218" t="s">
        <v>128</v>
      </c>
      <c r="G2218">
        <v>18</v>
      </c>
      <c r="H2218">
        <v>2200.1026999999999</v>
      </c>
      <c r="I2218" t="s">
        <v>33</v>
      </c>
      <c r="J2218">
        <v>0</v>
      </c>
      <c r="K2218">
        <v>2201.3666239999998</v>
      </c>
      <c r="L2218">
        <v>1.4983E-2</v>
      </c>
      <c r="M2218">
        <v>0</v>
      </c>
      <c r="N2218">
        <v>0</v>
      </c>
      <c r="O2218">
        <v>5.2196129999999998</v>
      </c>
      <c r="P2218">
        <v>2.5200000000000001E-3</v>
      </c>
    </row>
    <row r="2219" spans="1:16" x14ac:dyDescent="0.2">
      <c r="A2219" t="s">
        <v>10</v>
      </c>
      <c r="B2219">
        <v>308</v>
      </c>
      <c r="C2219">
        <v>327</v>
      </c>
      <c r="D2219" t="s">
        <v>128</v>
      </c>
      <c r="G2219">
        <v>18</v>
      </c>
      <c r="H2219">
        <v>2200.1026999999999</v>
      </c>
      <c r="I2219" t="s">
        <v>33</v>
      </c>
      <c r="J2219">
        <v>5.0000000000000001E-3</v>
      </c>
      <c r="K2219">
        <v>2207.1108949999998</v>
      </c>
      <c r="L2219">
        <v>0.119658</v>
      </c>
      <c r="M2219">
        <v>5.7442710000000003</v>
      </c>
      <c r="N2219">
        <v>0.12059300000000001</v>
      </c>
      <c r="O2219">
        <v>5.2213979999999998</v>
      </c>
      <c r="P2219">
        <v>1.727E-3</v>
      </c>
    </row>
    <row r="2220" spans="1:16" x14ac:dyDescent="0.2">
      <c r="A2220" t="s">
        <v>10</v>
      </c>
      <c r="B2220">
        <v>308</v>
      </c>
      <c r="C2220">
        <v>327</v>
      </c>
      <c r="D2220" t="s">
        <v>128</v>
      </c>
      <c r="G2220">
        <v>18</v>
      </c>
      <c r="H2220">
        <v>2200.1026999999999</v>
      </c>
      <c r="I2220" t="s">
        <v>33</v>
      </c>
      <c r="J2220">
        <v>0.05</v>
      </c>
      <c r="K2220">
        <v>2207.5876800000001</v>
      </c>
      <c r="L2220">
        <v>0.20274700000000001</v>
      </c>
      <c r="M2220">
        <v>6.2210559999999999</v>
      </c>
      <c r="N2220">
        <v>0.20329900000000001</v>
      </c>
      <c r="O2220">
        <v>5.216075</v>
      </c>
      <c r="P2220">
        <v>5.0679999999999996E-3</v>
      </c>
    </row>
    <row r="2221" spans="1:16" x14ac:dyDescent="0.2">
      <c r="A2221" t="s">
        <v>10</v>
      </c>
      <c r="B2221">
        <v>308</v>
      </c>
      <c r="C2221">
        <v>327</v>
      </c>
      <c r="D2221" t="s">
        <v>128</v>
      </c>
      <c r="G2221">
        <v>18</v>
      </c>
      <c r="H2221">
        <v>2200.1026999999999</v>
      </c>
      <c r="I2221" t="s">
        <v>33</v>
      </c>
      <c r="J2221">
        <v>0.5</v>
      </c>
      <c r="K2221">
        <v>2207.9892909999999</v>
      </c>
      <c r="L2221">
        <v>9.1897999999999994E-2</v>
      </c>
      <c r="M2221">
        <v>6.6226669999999999</v>
      </c>
      <c r="N2221">
        <v>9.3110999999999999E-2</v>
      </c>
      <c r="O2221">
        <v>5.2114070000000003</v>
      </c>
      <c r="P2221">
        <v>3.7090000000000001E-3</v>
      </c>
    </row>
    <row r="2222" spans="1:16" x14ac:dyDescent="0.2">
      <c r="A2222" t="s">
        <v>10</v>
      </c>
      <c r="B2222">
        <v>308</v>
      </c>
      <c r="C2222">
        <v>327</v>
      </c>
      <c r="D2222" t="s">
        <v>128</v>
      </c>
      <c r="G2222">
        <v>18</v>
      </c>
      <c r="H2222">
        <v>2200.1026999999999</v>
      </c>
      <c r="I2222" t="s">
        <v>33</v>
      </c>
      <c r="J2222">
        <v>5</v>
      </c>
      <c r="K2222">
        <v>2208.3638350000001</v>
      </c>
      <c r="L2222">
        <v>0.30486200000000002</v>
      </c>
      <c r="M2222">
        <v>6.9972110000000001</v>
      </c>
      <c r="N2222">
        <v>0.30523</v>
      </c>
      <c r="O2222">
        <v>5.2139129999999998</v>
      </c>
      <c r="P2222">
        <v>1.8630000000000001E-3</v>
      </c>
    </row>
    <row r="2223" spans="1:16" x14ac:dyDescent="0.2">
      <c r="A2223" t="s">
        <v>10</v>
      </c>
      <c r="B2223">
        <v>308</v>
      </c>
      <c r="C2223">
        <v>327</v>
      </c>
      <c r="D2223" t="s">
        <v>128</v>
      </c>
      <c r="G2223">
        <v>18</v>
      </c>
      <c r="H2223">
        <v>2200.1026999999999</v>
      </c>
      <c r="I2223" t="s">
        <v>33</v>
      </c>
      <c r="J2223">
        <v>50.000003999999997</v>
      </c>
      <c r="K2223">
        <v>2208.5410619999998</v>
      </c>
      <c r="L2223">
        <v>0.102122</v>
      </c>
      <c r="M2223">
        <v>7.1744380000000003</v>
      </c>
      <c r="N2223">
        <v>0.103215</v>
      </c>
      <c r="O2223">
        <v>5.2157200000000001</v>
      </c>
      <c r="P2223">
        <v>7.5230000000000002E-3</v>
      </c>
    </row>
    <row r="2224" spans="1:16" x14ac:dyDescent="0.2">
      <c r="A2224" t="s">
        <v>10</v>
      </c>
      <c r="B2224">
        <v>308</v>
      </c>
      <c r="C2224">
        <v>327</v>
      </c>
      <c r="D2224" t="s">
        <v>128</v>
      </c>
      <c r="G2224">
        <v>18</v>
      </c>
      <c r="H2224">
        <v>2200.1026999999999</v>
      </c>
      <c r="I2224" t="s">
        <v>34</v>
      </c>
      <c r="J2224">
        <v>0</v>
      </c>
      <c r="K2224">
        <v>2201.3666239999998</v>
      </c>
      <c r="L2224">
        <v>1.4983E-2</v>
      </c>
      <c r="M2224">
        <v>0</v>
      </c>
      <c r="N2224">
        <v>0</v>
      </c>
      <c r="O2224">
        <v>5.2196129999999998</v>
      </c>
      <c r="P2224">
        <v>2.5200000000000001E-3</v>
      </c>
    </row>
    <row r="2225" spans="1:16" x14ac:dyDescent="0.2">
      <c r="A2225" t="s">
        <v>10</v>
      </c>
      <c r="B2225">
        <v>308</v>
      </c>
      <c r="C2225">
        <v>327</v>
      </c>
      <c r="D2225" t="s">
        <v>128</v>
      </c>
      <c r="G2225">
        <v>18</v>
      </c>
      <c r="H2225">
        <v>2200.1026999999999</v>
      </c>
      <c r="I2225" t="s">
        <v>34</v>
      </c>
      <c r="J2225">
        <v>5.0000000000000001E-3</v>
      </c>
      <c r="K2225">
        <v>2207.5022589999999</v>
      </c>
      <c r="L2225">
        <v>0.257461</v>
      </c>
      <c r="M2225">
        <v>6.1356359999999999</v>
      </c>
      <c r="N2225">
        <v>0.25789600000000001</v>
      </c>
      <c r="O2225">
        <v>5.2216379999999996</v>
      </c>
      <c r="P2225">
        <v>1.1919999999999999E-3</v>
      </c>
    </row>
    <row r="2226" spans="1:16" x14ac:dyDescent="0.2">
      <c r="A2226" t="s">
        <v>10</v>
      </c>
      <c r="B2226">
        <v>308</v>
      </c>
      <c r="C2226">
        <v>327</v>
      </c>
      <c r="D2226" t="s">
        <v>128</v>
      </c>
      <c r="G2226">
        <v>18</v>
      </c>
      <c r="H2226">
        <v>2200.1026999999999</v>
      </c>
      <c r="I2226" t="s">
        <v>34</v>
      </c>
      <c r="J2226">
        <v>0.05</v>
      </c>
      <c r="K2226">
        <v>2207.9373019999998</v>
      </c>
      <c r="L2226">
        <v>0.159968</v>
      </c>
      <c r="M2226">
        <v>6.570678</v>
      </c>
      <c r="N2226">
        <v>0.16066800000000001</v>
      </c>
      <c r="O2226">
        <v>5.218019</v>
      </c>
      <c r="P2226">
        <v>2.0119999999999999E-3</v>
      </c>
    </row>
    <row r="2227" spans="1:16" x14ac:dyDescent="0.2">
      <c r="A2227" t="s">
        <v>10</v>
      </c>
      <c r="B2227">
        <v>308</v>
      </c>
      <c r="C2227">
        <v>327</v>
      </c>
      <c r="D2227" t="s">
        <v>128</v>
      </c>
      <c r="G2227">
        <v>18</v>
      </c>
      <c r="H2227">
        <v>2200.1026999999999</v>
      </c>
      <c r="I2227" t="s">
        <v>34</v>
      </c>
      <c r="J2227">
        <v>0.5</v>
      </c>
      <c r="K2227">
        <v>2208.0211760000002</v>
      </c>
      <c r="L2227">
        <v>0.20622399999999999</v>
      </c>
      <c r="M2227">
        <v>6.6545519999999998</v>
      </c>
      <c r="N2227">
        <v>0.20676800000000001</v>
      </c>
      <c r="O2227">
        <v>5.2161609999999996</v>
      </c>
      <c r="P2227">
        <v>3.228E-3</v>
      </c>
    </row>
    <row r="2228" spans="1:16" x14ac:dyDescent="0.2">
      <c r="A2228" t="s">
        <v>10</v>
      </c>
      <c r="B2228">
        <v>308</v>
      </c>
      <c r="C2228">
        <v>327</v>
      </c>
      <c r="D2228" t="s">
        <v>128</v>
      </c>
      <c r="G2228">
        <v>18</v>
      </c>
      <c r="H2228">
        <v>2200.1026999999999</v>
      </c>
      <c r="I2228" t="s">
        <v>34</v>
      </c>
      <c r="J2228">
        <v>5</v>
      </c>
      <c r="K2228">
        <v>2208.451924</v>
      </c>
      <c r="L2228">
        <v>0.27316400000000002</v>
      </c>
      <c r="M2228">
        <v>7.0853000000000002</v>
      </c>
      <c r="N2228">
        <v>0.27357500000000001</v>
      </c>
      <c r="O2228">
        <v>5.2150439999999998</v>
      </c>
      <c r="P2228">
        <v>4.5259999999999996E-3</v>
      </c>
    </row>
    <row r="2229" spans="1:16" x14ac:dyDescent="0.2">
      <c r="A2229" t="s">
        <v>10</v>
      </c>
      <c r="B2229">
        <v>308</v>
      </c>
      <c r="C2229">
        <v>327</v>
      </c>
      <c r="D2229" t="s">
        <v>128</v>
      </c>
      <c r="G2229">
        <v>18</v>
      </c>
      <c r="H2229">
        <v>2200.1026999999999</v>
      </c>
      <c r="I2229" t="s">
        <v>34</v>
      </c>
      <c r="J2229">
        <v>50.000003999999997</v>
      </c>
      <c r="K2229">
        <v>2208.8493870000002</v>
      </c>
      <c r="L2229">
        <v>0.101587</v>
      </c>
      <c r="M2229">
        <v>7.4827630000000003</v>
      </c>
      <c r="N2229">
        <v>0.102686</v>
      </c>
      <c r="O2229">
        <v>5.2183570000000001</v>
      </c>
      <c r="P2229">
        <v>1.8959999999999999E-3</v>
      </c>
    </row>
    <row r="2230" spans="1:16" x14ac:dyDescent="0.2">
      <c r="A2230" t="s">
        <v>10</v>
      </c>
      <c r="B2230">
        <v>308</v>
      </c>
      <c r="C2230">
        <v>327</v>
      </c>
      <c r="D2230" t="s">
        <v>128</v>
      </c>
      <c r="G2230">
        <v>18</v>
      </c>
      <c r="H2230">
        <v>2200.1026999999999</v>
      </c>
      <c r="I2230" t="s">
        <v>35</v>
      </c>
      <c r="J2230">
        <v>0</v>
      </c>
      <c r="K2230">
        <v>2201.3666239999998</v>
      </c>
      <c r="L2230">
        <v>1.4983E-2</v>
      </c>
      <c r="M2230">
        <v>0</v>
      </c>
      <c r="N2230">
        <v>0</v>
      </c>
      <c r="O2230">
        <v>5.2196129999999998</v>
      </c>
      <c r="P2230">
        <v>2.5200000000000001E-3</v>
      </c>
    </row>
    <row r="2231" spans="1:16" x14ac:dyDescent="0.2">
      <c r="A2231" t="s">
        <v>10</v>
      </c>
      <c r="B2231">
        <v>308</v>
      </c>
      <c r="C2231">
        <v>327</v>
      </c>
      <c r="D2231" t="s">
        <v>128</v>
      </c>
      <c r="G2231">
        <v>18</v>
      </c>
      <c r="H2231">
        <v>2200.1026999999999</v>
      </c>
      <c r="I2231" t="s">
        <v>35</v>
      </c>
      <c r="J2231">
        <v>5.0000000000000001E-3</v>
      </c>
      <c r="K2231">
        <v>2207.6271689999999</v>
      </c>
      <c r="L2231">
        <v>0.16046299999999999</v>
      </c>
      <c r="M2231">
        <v>6.2605449999999996</v>
      </c>
      <c r="N2231">
        <v>0.161161</v>
      </c>
      <c r="O2231">
        <v>5.2147309999999996</v>
      </c>
      <c r="P2231">
        <v>2.4529999999999999E-3</v>
      </c>
    </row>
    <row r="2232" spans="1:16" x14ac:dyDescent="0.2">
      <c r="A2232" t="s">
        <v>10</v>
      </c>
      <c r="B2232">
        <v>308</v>
      </c>
      <c r="C2232">
        <v>327</v>
      </c>
      <c r="D2232" t="s">
        <v>128</v>
      </c>
      <c r="G2232">
        <v>18</v>
      </c>
      <c r="H2232">
        <v>2200.1026999999999</v>
      </c>
      <c r="I2232" t="s">
        <v>35</v>
      </c>
      <c r="J2232">
        <v>0.05</v>
      </c>
      <c r="K2232">
        <v>2207.8857630000002</v>
      </c>
      <c r="L2232">
        <v>0.164883</v>
      </c>
      <c r="M2232">
        <v>6.519139</v>
      </c>
      <c r="N2232">
        <v>0.16556299999999999</v>
      </c>
      <c r="O2232">
        <v>5.2181199999999999</v>
      </c>
      <c r="P2232">
        <v>5.1229999999999999E-3</v>
      </c>
    </row>
    <row r="2233" spans="1:16" x14ac:dyDescent="0.2">
      <c r="A2233" t="s">
        <v>10</v>
      </c>
      <c r="B2233">
        <v>308</v>
      </c>
      <c r="C2233">
        <v>327</v>
      </c>
      <c r="D2233" t="s">
        <v>128</v>
      </c>
      <c r="G2233">
        <v>18</v>
      </c>
      <c r="H2233">
        <v>2200.1026999999999</v>
      </c>
      <c r="I2233" t="s">
        <v>35</v>
      </c>
      <c r="J2233">
        <v>0.5</v>
      </c>
      <c r="K2233">
        <v>2208.1941959999999</v>
      </c>
      <c r="L2233">
        <v>0.13120799999999999</v>
      </c>
      <c r="M2233">
        <v>6.8275730000000001</v>
      </c>
      <c r="N2233">
        <v>0.13206100000000001</v>
      </c>
      <c r="O2233">
        <v>5.2141159999999998</v>
      </c>
      <c r="P2233">
        <v>4.0229999999999997E-3</v>
      </c>
    </row>
    <row r="2234" spans="1:16" x14ac:dyDescent="0.2">
      <c r="A2234" t="s">
        <v>10</v>
      </c>
      <c r="B2234">
        <v>308</v>
      </c>
      <c r="C2234">
        <v>327</v>
      </c>
      <c r="D2234" t="s">
        <v>128</v>
      </c>
      <c r="G2234">
        <v>18</v>
      </c>
      <c r="H2234">
        <v>2200.1026999999999</v>
      </c>
      <c r="I2234" t="s">
        <v>35</v>
      </c>
      <c r="J2234">
        <v>5</v>
      </c>
      <c r="K2234">
        <v>2208.6814199999999</v>
      </c>
      <c r="L2234">
        <v>0.170075</v>
      </c>
      <c r="M2234">
        <v>7.3147960000000003</v>
      </c>
      <c r="N2234">
        <v>0.170733</v>
      </c>
      <c r="O2234">
        <v>5.2145359999999998</v>
      </c>
      <c r="P2234">
        <v>2.0040000000000001E-3</v>
      </c>
    </row>
    <row r="2235" spans="1:16" x14ac:dyDescent="0.2">
      <c r="A2235" t="s">
        <v>10</v>
      </c>
      <c r="B2235">
        <v>308</v>
      </c>
      <c r="C2235">
        <v>327</v>
      </c>
      <c r="D2235" t="s">
        <v>128</v>
      </c>
      <c r="G2235">
        <v>18</v>
      </c>
      <c r="H2235">
        <v>2200.1026999999999</v>
      </c>
      <c r="I2235" t="s">
        <v>35</v>
      </c>
      <c r="J2235">
        <v>50.000003999999997</v>
      </c>
      <c r="K2235">
        <v>2208.9255619999999</v>
      </c>
      <c r="L2235">
        <v>9.1103000000000003E-2</v>
      </c>
      <c r="M2235">
        <v>7.5589380000000004</v>
      </c>
      <c r="N2235">
        <v>9.2327000000000006E-2</v>
      </c>
      <c r="O2235">
        <v>5.219354</v>
      </c>
      <c r="P2235">
        <v>6.0740000000000004E-3</v>
      </c>
    </row>
    <row r="2236" spans="1:16" x14ac:dyDescent="0.2">
      <c r="A2236" t="s">
        <v>10</v>
      </c>
      <c r="B2236">
        <v>321</v>
      </c>
      <c r="C2236">
        <v>327</v>
      </c>
      <c r="D2236" t="s">
        <v>129</v>
      </c>
      <c r="G2236">
        <v>6</v>
      </c>
      <c r="H2236">
        <v>765.39890000000003</v>
      </c>
      <c r="I2236" t="s">
        <v>32</v>
      </c>
      <c r="J2236">
        <v>0</v>
      </c>
      <c r="K2236">
        <v>766.748605</v>
      </c>
      <c r="L2236">
        <v>1.4371999999999999E-2</v>
      </c>
      <c r="M2236">
        <v>0</v>
      </c>
      <c r="N2236">
        <v>0</v>
      </c>
      <c r="O2236">
        <v>4.2486750000000004</v>
      </c>
      <c r="P2236">
        <v>8.1449999999999995E-3</v>
      </c>
    </row>
    <row r="2237" spans="1:16" x14ac:dyDescent="0.2">
      <c r="A2237" t="s">
        <v>10</v>
      </c>
      <c r="B2237">
        <v>321</v>
      </c>
      <c r="C2237">
        <v>327</v>
      </c>
      <c r="D2237" t="s">
        <v>129</v>
      </c>
      <c r="G2237">
        <v>6</v>
      </c>
      <c r="H2237">
        <v>765.39890000000003</v>
      </c>
      <c r="I2237" t="s">
        <v>32</v>
      </c>
      <c r="J2237">
        <v>5.0000000000000001E-3</v>
      </c>
      <c r="K2237">
        <v>767.42445199999997</v>
      </c>
      <c r="L2237">
        <v>1.5868E-2</v>
      </c>
      <c r="M2237">
        <v>0.67584699999999998</v>
      </c>
      <c r="N2237">
        <v>2.1409000000000001E-2</v>
      </c>
      <c r="O2237">
        <v>4.2395100000000001</v>
      </c>
      <c r="P2237">
        <v>6.973E-3</v>
      </c>
    </row>
    <row r="2238" spans="1:16" x14ac:dyDescent="0.2">
      <c r="A2238" t="s">
        <v>10</v>
      </c>
      <c r="B2238">
        <v>321</v>
      </c>
      <c r="C2238">
        <v>327</v>
      </c>
      <c r="D2238" t="s">
        <v>129</v>
      </c>
      <c r="G2238">
        <v>6</v>
      </c>
      <c r="H2238">
        <v>765.39890000000003</v>
      </c>
      <c r="I2238" t="s">
        <v>32</v>
      </c>
      <c r="J2238">
        <v>0.05</v>
      </c>
      <c r="K2238">
        <v>767.60361399999999</v>
      </c>
      <c r="L2238">
        <v>7.3608000000000007E-2</v>
      </c>
      <c r="M2238">
        <v>0.85500900000000002</v>
      </c>
      <c r="N2238">
        <v>7.4996999999999994E-2</v>
      </c>
      <c r="O2238">
        <v>4.2109909999999999</v>
      </c>
      <c r="P2238">
        <v>3.4361000000000003E-2</v>
      </c>
    </row>
    <row r="2239" spans="1:16" x14ac:dyDescent="0.2">
      <c r="A2239" t="s">
        <v>10</v>
      </c>
      <c r="B2239">
        <v>321</v>
      </c>
      <c r="C2239">
        <v>327</v>
      </c>
      <c r="D2239" t="s">
        <v>129</v>
      </c>
      <c r="G2239">
        <v>6</v>
      </c>
      <c r="H2239">
        <v>765.39890000000003</v>
      </c>
      <c r="I2239" t="s">
        <v>32</v>
      </c>
      <c r="J2239">
        <v>0.5</v>
      </c>
      <c r="K2239">
        <v>767.97164099999998</v>
      </c>
      <c r="L2239">
        <v>4.8816999999999999E-2</v>
      </c>
      <c r="M2239">
        <v>1.223036</v>
      </c>
      <c r="N2239">
        <v>5.0888999999999997E-2</v>
      </c>
      <c r="O2239">
        <v>4.1987930000000002</v>
      </c>
      <c r="P2239">
        <v>6.0505999999999997E-2</v>
      </c>
    </row>
    <row r="2240" spans="1:16" x14ac:dyDescent="0.2">
      <c r="A2240" t="s">
        <v>10</v>
      </c>
      <c r="B2240">
        <v>321</v>
      </c>
      <c r="C2240">
        <v>327</v>
      </c>
      <c r="D2240" t="s">
        <v>129</v>
      </c>
      <c r="G2240">
        <v>6</v>
      </c>
      <c r="H2240">
        <v>765.39890000000003</v>
      </c>
      <c r="I2240" t="s">
        <v>32</v>
      </c>
      <c r="J2240">
        <v>5</v>
      </c>
      <c r="K2240">
        <v>768.058764</v>
      </c>
      <c r="L2240">
        <v>4.6087000000000003E-2</v>
      </c>
      <c r="M2240">
        <v>1.3101590000000001</v>
      </c>
      <c r="N2240">
        <v>4.8275999999999999E-2</v>
      </c>
      <c r="O2240">
        <v>4.2424350000000004</v>
      </c>
      <c r="P2240">
        <v>3.869E-3</v>
      </c>
    </row>
    <row r="2241" spans="1:16" x14ac:dyDescent="0.2">
      <c r="A2241" t="s">
        <v>10</v>
      </c>
      <c r="B2241">
        <v>321</v>
      </c>
      <c r="C2241">
        <v>327</v>
      </c>
      <c r="D2241" t="s">
        <v>129</v>
      </c>
      <c r="G2241">
        <v>6</v>
      </c>
      <c r="H2241">
        <v>765.39890000000003</v>
      </c>
      <c r="I2241" t="s">
        <v>32</v>
      </c>
      <c r="J2241">
        <v>50.000003999999997</v>
      </c>
      <c r="K2241">
        <v>768.00749699999994</v>
      </c>
      <c r="L2241">
        <v>3.0199E-2</v>
      </c>
      <c r="M2241">
        <v>1.2588919999999999</v>
      </c>
      <c r="N2241">
        <v>3.3445000000000003E-2</v>
      </c>
      <c r="O2241">
        <v>4.251074</v>
      </c>
      <c r="P2241">
        <v>4.7869999999999996E-3</v>
      </c>
    </row>
    <row r="2242" spans="1:16" x14ac:dyDescent="0.2">
      <c r="A2242" t="s">
        <v>10</v>
      </c>
      <c r="B2242">
        <v>321</v>
      </c>
      <c r="C2242">
        <v>327</v>
      </c>
      <c r="D2242" t="s">
        <v>129</v>
      </c>
      <c r="G2242">
        <v>6</v>
      </c>
      <c r="H2242">
        <v>765.39890000000003</v>
      </c>
      <c r="I2242" t="s">
        <v>33</v>
      </c>
      <c r="J2242">
        <v>0</v>
      </c>
      <c r="K2242">
        <v>766.748605</v>
      </c>
      <c r="L2242">
        <v>1.4371999999999999E-2</v>
      </c>
      <c r="M2242">
        <v>0</v>
      </c>
      <c r="N2242">
        <v>0</v>
      </c>
      <c r="O2242">
        <v>4.2486750000000004</v>
      </c>
      <c r="P2242">
        <v>8.1449999999999995E-3</v>
      </c>
    </row>
    <row r="2243" spans="1:16" x14ac:dyDescent="0.2">
      <c r="A2243" t="s">
        <v>10</v>
      </c>
      <c r="B2243">
        <v>321</v>
      </c>
      <c r="C2243">
        <v>327</v>
      </c>
      <c r="D2243" t="s">
        <v>129</v>
      </c>
      <c r="G2243">
        <v>6</v>
      </c>
      <c r="H2243">
        <v>765.39890000000003</v>
      </c>
      <c r="I2243" t="s">
        <v>33</v>
      </c>
      <c r="J2243">
        <v>5.0000000000000001E-3</v>
      </c>
      <c r="K2243">
        <v>767.427188</v>
      </c>
      <c r="L2243">
        <v>2.9588E-2</v>
      </c>
      <c r="M2243">
        <v>0.67858200000000002</v>
      </c>
      <c r="N2243">
        <v>3.2894E-2</v>
      </c>
      <c r="O2243">
        <v>4.1989879999999999</v>
      </c>
      <c r="P2243">
        <v>6.7329E-2</v>
      </c>
    </row>
    <row r="2244" spans="1:16" x14ac:dyDescent="0.2">
      <c r="A2244" t="s">
        <v>10</v>
      </c>
      <c r="B2244">
        <v>321</v>
      </c>
      <c r="C2244">
        <v>327</v>
      </c>
      <c r="D2244" t="s">
        <v>129</v>
      </c>
      <c r="G2244">
        <v>6</v>
      </c>
      <c r="H2244">
        <v>765.39890000000003</v>
      </c>
      <c r="I2244" t="s">
        <v>33</v>
      </c>
      <c r="J2244">
        <v>0.05</v>
      </c>
      <c r="K2244">
        <v>767.60033699999997</v>
      </c>
      <c r="L2244">
        <v>2.7977999999999999E-2</v>
      </c>
      <c r="M2244">
        <v>0.85173200000000004</v>
      </c>
      <c r="N2244">
        <v>3.1454000000000003E-2</v>
      </c>
      <c r="O2244">
        <v>4.2450419999999998</v>
      </c>
      <c r="P2244">
        <v>5.8690000000000001E-3</v>
      </c>
    </row>
    <row r="2245" spans="1:16" x14ac:dyDescent="0.2">
      <c r="A2245" t="s">
        <v>10</v>
      </c>
      <c r="B2245">
        <v>321</v>
      </c>
      <c r="C2245">
        <v>327</v>
      </c>
      <c r="D2245" t="s">
        <v>129</v>
      </c>
      <c r="G2245">
        <v>6</v>
      </c>
      <c r="H2245">
        <v>765.39890000000003</v>
      </c>
      <c r="I2245" t="s">
        <v>33</v>
      </c>
      <c r="J2245">
        <v>0.5</v>
      </c>
      <c r="K2245">
        <v>767.89316799999995</v>
      </c>
      <c r="L2245">
        <v>4.0822999999999998E-2</v>
      </c>
      <c r="M2245">
        <v>1.144563</v>
      </c>
      <c r="N2245">
        <v>4.3278999999999998E-2</v>
      </c>
      <c r="O2245">
        <v>4.2416419999999997</v>
      </c>
      <c r="P2245">
        <v>8.7609999999999997E-3</v>
      </c>
    </row>
    <row r="2246" spans="1:16" x14ac:dyDescent="0.2">
      <c r="A2246" t="s">
        <v>10</v>
      </c>
      <c r="B2246">
        <v>321</v>
      </c>
      <c r="C2246">
        <v>327</v>
      </c>
      <c r="D2246" t="s">
        <v>129</v>
      </c>
      <c r="G2246">
        <v>6</v>
      </c>
      <c r="H2246">
        <v>765.39890000000003</v>
      </c>
      <c r="I2246" t="s">
        <v>33</v>
      </c>
      <c r="J2246">
        <v>5</v>
      </c>
      <c r="K2246">
        <v>768.059031</v>
      </c>
      <c r="L2246">
        <v>2.9002E-2</v>
      </c>
      <c r="M2246">
        <v>1.3104260000000001</v>
      </c>
      <c r="N2246">
        <v>3.2367E-2</v>
      </c>
      <c r="O2246">
        <v>4.2370669999999997</v>
      </c>
      <c r="P2246">
        <v>6.3429999999999997E-3</v>
      </c>
    </row>
    <row r="2247" spans="1:16" x14ac:dyDescent="0.2">
      <c r="A2247" t="s">
        <v>10</v>
      </c>
      <c r="B2247">
        <v>321</v>
      </c>
      <c r="C2247">
        <v>327</v>
      </c>
      <c r="D2247" t="s">
        <v>129</v>
      </c>
      <c r="G2247">
        <v>6</v>
      </c>
      <c r="H2247">
        <v>765.39890000000003</v>
      </c>
      <c r="I2247" t="s">
        <v>33</v>
      </c>
      <c r="J2247">
        <v>50.000003999999997</v>
      </c>
      <c r="K2247">
        <v>768.07592099999999</v>
      </c>
      <c r="L2247">
        <v>1.7422E-2</v>
      </c>
      <c r="M2247">
        <v>1.3273159999999999</v>
      </c>
      <c r="N2247">
        <v>2.2585000000000001E-2</v>
      </c>
      <c r="O2247">
        <v>4.2472099999999999</v>
      </c>
      <c r="P2247">
        <v>2.362E-3</v>
      </c>
    </row>
    <row r="2248" spans="1:16" x14ac:dyDescent="0.2">
      <c r="A2248" t="s">
        <v>10</v>
      </c>
      <c r="B2248">
        <v>321</v>
      </c>
      <c r="C2248">
        <v>327</v>
      </c>
      <c r="D2248" t="s">
        <v>129</v>
      </c>
      <c r="G2248">
        <v>6</v>
      </c>
      <c r="H2248">
        <v>765.39890000000003</v>
      </c>
      <c r="I2248" t="s">
        <v>34</v>
      </c>
      <c r="J2248">
        <v>0</v>
      </c>
      <c r="K2248">
        <v>766.74086399999999</v>
      </c>
      <c r="L2248">
        <v>5.2350000000000001E-3</v>
      </c>
      <c r="M2248">
        <v>0</v>
      </c>
      <c r="N2248">
        <v>0</v>
      </c>
      <c r="O2248">
        <v>4.2441190000000004</v>
      </c>
      <c r="P2248">
        <v>1.6260000000000001E-3</v>
      </c>
    </row>
    <row r="2249" spans="1:16" x14ac:dyDescent="0.2">
      <c r="A2249" t="s">
        <v>10</v>
      </c>
      <c r="B2249">
        <v>321</v>
      </c>
      <c r="C2249">
        <v>327</v>
      </c>
      <c r="D2249" t="s">
        <v>129</v>
      </c>
      <c r="G2249">
        <v>6</v>
      </c>
      <c r="H2249">
        <v>765.39890000000003</v>
      </c>
      <c r="I2249" t="s">
        <v>34</v>
      </c>
      <c r="J2249">
        <v>5.0000000000000001E-3</v>
      </c>
      <c r="K2249">
        <v>767.44215499999996</v>
      </c>
      <c r="L2249">
        <v>1.2474000000000001E-2</v>
      </c>
      <c r="M2249">
        <v>0.701291</v>
      </c>
      <c r="N2249">
        <v>1.3528E-2</v>
      </c>
      <c r="O2249">
        <v>4.2145190000000001</v>
      </c>
      <c r="P2249">
        <v>4.8471E-2</v>
      </c>
    </row>
    <row r="2250" spans="1:16" x14ac:dyDescent="0.2">
      <c r="A2250" t="s">
        <v>10</v>
      </c>
      <c r="B2250">
        <v>321</v>
      </c>
      <c r="C2250">
        <v>327</v>
      </c>
      <c r="D2250" t="s">
        <v>129</v>
      </c>
      <c r="G2250">
        <v>6</v>
      </c>
      <c r="H2250">
        <v>765.39890000000003</v>
      </c>
      <c r="I2250" t="s">
        <v>34</v>
      </c>
      <c r="J2250">
        <v>0.05</v>
      </c>
      <c r="K2250">
        <v>767.60485700000004</v>
      </c>
      <c r="L2250">
        <v>2.5568E-2</v>
      </c>
      <c r="M2250">
        <v>0.86399400000000004</v>
      </c>
      <c r="N2250">
        <v>2.6099000000000001E-2</v>
      </c>
      <c r="O2250">
        <v>4.2509569999999997</v>
      </c>
      <c r="P2250">
        <v>4.3160000000000004E-3</v>
      </c>
    </row>
    <row r="2251" spans="1:16" x14ac:dyDescent="0.2">
      <c r="A2251" t="s">
        <v>10</v>
      </c>
      <c r="B2251">
        <v>321</v>
      </c>
      <c r="C2251">
        <v>327</v>
      </c>
      <c r="D2251" t="s">
        <v>129</v>
      </c>
      <c r="G2251">
        <v>6</v>
      </c>
      <c r="H2251">
        <v>765.39890000000003</v>
      </c>
      <c r="I2251" t="s">
        <v>34</v>
      </c>
      <c r="J2251">
        <v>0.5</v>
      </c>
      <c r="K2251">
        <v>767.91233599999998</v>
      </c>
      <c r="L2251">
        <v>1.5904999999999999E-2</v>
      </c>
      <c r="M2251">
        <v>1.1714720000000001</v>
      </c>
      <c r="N2251">
        <v>1.6743999999999998E-2</v>
      </c>
      <c r="O2251">
        <v>4.2464009999999996</v>
      </c>
      <c r="P2251">
        <v>3.6280000000000001E-3</v>
      </c>
    </row>
    <row r="2252" spans="1:16" x14ac:dyDescent="0.2">
      <c r="A2252" t="s">
        <v>10</v>
      </c>
      <c r="B2252">
        <v>321</v>
      </c>
      <c r="C2252">
        <v>327</v>
      </c>
      <c r="D2252" t="s">
        <v>129</v>
      </c>
      <c r="G2252">
        <v>6</v>
      </c>
      <c r="H2252">
        <v>765.39890000000003</v>
      </c>
      <c r="I2252" t="s">
        <v>34</v>
      </c>
      <c r="J2252">
        <v>5</v>
      </c>
      <c r="K2252">
        <v>768.01128400000005</v>
      </c>
      <c r="L2252">
        <v>7.3000999999999996E-2</v>
      </c>
      <c r="M2252">
        <v>1.270421</v>
      </c>
      <c r="N2252">
        <v>7.3189000000000004E-2</v>
      </c>
      <c r="O2252">
        <v>4.2349519999999998</v>
      </c>
      <c r="P2252">
        <v>6.8719999999999996E-3</v>
      </c>
    </row>
    <row r="2253" spans="1:16" x14ac:dyDescent="0.2">
      <c r="A2253" t="s">
        <v>10</v>
      </c>
      <c r="B2253">
        <v>321</v>
      </c>
      <c r="C2253">
        <v>327</v>
      </c>
      <c r="D2253" t="s">
        <v>129</v>
      </c>
      <c r="G2253">
        <v>6</v>
      </c>
      <c r="H2253">
        <v>765.39890000000003</v>
      </c>
      <c r="I2253" t="s">
        <v>34</v>
      </c>
      <c r="J2253">
        <v>50.000003999999997</v>
      </c>
      <c r="K2253">
        <v>768.01606500000003</v>
      </c>
      <c r="L2253">
        <v>4.1935E-2</v>
      </c>
      <c r="M2253">
        <v>1.275201</v>
      </c>
      <c r="N2253">
        <v>4.2261E-2</v>
      </c>
      <c r="O2253">
        <v>4.2418420000000001</v>
      </c>
      <c r="P2253">
        <v>1.1462999999999999E-2</v>
      </c>
    </row>
    <row r="2254" spans="1:16" x14ac:dyDescent="0.2">
      <c r="A2254" t="s">
        <v>10</v>
      </c>
      <c r="B2254">
        <v>321</v>
      </c>
      <c r="C2254">
        <v>327</v>
      </c>
      <c r="D2254" t="s">
        <v>129</v>
      </c>
      <c r="G2254">
        <v>6</v>
      </c>
      <c r="H2254">
        <v>765.39890000000003</v>
      </c>
      <c r="I2254" t="s">
        <v>35</v>
      </c>
      <c r="J2254">
        <v>0</v>
      </c>
      <c r="K2254">
        <v>766.748605</v>
      </c>
      <c r="L2254">
        <v>1.4371999999999999E-2</v>
      </c>
      <c r="M2254">
        <v>0</v>
      </c>
      <c r="N2254">
        <v>0</v>
      </c>
      <c r="O2254">
        <v>4.2486750000000004</v>
      </c>
      <c r="P2254">
        <v>8.1449999999999995E-3</v>
      </c>
    </row>
    <row r="2255" spans="1:16" x14ac:dyDescent="0.2">
      <c r="A2255" t="s">
        <v>10</v>
      </c>
      <c r="B2255">
        <v>321</v>
      </c>
      <c r="C2255">
        <v>327</v>
      </c>
      <c r="D2255" t="s">
        <v>129</v>
      </c>
      <c r="G2255">
        <v>6</v>
      </c>
      <c r="H2255">
        <v>765.39890000000003</v>
      </c>
      <c r="I2255" t="s">
        <v>35</v>
      </c>
      <c r="J2255">
        <v>5.0000000000000001E-3</v>
      </c>
      <c r="K2255">
        <v>767.44691399999999</v>
      </c>
      <c r="L2255">
        <v>3.8447000000000002E-2</v>
      </c>
      <c r="M2255">
        <v>0.69830800000000004</v>
      </c>
      <c r="N2255">
        <v>4.1045999999999999E-2</v>
      </c>
      <c r="O2255">
        <v>4.2398449999999999</v>
      </c>
      <c r="P2255">
        <v>1.2995E-2</v>
      </c>
    </row>
    <row r="2256" spans="1:16" x14ac:dyDescent="0.2">
      <c r="A2256" t="s">
        <v>10</v>
      </c>
      <c r="B2256">
        <v>321</v>
      </c>
      <c r="C2256">
        <v>327</v>
      </c>
      <c r="D2256" t="s">
        <v>129</v>
      </c>
      <c r="G2256">
        <v>6</v>
      </c>
      <c r="H2256">
        <v>765.39890000000003</v>
      </c>
      <c r="I2256" t="s">
        <v>35</v>
      </c>
      <c r="J2256">
        <v>0.05</v>
      </c>
      <c r="K2256">
        <v>767.619283</v>
      </c>
      <c r="L2256">
        <v>5.0562000000000003E-2</v>
      </c>
      <c r="M2256">
        <v>0.87067799999999995</v>
      </c>
      <c r="N2256">
        <v>5.2565000000000001E-2</v>
      </c>
      <c r="O2256">
        <v>4.248246</v>
      </c>
      <c r="P2256">
        <v>8.1060000000000004E-3</v>
      </c>
    </row>
    <row r="2257" spans="1:16" x14ac:dyDescent="0.2">
      <c r="A2257" t="s">
        <v>10</v>
      </c>
      <c r="B2257">
        <v>321</v>
      </c>
      <c r="C2257">
        <v>327</v>
      </c>
      <c r="D2257" t="s">
        <v>129</v>
      </c>
      <c r="G2257">
        <v>6</v>
      </c>
      <c r="H2257">
        <v>765.39890000000003</v>
      </c>
      <c r="I2257" t="s">
        <v>35</v>
      </c>
      <c r="J2257">
        <v>0.5</v>
      </c>
      <c r="K2257">
        <v>767.94542200000001</v>
      </c>
      <c r="L2257">
        <v>3.4380000000000001E-2</v>
      </c>
      <c r="M2257">
        <v>1.196817</v>
      </c>
      <c r="N2257">
        <v>3.7262999999999998E-2</v>
      </c>
      <c r="O2257">
        <v>4.2485439999999999</v>
      </c>
      <c r="P2257">
        <v>7.26E-3</v>
      </c>
    </row>
    <row r="2258" spans="1:16" x14ac:dyDescent="0.2">
      <c r="A2258" t="s">
        <v>10</v>
      </c>
      <c r="B2258">
        <v>321</v>
      </c>
      <c r="C2258">
        <v>327</v>
      </c>
      <c r="D2258" t="s">
        <v>129</v>
      </c>
      <c r="G2258">
        <v>6</v>
      </c>
      <c r="H2258">
        <v>765.39890000000003</v>
      </c>
      <c r="I2258" t="s">
        <v>35</v>
      </c>
      <c r="J2258">
        <v>5</v>
      </c>
      <c r="K2258">
        <v>768.064392</v>
      </c>
      <c r="L2258">
        <v>6.0829999999999999E-3</v>
      </c>
      <c r="M2258">
        <v>1.315787</v>
      </c>
      <c r="N2258">
        <v>1.5606E-2</v>
      </c>
      <c r="O2258">
        <v>4.2531629999999998</v>
      </c>
      <c r="P2258">
        <v>5.5770000000000004E-3</v>
      </c>
    </row>
    <row r="2259" spans="1:16" x14ac:dyDescent="0.2">
      <c r="A2259" t="s">
        <v>10</v>
      </c>
      <c r="B2259">
        <v>321</v>
      </c>
      <c r="C2259">
        <v>327</v>
      </c>
      <c r="D2259" t="s">
        <v>129</v>
      </c>
      <c r="G2259">
        <v>6</v>
      </c>
      <c r="H2259">
        <v>765.39890000000003</v>
      </c>
      <c r="I2259" t="s">
        <v>35</v>
      </c>
      <c r="J2259">
        <v>50.000003999999997</v>
      </c>
      <c r="K2259">
        <v>768.02418599999999</v>
      </c>
      <c r="L2259">
        <v>5.3680000000000004E-3</v>
      </c>
      <c r="M2259">
        <v>1.2755799999999999</v>
      </c>
      <c r="N2259">
        <v>1.5342E-2</v>
      </c>
      <c r="O2259">
        <v>4.2356930000000004</v>
      </c>
      <c r="P2259">
        <v>8.4259999999999995E-3</v>
      </c>
    </row>
    <row r="2260" spans="1:16" x14ac:dyDescent="0.2">
      <c r="A2260" t="s">
        <v>10</v>
      </c>
      <c r="B2260">
        <v>343</v>
      </c>
      <c r="C2260">
        <v>355</v>
      </c>
      <c r="D2260" t="s">
        <v>130</v>
      </c>
      <c r="G2260">
        <v>12</v>
      </c>
      <c r="H2260">
        <v>1624.8693000000001</v>
      </c>
      <c r="I2260" t="s">
        <v>32</v>
      </c>
      <c r="J2260">
        <v>0</v>
      </c>
      <c r="K2260">
        <v>1625.7499210000001</v>
      </c>
      <c r="L2260">
        <v>1.4089000000000001E-2</v>
      </c>
      <c r="M2260">
        <v>0</v>
      </c>
      <c r="N2260">
        <v>0</v>
      </c>
      <c r="O2260">
        <v>6.8794250000000003</v>
      </c>
      <c r="P2260">
        <v>2.6459999999999999E-3</v>
      </c>
    </row>
    <row r="2261" spans="1:16" x14ac:dyDescent="0.2">
      <c r="A2261" t="s">
        <v>10</v>
      </c>
      <c r="B2261">
        <v>343</v>
      </c>
      <c r="C2261">
        <v>355</v>
      </c>
      <c r="D2261" t="s">
        <v>130</v>
      </c>
      <c r="G2261">
        <v>12</v>
      </c>
      <c r="H2261">
        <v>1624.8693000000001</v>
      </c>
      <c r="I2261" t="s">
        <v>32</v>
      </c>
      <c r="J2261">
        <v>5.0000000000000001E-3</v>
      </c>
      <c r="K2261">
        <v>1629.3149100000001</v>
      </c>
      <c r="L2261">
        <v>6.3285999999999995E-2</v>
      </c>
      <c r="M2261">
        <v>3.5649890000000002</v>
      </c>
      <c r="N2261">
        <v>6.4836000000000005E-2</v>
      </c>
      <c r="O2261">
        <v>6.874784</v>
      </c>
      <c r="P2261">
        <v>3.8890000000000001E-3</v>
      </c>
    </row>
    <row r="2262" spans="1:16" x14ac:dyDescent="0.2">
      <c r="A2262" t="s">
        <v>10</v>
      </c>
      <c r="B2262">
        <v>343</v>
      </c>
      <c r="C2262">
        <v>355</v>
      </c>
      <c r="D2262" t="s">
        <v>130</v>
      </c>
      <c r="G2262">
        <v>12</v>
      </c>
      <c r="H2262">
        <v>1624.8693000000001</v>
      </c>
      <c r="I2262" t="s">
        <v>32</v>
      </c>
      <c r="J2262">
        <v>0.05</v>
      </c>
      <c r="K2262">
        <v>1630.1650340000001</v>
      </c>
      <c r="L2262">
        <v>2.9295000000000002E-2</v>
      </c>
      <c r="M2262">
        <v>4.4151129999999998</v>
      </c>
      <c r="N2262">
        <v>3.2507000000000001E-2</v>
      </c>
      <c r="O2262">
        <v>6.8744449999999997</v>
      </c>
      <c r="P2262">
        <v>8.4720000000000004E-3</v>
      </c>
    </row>
    <row r="2263" spans="1:16" x14ac:dyDescent="0.2">
      <c r="A2263" t="s">
        <v>10</v>
      </c>
      <c r="B2263">
        <v>343</v>
      </c>
      <c r="C2263">
        <v>355</v>
      </c>
      <c r="D2263" t="s">
        <v>130</v>
      </c>
      <c r="G2263">
        <v>12</v>
      </c>
      <c r="H2263">
        <v>1624.8693000000001</v>
      </c>
      <c r="I2263" t="s">
        <v>32</v>
      </c>
      <c r="J2263">
        <v>0.5</v>
      </c>
      <c r="K2263">
        <v>1630.4067620000001</v>
      </c>
      <c r="L2263">
        <v>2.903E-2</v>
      </c>
      <c r="M2263">
        <v>4.656841</v>
      </c>
      <c r="N2263">
        <v>3.2267999999999998E-2</v>
      </c>
      <c r="O2263">
        <v>6.878323</v>
      </c>
      <c r="P2263">
        <v>3.8370000000000001E-3</v>
      </c>
    </row>
    <row r="2264" spans="1:16" x14ac:dyDescent="0.2">
      <c r="A2264" t="s">
        <v>10</v>
      </c>
      <c r="B2264">
        <v>343</v>
      </c>
      <c r="C2264">
        <v>355</v>
      </c>
      <c r="D2264" t="s">
        <v>130</v>
      </c>
      <c r="G2264">
        <v>12</v>
      </c>
      <c r="H2264">
        <v>1624.8693000000001</v>
      </c>
      <c r="I2264" t="s">
        <v>32</v>
      </c>
      <c r="J2264">
        <v>5</v>
      </c>
      <c r="K2264">
        <v>1630.7684670000001</v>
      </c>
      <c r="L2264">
        <v>3.0377000000000001E-2</v>
      </c>
      <c r="M2264">
        <v>5.0185459999999997</v>
      </c>
      <c r="N2264">
        <v>3.3485000000000001E-2</v>
      </c>
      <c r="O2264">
        <v>6.8695079999999997</v>
      </c>
      <c r="P2264">
        <v>9.2840000000000006E-3</v>
      </c>
    </row>
    <row r="2265" spans="1:16" x14ac:dyDescent="0.2">
      <c r="A2265" t="s">
        <v>10</v>
      </c>
      <c r="B2265">
        <v>343</v>
      </c>
      <c r="C2265">
        <v>355</v>
      </c>
      <c r="D2265" t="s">
        <v>130</v>
      </c>
      <c r="G2265">
        <v>12</v>
      </c>
      <c r="H2265">
        <v>1624.8693000000001</v>
      </c>
      <c r="I2265" t="s">
        <v>32</v>
      </c>
      <c r="J2265">
        <v>50.000003999999997</v>
      </c>
      <c r="K2265">
        <v>1630.760665</v>
      </c>
      <c r="L2265">
        <v>7.4138999999999997E-2</v>
      </c>
      <c r="M2265">
        <v>5.0107439999999999</v>
      </c>
      <c r="N2265">
        <v>7.5466000000000005E-2</v>
      </c>
      <c r="O2265">
        <v>6.8809740000000001</v>
      </c>
      <c r="P2265">
        <v>2.7420000000000001E-3</v>
      </c>
    </row>
    <row r="2266" spans="1:16" x14ac:dyDescent="0.2">
      <c r="A2266" t="s">
        <v>10</v>
      </c>
      <c r="B2266">
        <v>343</v>
      </c>
      <c r="C2266">
        <v>355</v>
      </c>
      <c r="D2266" t="s">
        <v>130</v>
      </c>
      <c r="G2266">
        <v>12</v>
      </c>
      <c r="H2266">
        <v>1624.8693000000001</v>
      </c>
      <c r="I2266" t="s">
        <v>33</v>
      </c>
      <c r="J2266">
        <v>0</v>
      </c>
      <c r="K2266">
        <v>1625.7499210000001</v>
      </c>
      <c r="L2266">
        <v>1.4089000000000001E-2</v>
      </c>
      <c r="M2266">
        <v>0</v>
      </c>
      <c r="N2266">
        <v>0</v>
      </c>
      <c r="O2266">
        <v>6.8794250000000003</v>
      </c>
      <c r="P2266">
        <v>2.6459999999999999E-3</v>
      </c>
    </row>
    <row r="2267" spans="1:16" x14ac:dyDescent="0.2">
      <c r="A2267" t="s">
        <v>10</v>
      </c>
      <c r="B2267">
        <v>343</v>
      </c>
      <c r="C2267">
        <v>355</v>
      </c>
      <c r="D2267" t="s">
        <v>130</v>
      </c>
      <c r="G2267">
        <v>12</v>
      </c>
      <c r="H2267">
        <v>1624.8693000000001</v>
      </c>
      <c r="I2267" t="s">
        <v>33</v>
      </c>
      <c r="J2267">
        <v>5.0000000000000001E-3</v>
      </c>
      <c r="K2267">
        <v>1629.5684269999999</v>
      </c>
      <c r="L2267">
        <v>5.8502999999999999E-2</v>
      </c>
      <c r="M2267">
        <v>3.8185060000000002</v>
      </c>
      <c r="N2267">
        <v>6.0176E-2</v>
      </c>
      <c r="O2267">
        <v>6.8789280000000002</v>
      </c>
      <c r="P2267">
        <v>2.6879999999999999E-3</v>
      </c>
    </row>
    <row r="2268" spans="1:16" x14ac:dyDescent="0.2">
      <c r="A2268" t="s">
        <v>10</v>
      </c>
      <c r="B2268">
        <v>343</v>
      </c>
      <c r="C2268">
        <v>355</v>
      </c>
      <c r="D2268" t="s">
        <v>130</v>
      </c>
      <c r="G2268">
        <v>12</v>
      </c>
      <c r="H2268">
        <v>1624.8693000000001</v>
      </c>
      <c r="I2268" t="s">
        <v>33</v>
      </c>
      <c r="J2268">
        <v>0.05</v>
      </c>
      <c r="K2268">
        <v>1630.1030880000001</v>
      </c>
      <c r="L2268">
        <v>9.2346999999999999E-2</v>
      </c>
      <c r="M2268">
        <v>4.353167</v>
      </c>
      <c r="N2268">
        <v>9.3415999999999999E-2</v>
      </c>
      <c r="O2268">
        <v>6.8763350000000001</v>
      </c>
      <c r="P2268">
        <v>4.2550000000000001E-3</v>
      </c>
    </row>
    <row r="2269" spans="1:16" x14ac:dyDescent="0.2">
      <c r="A2269" t="s">
        <v>10</v>
      </c>
      <c r="B2269">
        <v>343</v>
      </c>
      <c r="C2269">
        <v>355</v>
      </c>
      <c r="D2269" t="s">
        <v>130</v>
      </c>
      <c r="G2269">
        <v>12</v>
      </c>
      <c r="H2269">
        <v>1624.8693000000001</v>
      </c>
      <c r="I2269" t="s">
        <v>33</v>
      </c>
      <c r="J2269">
        <v>0.5</v>
      </c>
      <c r="K2269">
        <v>1630.409721</v>
      </c>
      <c r="L2269">
        <v>3.1066E-2</v>
      </c>
      <c r="M2269">
        <v>4.6597999999999997</v>
      </c>
      <c r="N2269">
        <v>3.4111000000000002E-2</v>
      </c>
      <c r="O2269">
        <v>6.8725170000000002</v>
      </c>
      <c r="P2269">
        <v>4.5589999999999997E-3</v>
      </c>
    </row>
    <row r="2270" spans="1:16" x14ac:dyDescent="0.2">
      <c r="A2270" t="s">
        <v>10</v>
      </c>
      <c r="B2270">
        <v>343</v>
      </c>
      <c r="C2270">
        <v>355</v>
      </c>
      <c r="D2270" t="s">
        <v>130</v>
      </c>
      <c r="G2270">
        <v>12</v>
      </c>
      <c r="H2270">
        <v>1624.8693000000001</v>
      </c>
      <c r="I2270" t="s">
        <v>33</v>
      </c>
      <c r="J2270">
        <v>5</v>
      </c>
      <c r="K2270">
        <v>1630.7614920000001</v>
      </c>
      <c r="L2270">
        <v>7.8240000000000004E-2</v>
      </c>
      <c r="M2270">
        <v>5.011571</v>
      </c>
      <c r="N2270">
        <v>7.9499E-2</v>
      </c>
      <c r="O2270">
        <v>6.8709709999999999</v>
      </c>
      <c r="P2270">
        <v>1.7149999999999999E-3</v>
      </c>
    </row>
    <row r="2271" spans="1:16" x14ac:dyDescent="0.2">
      <c r="A2271" t="s">
        <v>10</v>
      </c>
      <c r="B2271">
        <v>343</v>
      </c>
      <c r="C2271">
        <v>355</v>
      </c>
      <c r="D2271" t="s">
        <v>130</v>
      </c>
      <c r="G2271">
        <v>12</v>
      </c>
      <c r="H2271">
        <v>1624.8693000000001</v>
      </c>
      <c r="I2271" t="s">
        <v>33</v>
      </c>
      <c r="J2271">
        <v>50.000003999999997</v>
      </c>
      <c r="K2271">
        <v>1630.7115470000001</v>
      </c>
      <c r="L2271">
        <v>2.8361000000000001E-2</v>
      </c>
      <c r="M2271">
        <v>4.9616259999999999</v>
      </c>
      <c r="N2271">
        <v>3.1668000000000002E-2</v>
      </c>
      <c r="O2271">
        <v>6.876582</v>
      </c>
      <c r="P2271">
        <v>7.8910000000000004E-3</v>
      </c>
    </row>
    <row r="2272" spans="1:16" x14ac:dyDescent="0.2">
      <c r="A2272" t="s">
        <v>10</v>
      </c>
      <c r="B2272">
        <v>343</v>
      </c>
      <c r="C2272">
        <v>355</v>
      </c>
      <c r="D2272" t="s">
        <v>130</v>
      </c>
      <c r="G2272">
        <v>12</v>
      </c>
      <c r="H2272">
        <v>1624.8693000000001</v>
      </c>
      <c r="I2272" t="s">
        <v>34</v>
      </c>
      <c r="J2272">
        <v>0</v>
      </c>
      <c r="K2272">
        <v>1625.7499210000001</v>
      </c>
      <c r="L2272">
        <v>1.4089000000000001E-2</v>
      </c>
      <c r="M2272">
        <v>0</v>
      </c>
      <c r="N2272">
        <v>0</v>
      </c>
      <c r="O2272">
        <v>6.8794250000000003</v>
      </c>
      <c r="P2272">
        <v>2.6459999999999999E-3</v>
      </c>
    </row>
    <row r="2273" spans="1:16" x14ac:dyDescent="0.2">
      <c r="A2273" t="s">
        <v>10</v>
      </c>
      <c r="B2273">
        <v>343</v>
      </c>
      <c r="C2273">
        <v>355</v>
      </c>
      <c r="D2273" t="s">
        <v>130</v>
      </c>
      <c r="G2273">
        <v>12</v>
      </c>
      <c r="H2273">
        <v>1624.8693000000001</v>
      </c>
      <c r="I2273" t="s">
        <v>34</v>
      </c>
      <c r="J2273">
        <v>5.0000000000000001E-3</v>
      </c>
      <c r="K2273">
        <v>1629.3146750000001</v>
      </c>
      <c r="L2273">
        <v>0.176286</v>
      </c>
      <c r="M2273">
        <v>3.5647540000000002</v>
      </c>
      <c r="N2273">
        <v>0.17684800000000001</v>
      </c>
      <c r="O2273">
        <v>6.876595</v>
      </c>
      <c r="P2273">
        <v>2.1979999999999999E-3</v>
      </c>
    </row>
    <row r="2274" spans="1:16" x14ac:dyDescent="0.2">
      <c r="A2274" t="s">
        <v>10</v>
      </c>
      <c r="B2274">
        <v>343</v>
      </c>
      <c r="C2274">
        <v>355</v>
      </c>
      <c r="D2274" t="s">
        <v>130</v>
      </c>
      <c r="G2274">
        <v>12</v>
      </c>
      <c r="H2274">
        <v>1624.8693000000001</v>
      </c>
      <c r="I2274" t="s">
        <v>34</v>
      </c>
      <c r="J2274">
        <v>0.05</v>
      </c>
      <c r="K2274">
        <v>1630.1222580000001</v>
      </c>
      <c r="L2274">
        <v>5.9007999999999998E-2</v>
      </c>
      <c r="M2274">
        <v>4.3723359999999998</v>
      </c>
      <c r="N2274">
        <v>6.0666999999999999E-2</v>
      </c>
      <c r="O2274">
        <v>6.8758590000000002</v>
      </c>
      <c r="P2274">
        <v>2.8909999999999999E-3</v>
      </c>
    </row>
    <row r="2275" spans="1:16" x14ac:dyDescent="0.2">
      <c r="A2275" t="s">
        <v>10</v>
      </c>
      <c r="B2275">
        <v>343</v>
      </c>
      <c r="C2275">
        <v>355</v>
      </c>
      <c r="D2275" t="s">
        <v>130</v>
      </c>
      <c r="G2275">
        <v>12</v>
      </c>
      <c r="H2275">
        <v>1624.8693000000001</v>
      </c>
      <c r="I2275" t="s">
        <v>34</v>
      </c>
      <c r="J2275">
        <v>0.5</v>
      </c>
      <c r="K2275">
        <v>1630.3778480000001</v>
      </c>
      <c r="L2275">
        <v>7.0139999999999994E-2</v>
      </c>
      <c r="M2275">
        <v>4.6279269999999997</v>
      </c>
      <c r="N2275">
        <v>7.1540999999999993E-2</v>
      </c>
      <c r="O2275">
        <v>6.8728069999999999</v>
      </c>
      <c r="P2275">
        <v>4.4809999999999997E-3</v>
      </c>
    </row>
    <row r="2276" spans="1:16" x14ac:dyDescent="0.2">
      <c r="A2276" t="s">
        <v>10</v>
      </c>
      <c r="B2276">
        <v>343</v>
      </c>
      <c r="C2276">
        <v>355</v>
      </c>
      <c r="D2276" t="s">
        <v>130</v>
      </c>
      <c r="G2276">
        <v>12</v>
      </c>
      <c r="H2276">
        <v>1624.8693000000001</v>
      </c>
      <c r="I2276" t="s">
        <v>34</v>
      </c>
      <c r="J2276">
        <v>5</v>
      </c>
      <c r="K2276">
        <v>1630.752078</v>
      </c>
      <c r="L2276">
        <v>0.13509099999999999</v>
      </c>
      <c r="M2276">
        <v>5.0021560000000003</v>
      </c>
      <c r="N2276">
        <v>0.135824</v>
      </c>
      <c r="O2276">
        <v>6.8722349999999999</v>
      </c>
      <c r="P2276">
        <v>4.1219999999999998E-3</v>
      </c>
    </row>
    <row r="2277" spans="1:16" x14ac:dyDescent="0.2">
      <c r="A2277" t="s">
        <v>10</v>
      </c>
      <c r="B2277">
        <v>343</v>
      </c>
      <c r="C2277">
        <v>355</v>
      </c>
      <c r="D2277" t="s">
        <v>130</v>
      </c>
      <c r="G2277">
        <v>12</v>
      </c>
      <c r="H2277">
        <v>1624.8693000000001</v>
      </c>
      <c r="I2277" t="s">
        <v>34</v>
      </c>
      <c r="J2277">
        <v>50.000003999999997</v>
      </c>
      <c r="K2277">
        <v>1630.807329</v>
      </c>
      <c r="L2277">
        <v>5.6148000000000003E-2</v>
      </c>
      <c r="M2277">
        <v>5.0574070000000004</v>
      </c>
      <c r="N2277">
        <v>5.7888000000000002E-2</v>
      </c>
      <c r="O2277">
        <v>6.8747319999999998</v>
      </c>
      <c r="P2277">
        <v>1.3780000000000001E-3</v>
      </c>
    </row>
    <row r="2278" spans="1:16" x14ac:dyDescent="0.2">
      <c r="A2278" t="s">
        <v>10</v>
      </c>
      <c r="B2278">
        <v>343</v>
      </c>
      <c r="C2278">
        <v>355</v>
      </c>
      <c r="D2278" t="s">
        <v>130</v>
      </c>
      <c r="G2278">
        <v>12</v>
      </c>
      <c r="H2278">
        <v>1624.8693000000001</v>
      </c>
      <c r="I2278" t="s">
        <v>35</v>
      </c>
      <c r="J2278">
        <v>0</v>
      </c>
      <c r="K2278">
        <v>1625.7499210000001</v>
      </c>
      <c r="L2278">
        <v>1.4089000000000001E-2</v>
      </c>
      <c r="M2278">
        <v>0</v>
      </c>
      <c r="N2278">
        <v>0</v>
      </c>
      <c r="O2278">
        <v>6.8794250000000003</v>
      </c>
      <c r="P2278">
        <v>2.6459999999999999E-3</v>
      </c>
    </row>
    <row r="2279" spans="1:16" x14ac:dyDescent="0.2">
      <c r="A2279" t="s">
        <v>10</v>
      </c>
      <c r="B2279">
        <v>343</v>
      </c>
      <c r="C2279">
        <v>355</v>
      </c>
      <c r="D2279" t="s">
        <v>130</v>
      </c>
      <c r="G2279">
        <v>12</v>
      </c>
      <c r="H2279">
        <v>1624.8693000000001</v>
      </c>
      <c r="I2279" t="s">
        <v>35</v>
      </c>
      <c r="J2279">
        <v>5.0000000000000001E-3</v>
      </c>
      <c r="K2279">
        <v>1629.5985860000001</v>
      </c>
      <c r="L2279">
        <v>3.7597999999999999E-2</v>
      </c>
      <c r="M2279">
        <v>3.848665</v>
      </c>
      <c r="N2279">
        <v>4.0150999999999999E-2</v>
      </c>
      <c r="O2279">
        <v>6.875413</v>
      </c>
      <c r="P2279">
        <v>4.0730000000000002E-3</v>
      </c>
    </row>
    <row r="2280" spans="1:16" x14ac:dyDescent="0.2">
      <c r="A2280" t="s">
        <v>10</v>
      </c>
      <c r="B2280">
        <v>343</v>
      </c>
      <c r="C2280">
        <v>355</v>
      </c>
      <c r="D2280" t="s">
        <v>130</v>
      </c>
      <c r="G2280">
        <v>12</v>
      </c>
      <c r="H2280">
        <v>1624.8693000000001</v>
      </c>
      <c r="I2280" t="s">
        <v>35</v>
      </c>
      <c r="J2280">
        <v>0.05</v>
      </c>
      <c r="K2280">
        <v>1630.2336069999999</v>
      </c>
      <c r="L2280">
        <v>5.3452E-2</v>
      </c>
      <c r="M2280">
        <v>4.4836859999999996</v>
      </c>
      <c r="N2280">
        <v>5.5278000000000001E-2</v>
      </c>
      <c r="O2280">
        <v>6.8781369999999997</v>
      </c>
      <c r="P2280">
        <v>3.4039999999999999E-3</v>
      </c>
    </row>
    <row r="2281" spans="1:16" x14ac:dyDescent="0.2">
      <c r="A2281" t="s">
        <v>10</v>
      </c>
      <c r="B2281">
        <v>343</v>
      </c>
      <c r="C2281">
        <v>355</v>
      </c>
      <c r="D2281" t="s">
        <v>130</v>
      </c>
      <c r="G2281">
        <v>12</v>
      </c>
      <c r="H2281">
        <v>1624.8693000000001</v>
      </c>
      <c r="I2281" t="s">
        <v>35</v>
      </c>
      <c r="J2281">
        <v>0.5</v>
      </c>
      <c r="K2281">
        <v>1630.5124049999999</v>
      </c>
      <c r="L2281">
        <v>2.8493000000000001E-2</v>
      </c>
      <c r="M2281">
        <v>4.7624839999999997</v>
      </c>
      <c r="N2281">
        <v>3.1786000000000002E-2</v>
      </c>
      <c r="O2281">
        <v>6.8743369999999997</v>
      </c>
      <c r="P2281">
        <v>4.4520000000000002E-3</v>
      </c>
    </row>
    <row r="2282" spans="1:16" x14ac:dyDescent="0.2">
      <c r="A2282" t="s">
        <v>10</v>
      </c>
      <c r="B2282">
        <v>343</v>
      </c>
      <c r="C2282">
        <v>355</v>
      </c>
      <c r="D2282" t="s">
        <v>130</v>
      </c>
      <c r="G2282">
        <v>12</v>
      </c>
      <c r="H2282">
        <v>1624.8693000000001</v>
      </c>
      <c r="I2282" t="s">
        <v>35</v>
      </c>
      <c r="J2282">
        <v>5</v>
      </c>
      <c r="K2282">
        <v>1630.8457100000001</v>
      </c>
      <c r="L2282">
        <v>4.4672000000000003E-2</v>
      </c>
      <c r="M2282">
        <v>5.0957889999999999</v>
      </c>
      <c r="N2282">
        <v>4.6841000000000001E-2</v>
      </c>
      <c r="O2282">
        <v>6.8749859999999998</v>
      </c>
      <c r="P2282">
        <v>2.13E-4</v>
      </c>
    </row>
    <row r="2283" spans="1:16" x14ac:dyDescent="0.2">
      <c r="A2283" t="s">
        <v>10</v>
      </c>
      <c r="B2283">
        <v>343</v>
      </c>
      <c r="C2283">
        <v>355</v>
      </c>
      <c r="D2283" t="s">
        <v>130</v>
      </c>
      <c r="G2283">
        <v>12</v>
      </c>
      <c r="H2283">
        <v>1624.8693000000001</v>
      </c>
      <c r="I2283" t="s">
        <v>35</v>
      </c>
      <c r="J2283">
        <v>50.000003999999997</v>
      </c>
      <c r="K2283">
        <v>1630.8549069999999</v>
      </c>
      <c r="L2283">
        <v>2.3054999999999999E-2</v>
      </c>
      <c r="M2283">
        <v>5.1049860000000002</v>
      </c>
      <c r="N2283">
        <v>2.7019000000000001E-2</v>
      </c>
      <c r="O2283">
        <v>6.8793990000000003</v>
      </c>
      <c r="P2283">
        <v>6.13E-3</v>
      </c>
    </row>
    <row r="2284" spans="1:16" x14ac:dyDescent="0.2">
      <c r="A2284" t="s">
        <v>10</v>
      </c>
      <c r="B2284">
        <v>356</v>
      </c>
      <c r="C2284">
        <v>373</v>
      </c>
      <c r="D2284" t="s">
        <v>131</v>
      </c>
      <c r="G2284">
        <v>16</v>
      </c>
      <c r="H2284">
        <v>1944.9232</v>
      </c>
      <c r="I2284" t="s">
        <v>32</v>
      </c>
      <c r="J2284">
        <v>0</v>
      </c>
      <c r="K2284">
        <v>1946.011565</v>
      </c>
      <c r="L2284">
        <v>8.3140000000000002E-3</v>
      </c>
      <c r="M2284">
        <v>0</v>
      </c>
      <c r="N2284">
        <v>0</v>
      </c>
      <c r="O2284">
        <v>5.6068100000000003</v>
      </c>
      <c r="P2284">
        <v>9.7599999999999996E-3</v>
      </c>
    </row>
    <row r="2285" spans="1:16" x14ac:dyDescent="0.2">
      <c r="A2285" t="s">
        <v>10</v>
      </c>
      <c r="B2285">
        <v>356</v>
      </c>
      <c r="C2285">
        <v>373</v>
      </c>
      <c r="D2285" t="s">
        <v>131</v>
      </c>
      <c r="G2285">
        <v>16</v>
      </c>
      <c r="H2285">
        <v>1944.9232</v>
      </c>
      <c r="I2285" t="s">
        <v>32</v>
      </c>
      <c r="J2285">
        <v>5.0000000000000001E-3</v>
      </c>
      <c r="K2285">
        <v>1946.825439</v>
      </c>
      <c r="L2285">
        <v>0.14478199999999999</v>
      </c>
      <c r="M2285">
        <v>0.81387399999999999</v>
      </c>
      <c r="N2285">
        <v>0.14502000000000001</v>
      </c>
      <c r="O2285">
        <v>5.6050709999999997</v>
      </c>
      <c r="P2285">
        <v>4.777E-3</v>
      </c>
    </row>
    <row r="2286" spans="1:16" x14ac:dyDescent="0.2">
      <c r="A2286" t="s">
        <v>10</v>
      </c>
      <c r="B2286">
        <v>356</v>
      </c>
      <c r="C2286">
        <v>373</v>
      </c>
      <c r="D2286" t="s">
        <v>131</v>
      </c>
      <c r="G2286">
        <v>16</v>
      </c>
      <c r="H2286">
        <v>1944.9232</v>
      </c>
      <c r="I2286" t="s">
        <v>32</v>
      </c>
      <c r="J2286">
        <v>0.05</v>
      </c>
      <c r="K2286">
        <v>1947.332999</v>
      </c>
      <c r="L2286">
        <v>0.107041</v>
      </c>
      <c r="M2286">
        <v>1.3214349999999999</v>
      </c>
      <c r="N2286">
        <v>0.107363</v>
      </c>
      <c r="O2286">
        <v>5.6064930000000004</v>
      </c>
      <c r="P2286">
        <v>1.3589E-2</v>
      </c>
    </row>
    <row r="2287" spans="1:16" x14ac:dyDescent="0.2">
      <c r="A2287" t="s">
        <v>10</v>
      </c>
      <c r="B2287">
        <v>356</v>
      </c>
      <c r="C2287">
        <v>373</v>
      </c>
      <c r="D2287" t="s">
        <v>131</v>
      </c>
      <c r="G2287">
        <v>16</v>
      </c>
      <c r="H2287">
        <v>1944.9232</v>
      </c>
      <c r="I2287" t="s">
        <v>32</v>
      </c>
      <c r="J2287">
        <v>0.5</v>
      </c>
      <c r="K2287">
        <v>1947.5202569999999</v>
      </c>
      <c r="L2287">
        <v>2.6582000000000001E-2</v>
      </c>
      <c r="M2287">
        <v>1.5086919999999999</v>
      </c>
      <c r="N2287">
        <v>2.7851999999999998E-2</v>
      </c>
      <c r="O2287">
        <v>5.6140530000000002</v>
      </c>
      <c r="P2287">
        <v>5.6340000000000001E-3</v>
      </c>
    </row>
    <row r="2288" spans="1:16" x14ac:dyDescent="0.2">
      <c r="A2288" t="s">
        <v>10</v>
      </c>
      <c r="B2288">
        <v>356</v>
      </c>
      <c r="C2288">
        <v>373</v>
      </c>
      <c r="D2288" t="s">
        <v>131</v>
      </c>
      <c r="G2288">
        <v>16</v>
      </c>
      <c r="H2288">
        <v>1944.9232</v>
      </c>
      <c r="I2288" t="s">
        <v>32</v>
      </c>
      <c r="J2288">
        <v>5</v>
      </c>
      <c r="K2288">
        <v>1947.4214030000001</v>
      </c>
      <c r="L2288">
        <v>9.8613000000000006E-2</v>
      </c>
      <c r="M2288">
        <v>1.4098390000000001</v>
      </c>
      <c r="N2288">
        <v>9.8961999999999994E-2</v>
      </c>
      <c r="O2288">
        <v>5.5991860000000004</v>
      </c>
      <c r="P2288">
        <v>1.4801999999999999E-2</v>
      </c>
    </row>
    <row r="2289" spans="1:16" x14ac:dyDescent="0.2">
      <c r="A2289" t="s">
        <v>10</v>
      </c>
      <c r="B2289">
        <v>356</v>
      </c>
      <c r="C2289">
        <v>373</v>
      </c>
      <c r="D2289" t="s">
        <v>131</v>
      </c>
      <c r="G2289">
        <v>16</v>
      </c>
      <c r="H2289">
        <v>1944.9232</v>
      </c>
      <c r="I2289" t="s">
        <v>32</v>
      </c>
      <c r="J2289">
        <v>50.000003999999997</v>
      </c>
      <c r="K2289">
        <v>1947.662779</v>
      </c>
      <c r="L2289">
        <v>2.0199000000000002E-2</v>
      </c>
      <c r="M2289">
        <v>1.6512150000000001</v>
      </c>
      <c r="N2289">
        <v>2.1843000000000001E-2</v>
      </c>
      <c r="O2289">
        <v>5.6182569999999998</v>
      </c>
      <c r="P2289">
        <v>4.2620000000000002E-3</v>
      </c>
    </row>
    <row r="2290" spans="1:16" x14ac:dyDescent="0.2">
      <c r="A2290" t="s">
        <v>10</v>
      </c>
      <c r="B2290">
        <v>356</v>
      </c>
      <c r="C2290">
        <v>373</v>
      </c>
      <c r="D2290" t="s">
        <v>131</v>
      </c>
      <c r="G2290">
        <v>16</v>
      </c>
      <c r="H2290">
        <v>1944.9232</v>
      </c>
      <c r="I2290" t="s">
        <v>33</v>
      </c>
      <c r="J2290">
        <v>0</v>
      </c>
      <c r="K2290">
        <v>1946.011565</v>
      </c>
      <c r="L2290">
        <v>8.3140000000000002E-3</v>
      </c>
      <c r="M2290">
        <v>0</v>
      </c>
      <c r="N2290">
        <v>0</v>
      </c>
      <c r="O2290">
        <v>5.6068100000000003</v>
      </c>
      <c r="P2290">
        <v>9.7599999999999996E-3</v>
      </c>
    </row>
    <row r="2291" spans="1:16" x14ac:dyDescent="0.2">
      <c r="A2291" t="s">
        <v>10</v>
      </c>
      <c r="B2291">
        <v>356</v>
      </c>
      <c r="C2291">
        <v>373</v>
      </c>
      <c r="D2291" t="s">
        <v>131</v>
      </c>
      <c r="G2291">
        <v>16</v>
      </c>
      <c r="H2291">
        <v>1944.9232</v>
      </c>
      <c r="I2291" t="s">
        <v>33</v>
      </c>
      <c r="J2291">
        <v>5.0000000000000001E-3</v>
      </c>
      <c r="K2291">
        <v>1947.1084719999999</v>
      </c>
      <c r="L2291">
        <v>6.7630999999999997E-2</v>
      </c>
      <c r="M2291">
        <v>1.0969070000000001</v>
      </c>
      <c r="N2291">
        <v>6.8140000000000006E-2</v>
      </c>
      <c r="O2291">
        <v>5.5988920000000002</v>
      </c>
      <c r="P2291">
        <v>3.9139999999999999E-3</v>
      </c>
    </row>
    <row r="2292" spans="1:16" x14ac:dyDescent="0.2">
      <c r="A2292" t="s">
        <v>10</v>
      </c>
      <c r="B2292">
        <v>356</v>
      </c>
      <c r="C2292">
        <v>373</v>
      </c>
      <c r="D2292" t="s">
        <v>131</v>
      </c>
      <c r="G2292">
        <v>16</v>
      </c>
      <c r="H2292">
        <v>1944.9232</v>
      </c>
      <c r="I2292" t="s">
        <v>33</v>
      </c>
      <c r="J2292">
        <v>0.05</v>
      </c>
      <c r="K2292">
        <v>1947.2547070000001</v>
      </c>
      <c r="L2292">
        <v>5.2735999999999998E-2</v>
      </c>
      <c r="M2292">
        <v>1.2431430000000001</v>
      </c>
      <c r="N2292">
        <v>5.3387999999999998E-2</v>
      </c>
      <c r="O2292">
        <v>5.5933279999999996</v>
      </c>
      <c r="P2292">
        <v>6.3579999999999999E-3</v>
      </c>
    </row>
    <row r="2293" spans="1:16" x14ac:dyDescent="0.2">
      <c r="A2293" t="s">
        <v>10</v>
      </c>
      <c r="B2293">
        <v>356</v>
      </c>
      <c r="C2293">
        <v>373</v>
      </c>
      <c r="D2293" t="s">
        <v>131</v>
      </c>
      <c r="G2293">
        <v>16</v>
      </c>
      <c r="H2293">
        <v>1944.9232</v>
      </c>
      <c r="I2293" t="s">
        <v>33</v>
      </c>
      <c r="J2293">
        <v>0.5</v>
      </c>
      <c r="K2293">
        <v>1947.4378320000001</v>
      </c>
      <c r="L2293">
        <v>3.0082999999999999E-2</v>
      </c>
      <c r="M2293">
        <v>1.426267</v>
      </c>
      <c r="N2293">
        <v>3.1210000000000002E-2</v>
      </c>
      <c r="O2293">
        <v>5.590103</v>
      </c>
      <c r="P2293">
        <v>5.5579999999999996E-3</v>
      </c>
    </row>
    <row r="2294" spans="1:16" x14ac:dyDescent="0.2">
      <c r="A2294" t="s">
        <v>10</v>
      </c>
      <c r="B2294">
        <v>356</v>
      </c>
      <c r="C2294">
        <v>373</v>
      </c>
      <c r="D2294" t="s">
        <v>131</v>
      </c>
      <c r="G2294">
        <v>16</v>
      </c>
      <c r="H2294">
        <v>1944.9232</v>
      </c>
      <c r="I2294" t="s">
        <v>33</v>
      </c>
      <c r="J2294">
        <v>5</v>
      </c>
      <c r="K2294">
        <v>1947.4703239999999</v>
      </c>
      <c r="L2294">
        <v>7.4642E-2</v>
      </c>
      <c r="M2294">
        <v>1.4587589999999999</v>
      </c>
      <c r="N2294">
        <v>7.5104000000000004E-2</v>
      </c>
      <c r="O2294">
        <v>5.5910279999999997</v>
      </c>
      <c r="P2294">
        <v>1.124E-3</v>
      </c>
    </row>
    <row r="2295" spans="1:16" x14ac:dyDescent="0.2">
      <c r="A2295" t="s">
        <v>10</v>
      </c>
      <c r="B2295">
        <v>356</v>
      </c>
      <c r="C2295">
        <v>373</v>
      </c>
      <c r="D2295" t="s">
        <v>131</v>
      </c>
      <c r="G2295">
        <v>16</v>
      </c>
      <c r="H2295">
        <v>1944.9232</v>
      </c>
      <c r="I2295" t="s">
        <v>33</v>
      </c>
      <c r="J2295">
        <v>50.000003999999997</v>
      </c>
      <c r="K2295">
        <v>1947.620355</v>
      </c>
      <c r="L2295">
        <v>5.7487999999999997E-2</v>
      </c>
      <c r="M2295">
        <v>1.6087899999999999</v>
      </c>
      <c r="N2295">
        <v>5.8085999999999999E-2</v>
      </c>
      <c r="O2295">
        <v>5.5981820000000004</v>
      </c>
      <c r="P2295">
        <v>1.2016000000000001E-2</v>
      </c>
    </row>
    <row r="2296" spans="1:16" x14ac:dyDescent="0.2">
      <c r="A2296" t="s">
        <v>10</v>
      </c>
      <c r="B2296">
        <v>356</v>
      </c>
      <c r="C2296">
        <v>373</v>
      </c>
      <c r="D2296" t="s">
        <v>131</v>
      </c>
      <c r="G2296">
        <v>16</v>
      </c>
      <c r="H2296">
        <v>1944.9232</v>
      </c>
      <c r="I2296" t="s">
        <v>34</v>
      </c>
      <c r="J2296">
        <v>0</v>
      </c>
      <c r="K2296">
        <v>1946.011565</v>
      </c>
      <c r="L2296">
        <v>8.3140000000000002E-3</v>
      </c>
      <c r="M2296">
        <v>0</v>
      </c>
      <c r="N2296">
        <v>0</v>
      </c>
      <c r="O2296">
        <v>5.6068100000000003</v>
      </c>
      <c r="P2296">
        <v>9.7599999999999996E-3</v>
      </c>
    </row>
    <row r="2297" spans="1:16" x14ac:dyDescent="0.2">
      <c r="A2297" t="s">
        <v>10</v>
      </c>
      <c r="B2297">
        <v>356</v>
      </c>
      <c r="C2297">
        <v>373</v>
      </c>
      <c r="D2297" t="s">
        <v>131</v>
      </c>
      <c r="G2297">
        <v>16</v>
      </c>
      <c r="H2297">
        <v>1944.9232</v>
      </c>
      <c r="I2297" t="s">
        <v>34</v>
      </c>
      <c r="J2297">
        <v>5.0000000000000001E-3</v>
      </c>
      <c r="K2297">
        <v>1946.8466840000001</v>
      </c>
      <c r="L2297">
        <v>7.6456999999999997E-2</v>
      </c>
      <c r="M2297">
        <v>0.83511899999999994</v>
      </c>
      <c r="N2297">
        <v>7.6908000000000004E-2</v>
      </c>
      <c r="O2297">
        <v>5.61294</v>
      </c>
      <c r="P2297">
        <v>5.0140000000000002E-3</v>
      </c>
    </row>
    <row r="2298" spans="1:16" x14ac:dyDescent="0.2">
      <c r="A2298" t="s">
        <v>10</v>
      </c>
      <c r="B2298">
        <v>356</v>
      </c>
      <c r="C2298">
        <v>373</v>
      </c>
      <c r="D2298" t="s">
        <v>131</v>
      </c>
      <c r="G2298">
        <v>16</v>
      </c>
      <c r="H2298">
        <v>1944.9232</v>
      </c>
      <c r="I2298" t="s">
        <v>34</v>
      </c>
      <c r="J2298">
        <v>0.05</v>
      </c>
      <c r="K2298">
        <v>1947.291884</v>
      </c>
      <c r="L2298">
        <v>1.6566999999999998E-2</v>
      </c>
      <c r="M2298">
        <v>1.280319</v>
      </c>
      <c r="N2298">
        <v>1.8537000000000001E-2</v>
      </c>
      <c r="O2298">
        <v>5.6130069999999996</v>
      </c>
      <c r="P2298">
        <v>4.0309999999999999E-3</v>
      </c>
    </row>
    <row r="2299" spans="1:16" x14ac:dyDescent="0.2">
      <c r="A2299" t="s">
        <v>10</v>
      </c>
      <c r="B2299">
        <v>356</v>
      </c>
      <c r="C2299">
        <v>373</v>
      </c>
      <c r="D2299" t="s">
        <v>131</v>
      </c>
      <c r="G2299">
        <v>16</v>
      </c>
      <c r="H2299">
        <v>1944.9232</v>
      </c>
      <c r="I2299" t="s">
        <v>34</v>
      </c>
      <c r="J2299">
        <v>0.5</v>
      </c>
      <c r="K2299">
        <v>1947.4828580000001</v>
      </c>
      <c r="L2299">
        <v>4.3707000000000003E-2</v>
      </c>
      <c r="M2299">
        <v>1.471293</v>
      </c>
      <c r="N2299">
        <v>4.4491000000000003E-2</v>
      </c>
      <c r="O2299">
        <v>5.6033949999999999</v>
      </c>
      <c r="P2299">
        <v>9.8740000000000008E-3</v>
      </c>
    </row>
    <row r="2300" spans="1:16" x14ac:dyDescent="0.2">
      <c r="A2300" t="s">
        <v>10</v>
      </c>
      <c r="B2300">
        <v>356</v>
      </c>
      <c r="C2300">
        <v>373</v>
      </c>
      <c r="D2300" t="s">
        <v>131</v>
      </c>
      <c r="G2300">
        <v>16</v>
      </c>
      <c r="H2300">
        <v>1944.9232</v>
      </c>
      <c r="I2300" t="s">
        <v>34</v>
      </c>
      <c r="J2300">
        <v>5</v>
      </c>
      <c r="K2300">
        <v>1947.535089</v>
      </c>
      <c r="L2300">
        <v>3.7892000000000002E-2</v>
      </c>
      <c r="M2300">
        <v>1.5235240000000001</v>
      </c>
      <c r="N2300">
        <v>3.8794000000000002E-2</v>
      </c>
      <c r="O2300">
        <v>5.6039490000000001</v>
      </c>
      <c r="P2300">
        <v>9.2280000000000001E-3</v>
      </c>
    </row>
    <row r="2301" spans="1:16" x14ac:dyDescent="0.2">
      <c r="A2301" t="s">
        <v>10</v>
      </c>
      <c r="B2301">
        <v>356</v>
      </c>
      <c r="C2301">
        <v>373</v>
      </c>
      <c r="D2301" t="s">
        <v>131</v>
      </c>
      <c r="G2301">
        <v>16</v>
      </c>
      <c r="H2301">
        <v>1944.9232</v>
      </c>
      <c r="I2301" t="s">
        <v>34</v>
      </c>
      <c r="J2301">
        <v>50.000003999999997</v>
      </c>
      <c r="K2301">
        <v>1947.646174</v>
      </c>
      <c r="L2301">
        <v>2.6606000000000001E-2</v>
      </c>
      <c r="M2301">
        <v>1.634609</v>
      </c>
      <c r="N2301">
        <v>2.7875E-2</v>
      </c>
      <c r="O2301">
        <v>5.6039409999999998</v>
      </c>
      <c r="P2301">
        <v>4.045E-3</v>
      </c>
    </row>
    <row r="2302" spans="1:16" x14ac:dyDescent="0.2">
      <c r="A2302" t="s">
        <v>10</v>
      </c>
      <c r="B2302">
        <v>356</v>
      </c>
      <c r="C2302">
        <v>373</v>
      </c>
      <c r="D2302" t="s">
        <v>131</v>
      </c>
      <c r="G2302">
        <v>16</v>
      </c>
      <c r="H2302">
        <v>1944.9232</v>
      </c>
      <c r="I2302" t="s">
        <v>35</v>
      </c>
      <c r="J2302">
        <v>0</v>
      </c>
      <c r="K2302">
        <v>1946.011565</v>
      </c>
      <c r="L2302">
        <v>8.3140000000000002E-3</v>
      </c>
      <c r="M2302">
        <v>0</v>
      </c>
      <c r="N2302">
        <v>0</v>
      </c>
      <c r="O2302">
        <v>5.6068100000000003</v>
      </c>
      <c r="P2302">
        <v>9.7599999999999996E-3</v>
      </c>
    </row>
    <row r="2303" spans="1:16" x14ac:dyDescent="0.2">
      <c r="A2303" t="s">
        <v>10</v>
      </c>
      <c r="B2303">
        <v>356</v>
      </c>
      <c r="C2303">
        <v>373</v>
      </c>
      <c r="D2303" t="s">
        <v>131</v>
      </c>
      <c r="G2303">
        <v>16</v>
      </c>
      <c r="H2303">
        <v>1944.9232</v>
      </c>
      <c r="I2303" t="s">
        <v>35</v>
      </c>
      <c r="J2303">
        <v>5.0000000000000001E-3</v>
      </c>
      <c r="K2303">
        <v>1946.9788860000001</v>
      </c>
      <c r="L2303">
        <v>6.3333E-2</v>
      </c>
      <c r="M2303">
        <v>0.96732200000000002</v>
      </c>
      <c r="N2303">
        <v>6.3877000000000003E-2</v>
      </c>
      <c r="O2303">
        <v>5.5915910000000002</v>
      </c>
      <c r="P2303">
        <v>4.1180000000000001E-3</v>
      </c>
    </row>
    <row r="2304" spans="1:16" x14ac:dyDescent="0.2">
      <c r="A2304" t="s">
        <v>10</v>
      </c>
      <c r="B2304">
        <v>356</v>
      </c>
      <c r="C2304">
        <v>373</v>
      </c>
      <c r="D2304" t="s">
        <v>131</v>
      </c>
      <c r="G2304">
        <v>16</v>
      </c>
      <c r="H2304">
        <v>1944.9232</v>
      </c>
      <c r="I2304" t="s">
        <v>35</v>
      </c>
      <c r="J2304">
        <v>0.05</v>
      </c>
      <c r="K2304">
        <v>1947.3606520000001</v>
      </c>
      <c r="L2304">
        <v>6.1242999999999999E-2</v>
      </c>
      <c r="M2304">
        <v>1.3490869999999999</v>
      </c>
      <c r="N2304">
        <v>6.1804999999999999E-2</v>
      </c>
      <c r="O2304">
        <v>5.5989800000000001</v>
      </c>
      <c r="P2304">
        <v>7.3200000000000001E-3</v>
      </c>
    </row>
    <row r="2305" spans="1:16" x14ac:dyDescent="0.2">
      <c r="A2305" t="s">
        <v>10</v>
      </c>
      <c r="B2305">
        <v>356</v>
      </c>
      <c r="C2305">
        <v>373</v>
      </c>
      <c r="D2305" t="s">
        <v>131</v>
      </c>
      <c r="G2305">
        <v>16</v>
      </c>
      <c r="H2305">
        <v>1944.9232</v>
      </c>
      <c r="I2305" t="s">
        <v>35</v>
      </c>
      <c r="J2305">
        <v>0.5</v>
      </c>
      <c r="K2305">
        <v>1947.5061800000001</v>
      </c>
      <c r="L2305">
        <v>1.4274999999999999E-2</v>
      </c>
      <c r="M2305">
        <v>1.4946159999999999</v>
      </c>
      <c r="N2305">
        <v>1.652E-2</v>
      </c>
      <c r="O2305">
        <v>5.591494</v>
      </c>
      <c r="P2305">
        <v>7.6930000000000002E-3</v>
      </c>
    </row>
    <row r="2306" spans="1:16" x14ac:dyDescent="0.2">
      <c r="A2306" t="s">
        <v>10</v>
      </c>
      <c r="B2306">
        <v>356</v>
      </c>
      <c r="C2306">
        <v>373</v>
      </c>
      <c r="D2306" t="s">
        <v>131</v>
      </c>
      <c r="G2306">
        <v>16</v>
      </c>
      <c r="H2306">
        <v>1944.9232</v>
      </c>
      <c r="I2306" t="s">
        <v>35</v>
      </c>
      <c r="J2306">
        <v>5</v>
      </c>
      <c r="K2306">
        <v>1947.5102360000001</v>
      </c>
      <c r="L2306">
        <v>0.13841400000000001</v>
      </c>
      <c r="M2306">
        <v>1.4986710000000001</v>
      </c>
      <c r="N2306">
        <v>0.13866400000000001</v>
      </c>
      <c r="O2306">
        <v>5.5911160000000004</v>
      </c>
      <c r="P2306">
        <v>2.5869999999999999E-3</v>
      </c>
    </row>
    <row r="2307" spans="1:16" x14ac:dyDescent="0.2">
      <c r="A2307" t="s">
        <v>10</v>
      </c>
      <c r="B2307">
        <v>356</v>
      </c>
      <c r="C2307">
        <v>373</v>
      </c>
      <c r="D2307" t="s">
        <v>131</v>
      </c>
      <c r="G2307">
        <v>16</v>
      </c>
      <c r="H2307">
        <v>1944.9232</v>
      </c>
      <c r="I2307" t="s">
        <v>35</v>
      </c>
      <c r="J2307">
        <v>50.000003999999997</v>
      </c>
      <c r="K2307">
        <v>1947.7068220000001</v>
      </c>
      <c r="L2307">
        <v>2.2391999999999999E-2</v>
      </c>
      <c r="M2307">
        <v>1.695257</v>
      </c>
      <c r="N2307">
        <v>2.3886000000000001E-2</v>
      </c>
      <c r="O2307">
        <v>5.6029330000000002</v>
      </c>
      <c r="P2307">
        <v>1.1273999999999999E-2</v>
      </c>
    </row>
    <row r="2308" spans="1:16" x14ac:dyDescent="0.2">
      <c r="A2308" t="s">
        <v>10</v>
      </c>
      <c r="B2308">
        <v>370</v>
      </c>
      <c r="C2308">
        <v>387</v>
      </c>
      <c r="D2308" t="s">
        <v>132</v>
      </c>
      <c r="G2308">
        <v>15</v>
      </c>
      <c r="H2308">
        <v>2213.0668999999998</v>
      </c>
      <c r="I2308" t="s">
        <v>32</v>
      </c>
      <c r="J2308">
        <v>0</v>
      </c>
      <c r="K2308">
        <v>2214.351416</v>
      </c>
      <c r="L2308">
        <v>1.4533000000000001E-2</v>
      </c>
      <c r="M2308">
        <v>0</v>
      </c>
      <c r="N2308">
        <v>0</v>
      </c>
      <c r="O2308">
        <v>7.5027600000000003</v>
      </c>
      <c r="P2308">
        <v>2.3110000000000001E-3</v>
      </c>
    </row>
    <row r="2309" spans="1:16" x14ac:dyDescent="0.2">
      <c r="A2309" t="s">
        <v>10</v>
      </c>
      <c r="B2309">
        <v>370</v>
      </c>
      <c r="C2309">
        <v>387</v>
      </c>
      <c r="D2309" t="s">
        <v>132</v>
      </c>
      <c r="G2309">
        <v>15</v>
      </c>
      <c r="H2309">
        <v>2213.0668999999998</v>
      </c>
      <c r="I2309" t="s">
        <v>32</v>
      </c>
      <c r="J2309">
        <v>5.0000000000000001E-3</v>
      </c>
      <c r="K2309">
        <v>2215.8245529999999</v>
      </c>
      <c r="L2309">
        <v>5.3784999999999999E-2</v>
      </c>
      <c r="M2309">
        <v>1.4731369999999999</v>
      </c>
      <c r="N2309">
        <v>5.5714E-2</v>
      </c>
      <c r="O2309">
        <v>7.5061390000000001</v>
      </c>
      <c r="P2309">
        <v>6.5120000000000004E-3</v>
      </c>
    </row>
    <row r="2310" spans="1:16" x14ac:dyDescent="0.2">
      <c r="A2310" t="s">
        <v>10</v>
      </c>
      <c r="B2310">
        <v>370</v>
      </c>
      <c r="C2310">
        <v>387</v>
      </c>
      <c r="D2310" t="s">
        <v>132</v>
      </c>
      <c r="G2310">
        <v>15</v>
      </c>
      <c r="H2310">
        <v>2213.0668999999998</v>
      </c>
      <c r="I2310" t="s">
        <v>32</v>
      </c>
      <c r="J2310">
        <v>0.05</v>
      </c>
      <c r="K2310">
        <v>2217.0381860000002</v>
      </c>
      <c r="L2310">
        <v>0.10826</v>
      </c>
      <c r="M2310">
        <v>2.6867700000000001</v>
      </c>
      <c r="N2310">
        <v>0.109232</v>
      </c>
      <c r="O2310">
        <v>7.508343</v>
      </c>
      <c r="P2310">
        <v>1.0139E-2</v>
      </c>
    </row>
    <row r="2311" spans="1:16" x14ac:dyDescent="0.2">
      <c r="A2311" t="s">
        <v>10</v>
      </c>
      <c r="B2311">
        <v>370</v>
      </c>
      <c r="C2311">
        <v>387</v>
      </c>
      <c r="D2311" t="s">
        <v>132</v>
      </c>
      <c r="G2311">
        <v>15</v>
      </c>
      <c r="H2311">
        <v>2213.0668999999998</v>
      </c>
      <c r="I2311" t="s">
        <v>32</v>
      </c>
      <c r="J2311">
        <v>0.5</v>
      </c>
      <c r="K2311">
        <v>2217.8289479999999</v>
      </c>
      <c r="L2311">
        <v>5.7139000000000002E-2</v>
      </c>
      <c r="M2311">
        <v>3.4775320000000001</v>
      </c>
      <c r="N2311">
        <v>5.8958000000000003E-2</v>
      </c>
      <c r="O2311">
        <v>7.5130520000000001</v>
      </c>
      <c r="P2311">
        <v>5.4010000000000004E-3</v>
      </c>
    </row>
    <row r="2312" spans="1:16" x14ac:dyDescent="0.2">
      <c r="A2312" t="s">
        <v>10</v>
      </c>
      <c r="B2312">
        <v>370</v>
      </c>
      <c r="C2312">
        <v>387</v>
      </c>
      <c r="D2312" t="s">
        <v>132</v>
      </c>
      <c r="G2312">
        <v>15</v>
      </c>
      <c r="H2312">
        <v>2213.0668999999998</v>
      </c>
      <c r="I2312" t="s">
        <v>32</v>
      </c>
      <c r="J2312">
        <v>5</v>
      </c>
      <c r="K2312">
        <v>2218.6758009999999</v>
      </c>
      <c r="L2312">
        <v>4.9359E-2</v>
      </c>
      <c r="M2312">
        <v>4.3243850000000004</v>
      </c>
      <c r="N2312">
        <v>5.1454E-2</v>
      </c>
      <c r="O2312">
        <v>7.5019619999999998</v>
      </c>
      <c r="P2312">
        <v>1.1344999999999999E-2</v>
      </c>
    </row>
    <row r="2313" spans="1:16" x14ac:dyDescent="0.2">
      <c r="A2313" t="s">
        <v>10</v>
      </c>
      <c r="B2313">
        <v>370</v>
      </c>
      <c r="C2313">
        <v>387</v>
      </c>
      <c r="D2313" t="s">
        <v>132</v>
      </c>
      <c r="G2313">
        <v>15</v>
      </c>
      <c r="H2313">
        <v>2213.0668999999998</v>
      </c>
      <c r="I2313" t="s">
        <v>32</v>
      </c>
      <c r="J2313">
        <v>50.000003999999997</v>
      </c>
      <c r="K2313">
        <v>2219.269303</v>
      </c>
      <c r="L2313">
        <v>8.7878999999999999E-2</v>
      </c>
      <c r="M2313">
        <v>4.9178879999999996</v>
      </c>
      <c r="N2313">
        <v>8.9071999999999998E-2</v>
      </c>
      <c r="O2313">
        <v>7.514958</v>
      </c>
      <c r="P2313">
        <v>4.5500000000000002E-3</v>
      </c>
    </row>
    <row r="2314" spans="1:16" x14ac:dyDescent="0.2">
      <c r="A2314" t="s">
        <v>10</v>
      </c>
      <c r="B2314">
        <v>370</v>
      </c>
      <c r="C2314">
        <v>387</v>
      </c>
      <c r="D2314" t="s">
        <v>132</v>
      </c>
      <c r="G2314">
        <v>15</v>
      </c>
      <c r="H2314">
        <v>2213.0668999999998</v>
      </c>
      <c r="I2314" t="s">
        <v>33</v>
      </c>
      <c r="J2314">
        <v>0</v>
      </c>
      <c r="K2314">
        <v>2214.351416</v>
      </c>
      <c r="L2314">
        <v>1.4533000000000001E-2</v>
      </c>
      <c r="M2314">
        <v>0</v>
      </c>
      <c r="N2314">
        <v>0</v>
      </c>
      <c r="O2314">
        <v>7.5027600000000003</v>
      </c>
      <c r="P2314">
        <v>2.3110000000000001E-3</v>
      </c>
    </row>
    <row r="2315" spans="1:16" x14ac:dyDescent="0.2">
      <c r="A2315" t="s">
        <v>10</v>
      </c>
      <c r="B2315">
        <v>370</v>
      </c>
      <c r="C2315">
        <v>387</v>
      </c>
      <c r="D2315" t="s">
        <v>132</v>
      </c>
      <c r="G2315">
        <v>15</v>
      </c>
      <c r="H2315">
        <v>2213.0668999999998</v>
      </c>
      <c r="I2315" t="s">
        <v>33</v>
      </c>
      <c r="J2315">
        <v>5.0000000000000001E-3</v>
      </c>
      <c r="K2315">
        <v>2215.9504470000002</v>
      </c>
      <c r="L2315">
        <v>0.11640200000000001</v>
      </c>
      <c r="M2315">
        <v>1.5990310000000001</v>
      </c>
      <c r="N2315">
        <v>0.11730599999999999</v>
      </c>
      <c r="O2315">
        <v>7.5112079999999999</v>
      </c>
      <c r="P2315">
        <v>3.241E-3</v>
      </c>
    </row>
    <row r="2316" spans="1:16" x14ac:dyDescent="0.2">
      <c r="A2316" t="s">
        <v>10</v>
      </c>
      <c r="B2316">
        <v>370</v>
      </c>
      <c r="C2316">
        <v>387</v>
      </c>
      <c r="D2316" t="s">
        <v>132</v>
      </c>
      <c r="G2316">
        <v>15</v>
      </c>
      <c r="H2316">
        <v>2213.0668999999998</v>
      </c>
      <c r="I2316" t="s">
        <v>33</v>
      </c>
      <c r="J2316">
        <v>0.05</v>
      </c>
      <c r="K2316">
        <v>2216.9734800000001</v>
      </c>
      <c r="L2316">
        <v>0.104129</v>
      </c>
      <c r="M2316">
        <v>2.622064</v>
      </c>
      <c r="N2316">
        <v>0.105138</v>
      </c>
      <c r="O2316">
        <v>7.5088739999999996</v>
      </c>
      <c r="P2316">
        <v>4.5019999999999999E-3</v>
      </c>
    </row>
    <row r="2317" spans="1:16" x14ac:dyDescent="0.2">
      <c r="A2317" t="s">
        <v>10</v>
      </c>
      <c r="B2317">
        <v>370</v>
      </c>
      <c r="C2317">
        <v>387</v>
      </c>
      <c r="D2317" t="s">
        <v>132</v>
      </c>
      <c r="G2317">
        <v>15</v>
      </c>
      <c r="H2317">
        <v>2213.0668999999998</v>
      </c>
      <c r="I2317" t="s">
        <v>33</v>
      </c>
      <c r="J2317">
        <v>0.5</v>
      </c>
      <c r="K2317">
        <v>2217.778894</v>
      </c>
      <c r="L2317">
        <v>5.7773999999999999E-2</v>
      </c>
      <c r="M2317">
        <v>3.4274779999999998</v>
      </c>
      <c r="N2317">
        <v>5.9574000000000002E-2</v>
      </c>
      <c r="O2317">
        <v>7.5072900000000002</v>
      </c>
      <c r="P2317">
        <v>6.3010000000000002E-3</v>
      </c>
    </row>
    <row r="2318" spans="1:16" x14ac:dyDescent="0.2">
      <c r="A2318" t="s">
        <v>10</v>
      </c>
      <c r="B2318">
        <v>370</v>
      </c>
      <c r="C2318">
        <v>387</v>
      </c>
      <c r="D2318" t="s">
        <v>132</v>
      </c>
      <c r="G2318">
        <v>15</v>
      </c>
      <c r="H2318">
        <v>2213.0668999999998</v>
      </c>
      <c r="I2318" t="s">
        <v>33</v>
      </c>
      <c r="J2318">
        <v>5</v>
      </c>
      <c r="K2318">
        <v>2218.6313249999998</v>
      </c>
      <c r="L2318">
        <v>0.117377</v>
      </c>
      <c r="M2318">
        <v>4.279909</v>
      </c>
      <c r="N2318">
        <v>0.118273</v>
      </c>
      <c r="O2318">
        <v>7.5063500000000003</v>
      </c>
      <c r="P2318">
        <v>7.85E-4</v>
      </c>
    </row>
    <row r="2319" spans="1:16" x14ac:dyDescent="0.2">
      <c r="A2319" t="s">
        <v>10</v>
      </c>
      <c r="B2319">
        <v>370</v>
      </c>
      <c r="C2319">
        <v>387</v>
      </c>
      <c r="D2319" t="s">
        <v>132</v>
      </c>
      <c r="G2319">
        <v>15</v>
      </c>
      <c r="H2319">
        <v>2213.0668999999998</v>
      </c>
      <c r="I2319" t="s">
        <v>33</v>
      </c>
      <c r="J2319">
        <v>50.000003999999997</v>
      </c>
      <c r="K2319">
        <v>2219.2119339999999</v>
      </c>
      <c r="L2319">
        <v>4.2296E-2</v>
      </c>
      <c r="M2319">
        <v>4.860519</v>
      </c>
      <c r="N2319">
        <v>4.4722999999999999E-2</v>
      </c>
      <c r="O2319">
        <v>7.5094399999999997</v>
      </c>
      <c r="P2319">
        <v>8.8970000000000004E-3</v>
      </c>
    </row>
    <row r="2320" spans="1:16" x14ac:dyDescent="0.2">
      <c r="A2320" t="s">
        <v>10</v>
      </c>
      <c r="B2320">
        <v>370</v>
      </c>
      <c r="C2320">
        <v>387</v>
      </c>
      <c r="D2320" t="s">
        <v>132</v>
      </c>
      <c r="G2320">
        <v>15</v>
      </c>
      <c r="H2320">
        <v>2213.0668999999998</v>
      </c>
      <c r="I2320" t="s">
        <v>34</v>
      </c>
      <c r="J2320">
        <v>0</v>
      </c>
      <c r="K2320">
        <v>2214.351416</v>
      </c>
      <c r="L2320">
        <v>1.4533000000000001E-2</v>
      </c>
      <c r="M2320">
        <v>0</v>
      </c>
      <c r="N2320">
        <v>0</v>
      </c>
      <c r="O2320">
        <v>7.5027600000000003</v>
      </c>
      <c r="P2320">
        <v>2.3110000000000001E-3</v>
      </c>
    </row>
    <row r="2321" spans="1:16" x14ac:dyDescent="0.2">
      <c r="A2321" t="s">
        <v>10</v>
      </c>
      <c r="B2321">
        <v>370</v>
      </c>
      <c r="C2321">
        <v>387</v>
      </c>
      <c r="D2321" t="s">
        <v>132</v>
      </c>
      <c r="G2321">
        <v>15</v>
      </c>
      <c r="H2321">
        <v>2213.0668999999998</v>
      </c>
      <c r="I2321" t="s">
        <v>34</v>
      </c>
      <c r="J2321">
        <v>5.0000000000000001E-3</v>
      </c>
      <c r="K2321">
        <v>2215.8639210000001</v>
      </c>
      <c r="L2321">
        <v>0.15223500000000001</v>
      </c>
      <c r="M2321">
        <v>1.512505</v>
      </c>
      <c r="N2321">
        <v>0.15292700000000001</v>
      </c>
      <c r="O2321">
        <v>7.5083190000000002</v>
      </c>
      <c r="P2321">
        <v>2.4320000000000001E-3</v>
      </c>
    </row>
    <row r="2322" spans="1:16" x14ac:dyDescent="0.2">
      <c r="A2322" t="s">
        <v>10</v>
      </c>
      <c r="B2322">
        <v>370</v>
      </c>
      <c r="C2322">
        <v>387</v>
      </c>
      <c r="D2322" t="s">
        <v>132</v>
      </c>
      <c r="G2322">
        <v>15</v>
      </c>
      <c r="H2322">
        <v>2213.0668999999998</v>
      </c>
      <c r="I2322" t="s">
        <v>34</v>
      </c>
      <c r="J2322">
        <v>0.05</v>
      </c>
      <c r="K2322">
        <v>2217.0409930000001</v>
      </c>
      <c r="L2322">
        <v>9.3560000000000004E-2</v>
      </c>
      <c r="M2322">
        <v>2.689578</v>
      </c>
      <c r="N2322">
        <v>9.4682000000000002E-2</v>
      </c>
      <c r="O2322">
        <v>7.5093870000000003</v>
      </c>
      <c r="P2322">
        <v>3.29E-3</v>
      </c>
    </row>
    <row r="2323" spans="1:16" x14ac:dyDescent="0.2">
      <c r="A2323" t="s">
        <v>10</v>
      </c>
      <c r="B2323">
        <v>370</v>
      </c>
      <c r="C2323">
        <v>387</v>
      </c>
      <c r="D2323" t="s">
        <v>132</v>
      </c>
      <c r="G2323">
        <v>15</v>
      </c>
      <c r="H2323">
        <v>2213.0668999999998</v>
      </c>
      <c r="I2323" t="s">
        <v>34</v>
      </c>
      <c r="J2323">
        <v>0.5</v>
      </c>
      <c r="K2323">
        <v>2217.7449529999999</v>
      </c>
      <c r="L2323">
        <v>5.0853000000000002E-2</v>
      </c>
      <c r="M2323">
        <v>3.3935369999999998</v>
      </c>
      <c r="N2323">
        <v>5.2888999999999999E-2</v>
      </c>
      <c r="O2323">
        <v>7.5053939999999999</v>
      </c>
      <c r="P2323">
        <v>5.3160000000000004E-3</v>
      </c>
    </row>
    <row r="2324" spans="1:16" x14ac:dyDescent="0.2">
      <c r="A2324" t="s">
        <v>10</v>
      </c>
      <c r="B2324">
        <v>370</v>
      </c>
      <c r="C2324">
        <v>387</v>
      </c>
      <c r="D2324" t="s">
        <v>132</v>
      </c>
      <c r="G2324">
        <v>15</v>
      </c>
      <c r="H2324">
        <v>2213.0668999999998</v>
      </c>
      <c r="I2324" t="s">
        <v>34</v>
      </c>
      <c r="J2324">
        <v>5</v>
      </c>
      <c r="K2324">
        <v>2218.6365380000002</v>
      </c>
      <c r="L2324">
        <v>0.117036</v>
      </c>
      <c r="M2324">
        <v>4.2851220000000003</v>
      </c>
      <c r="N2324">
        <v>0.117935</v>
      </c>
      <c r="O2324">
        <v>7.504931</v>
      </c>
      <c r="P2324">
        <v>5.2490000000000002E-3</v>
      </c>
    </row>
    <row r="2325" spans="1:16" x14ac:dyDescent="0.2">
      <c r="A2325" t="s">
        <v>10</v>
      </c>
      <c r="B2325">
        <v>370</v>
      </c>
      <c r="C2325">
        <v>387</v>
      </c>
      <c r="D2325" t="s">
        <v>132</v>
      </c>
      <c r="G2325">
        <v>15</v>
      </c>
      <c r="H2325">
        <v>2213.0668999999998</v>
      </c>
      <c r="I2325" t="s">
        <v>34</v>
      </c>
      <c r="J2325">
        <v>50.000003999999997</v>
      </c>
      <c r="K2325">
        <v>2219.2801530000002</v>
      </c>
      <c r="L2325">
        <v>5.4339999999999999E-2</v>
      </c>
      <c r="M2325">
        <v>4.9287369999999999</v>
      </c>
      <c r="N2325">
        <v>5.6249E-2</v>
      </c>
      <c r="O2325">
        <v>7.5059430000000003</v>
      </c>
      <c r="P2325">
        <v>2.0830000000000002E-3</v>
      </c>
    </row>
    <row r="2326" spans="1:16" x14ac:dyDescent="0.2">
      <c r="A2326" t="s">
        <v>10</v>
      </c>
      <c r="B2326">
        <v>370</v>
      </c>
      <c r="C2326">
        <v>387</v>
      </c>
      <c r="D2326" t="s">
        <v>132</v>
      </c>
      <c r="G2326">
        <v>15</v>
      </c>
      <c r="H2326">
        <v>2213.0668999999998</v>
      </c>
      <c r="I2326" t="s">
        <v>35</v>
      </c>
      <c r="J2326">
        <v>0</v>
      </c>
      <c r="K2326">
        <v>2214.351416</v>
      </c>
      <c r="L2326">
        <v>1.4533000000000001E-2</v>
      </c>
      <c r="M2326">
        <v>0</v>
      </c>
      <c r="N2326">
        <v>0</v>
      </c>
      <c r="O2326">
        <v>7.5027600000000003</v>
      </c>
      <c r="P2326">
        <v>2.3110000000000001E-3</v>
      </c>
    </row>
    <row r="2327" spans="1:16" x14ac:dyDescent="0.2">
      <c r="A2327" t="s">
        <v>10</v>
      </c>
      <c r="B2327">
        <v>370</v>
      </c>
      <c r="C2327">
        <v>387</v>
      </c>
      <c r="D2327" t="s">
        <v>132</v>
      </c>
      <c r="G2327">
        <v>15</v>
      </c>
      <c r="H2327">
        <v>2213.0668999999998</v>
      </c>
      <c r="I2327" t="s">
        <v>35</v>
      </c>
      <c r="J2327">
        <v>5.0000000000000001E-3</v>
      </c>
      <c r="K2327">
        <v>2215.8921650000002</v>
      </c>
      <c r="L2327">
        <v>5.4816999999999998E-2</v>
      </c>
      <c r="M2327">
        <v>1.5407489999999999</v>
      </c>
      <c r="N2327">
        <v>5.6710999999999998E-2</v>
      </c>
      <c r="O2327">
        <v>7.5084920000000004</v>
      </c>
      <c r="P2327">
        <v>3.016E-3</v>
      </c>
    </row>
    <row r="2328" spans="1:16" x14ac:dyDescent="0.2">
      <c r="A2328" t="s">
        <v>10</v>
      </c>
      <c r="B2328">
        <v>370</v>
      </c>
      <c r="C2328">
        <v>387</v>
      </c>
      <c r="D2328" t="s">
        <v>132</v>
      </c>
      <c r="G2328">
        <v>15</v>
      </c>
      <c r="H2328">
        <v>2213.0668999999998</v>
      </c>
      <c r="I2328" t="s">
        <v>35</v>
      </c>
      <c r="J2328">
        <v>0.05</v>
      </c>
      <c r="K2328">
        <v>2217.082868</v>
      </c>
      <c r="L2328">
        <v>7.2872999999999993E-2</v>
      </c>
      <c r="M2328">
        <v>2.731452</v>
      </c>
      <c r="N2328">
        <v>7.4309E-2</v>
      </c>
      <c r="O2328">
        <v>7.5123030000000002</v>
      </c>
      <c r="P2328">
        <v>4.2420000000000001E-3</v>
      </c>
    </row>
    <row r="2329" spans="1:16" x14ac:dyDescent="0.2">
      <c r="A2329" t="s">
        <v>10</v>
      </c>
      <c r="B2329">
        <v>370</v>
      </c>
      <c r="C2329">
        <v>387</v>
      </c>
      <c r="D2329" t="s">
        <v>132</v>
      </c>
      <c r="G2329">
        <v>15</v>
      </c>
      <c r="H2329">
        <v>2213.0668999999998</v>
      </c>
      <c r="I2329" t="s">
        <v>35</v>
      </c>
      <c r="J2329">
        <v>0.5</v>
      </c>
      <c r="K2329">
        <v>2217.8517400000001</v>
      </c>
      <c r="L2329">
        <v>6.9638000000000005E-2</v>
      </c>
      <c r="M2329">
        <v>3.500324</v>
      </c>
      <c r="N2329">
        <v>7.1138000000000007E-2</v>
      </c>
      <c r="O2329">
        <v>7.5096790000000002</v>
      </c>
      <c r="P2329">
        <v>5.4010000000000004E-3</v>
      </c>
    </row>
    <row r="2330" spans="1:16" x14ac:dyDescent="0.2">
      <c r="A2330" t="s">
        <v>10</v>
      </c>
      <c r="B2330">
        <v>370</v>
      </c>
      <c r="C2330">
        <v>387</v>
      </c>
      <c r="D2330" t="s">
        <v>132</v>
      </c>
      <c r="G2330">
        <v>15</v>
      </c>
      <c r="H2330">
        <v>2213.0668999999998</v>
      </c>
      <c r="I2330" t="s">
        <v>35</v>
      </c>
      <c r="J2330">
        <v>5</v>
      </c>
      <c r="K2330">
        <v>2218.7500620000001</v>
      </c>
      <c r="L2330">
        <v>7.4908000000000002E-2</v>
      </c>
      <c r="M2330">
        <v>4.3986460000000003</v>
      </c>
      <c r="N2330">
        <v>7.6304999999999998E-2</v>
      </c>
      <c r="O2330">
        <v>7.5080090000000004</v>
      </c>
      <c r="P2330">
        <v>1.635E-3</v>
      </c>
    </row>
    <row r="2331" spans="1:16" x14ac:dyDescent="0.2">
      <c r="A2331" t="s">
        <v>10</v>
      </c>
      <c r="B2331">
        <v>370</v>
      </c>
      <c r="C2331">
        <v>387</v>
      </c>
      <c r="D2331" t="s">
        <v>132</v>
      </c>
      <c r="G2331">
        <v>15</v>
      </c>
      <c r="H2331">
        <v>2213.0668999999998</v>
      </c>
      <c r="I2331" t="s">
        <v>35</v>
      </c>
      <c r="J2331">
        <v>50.000003999999997</v>
      </c>
      <c r="K2331">
        <v>2219.3259370000001</v>
      </c>
      <c r="L2331">
        <v>3.5055000000000003E-2</v>
      </c>
      <c r="M2331">
        <v>4.9745220000000003</v>
      </c>
      <c r="N2331">
        <v>3.7948000000000003E-2</v>
      </c>
      <c r="O2331">
        <v>7.5136349999999998</v>
      </c>
      <c r="P2331">
        <v>6.7549999999999997E-3</v>
      </c>
    </row>
    <row r="2332" spans="1:16" x14ac:dyDescent="0.2">
      <c r="A2332" t="s">
        <v>10</v>
      </c>
      <c r="B2332">
        <v>391</v>
      </c>
      <c r="C2332">
        <v>401</v>
      </c>
      <c r="D2332" t="s">
        <v>133</v>
      </c>
      <c r="G2332">
        <v>8</v>
      </c>
      <c r="H2332">
        <v>1284.7422999999999</v>
      </c>
      <c r="I2332" t="s">
        <v>32</v>
      </c>
      <c r="J2332">
        <v>0</v>
      </c>
      <c r="K2332">
        <v>1285.428308</v>
      </c>
      <c r="L2332">
        <v>1.1552E-2</v>
      </c>
      <c r="M2332">
        <v>0</v>
      </c>
      <c r="N2332">
        <v>0</v>
      </c>
      <c r="O2332">
        <v>7.2552709999999996</v>
      </c>
      <c r="P2332">
        <v>7.8639999999999995E-3</v>
      </c>
    </row>
    <row r="2333" spans="1:16" x14ac:dyDescent="0.2">
      <c r="A2333" t="s">
        <v>10</v>
      </c>
      <c r="B2333">
        <v>391</v>
      </c>
      <c r="C2333">
        <v>401</v>
      </c>
      <c r="D2333" t="s">
        <v>133</v>
      </c>
      <c r="G2333">
        <v>8</v>
      </c>
      <c r="H2333">
        <v>1284.7422999999999</v>
      </c>
      <c r="I2333" t="s">
        <v>32</v>
      </c>
      <c r="J2333">
        <v>5.0000000000000001E-3</v>
      </c>
      <c r="K2333">
        <v>1285.677224</v>
      </c>
      <c r="L2333">
        <v>6.1044000000000001E-2</v>
      </c>
      <c r="M2333">
        <v>0.248916</v>
      </c>
      <c r="N2333">
        <v>6.2127000000000002E-2</v>
      </c>
      <c r="O2333">
        <v>7.2572140000000003</v>
      </c>
      <c r="P2333">
        <v>8.0739999999999996E-3</v>
      </c>
    </row>
    <row r="2334" spans="1:16" x14ac:dyDescent="0.2">
      <c r="A2334" t="s">
        <v>10</v>
      </c>
      <c r="B2334">
        <v>391</v>
      </c>
      <c r="C2334">
        <v>401</v>
      </c>
      <c r="D2334" t="s">
        <v>133</v>
      </c>
      <c r="G2334">
        <v>8</v>
      </c>
      <c r="H2334">
        <v>1284.7422999999999</v>
      </c>
      <c r="I2334" t="s">
        <v>32</v>
      </c>
      <c r="J2334">
        <v>0.05</v>
      </c>
      <c r="K2334">
        <v>1285.7933499999999</v>
      </c>
      <c r="L2334">
        <v>6.4725000000000005E-2</v>
      </c>
      <c r="M2334">
        <v>0.36504199999999998</v>
      </c>
      <c r="N2334">
        <v>6.5747E-2</v>
      </c>
      <c r="O2334">
        <v>7.2541979999999997</v>
      </c>
      <c r="P2334">
        <v>1.5346E-2</v>
      </c>
    </row>
    <row r="2335" spans="1:16" x14ac:dyDescent="0.2">
      <c r="A2335" t="s">
        <v>10</v>
      </c>
      <c r="B2335">
        <v>391</v>
      </c>
      <c r="C2335">
        <v>401</v>
      </c>
      <c r="D2335" t="s">
        <v>133</v>
      </c>
      <c r="G2335">
        <v>8</v>
      </c>
      <c r="H2335">
        <v>1284.7422999999999</v>
      </c>
      <c r="I2335" t="s">
        <v>32</v>
      </c>
      <c r="J2335">
        <v>0.5</v>
      </c>
      <c r="K2335">
        <v>1285.9092720000001</v>
      </c>
      <c r="L2335">
        <v>1.2362E-2</v>
      </c>
      <c r="M2335">
        <v>0.480964</v>
      </c>
      <c r="N2335">
        <v>1.6919E-2</v>
      </c>
      <c r="O2335">
        <v>7.2594799999999999</v>
      </c>
      <c r="P2335">
        <v>9.5980000000000006E-3</v>
      </c>
    </row>
    <row r="2336" spans="1:16" x14ac:dyDescent="0.2">
      <c r="A2336" t="s">
        <v>10</v>
      </c>
      <c r="B2336">
        <v>391</v>
      </c>
      <c r="C2336">
        <v>401</v>
      </c>
      <c r="D2336" t="s">
        <v>133</v>
      </c>
      <c r="G2336">
        <v>8</v>
      </c>
      <c r="H2336">
        <v>1284.7422999999999</v>
      </c>
      <c r="I2336" t="s">
        <v>32</v>
      </c>
      <c r="J2336">
        <v>5</v>
      </c>
      <c r="K2336">
        <v>1285.984862</v>
      </c>
      <c r="L2336">
        <v>4.3492000000000003E-2</v>
      </c>
      <c r="M2336">
        <v>0.55655299999999996</v>
      </c>
      <c r="N2336">
        <v>4.4999999999999998E-2</v>
      </c>
      <c r="O2336">
        <v>7.2495479999999999</v>
      </c>
      <c r="P2336">
        <v>1.5027E-2</v>
      </c>
    </row>
    <row r="2337" spans="1:16" x14ac:dyDescent="0.2">
      <c r="A2337" t="s">
        <v>10</v>
      </c>
      <c r="B2337">
        <v>391</v>
      </c>
      <c r="C2337">
        <v>401</v>
      </c>
      <c r="D2337" t="s">
        <v>133</v>
      </c>
      <c r="G2337">
        <v>8</v>
      </c>
      <c r="H2337">
        <v>1284.7422999999999</v>
      </c>
      <c r="I2337" t="s">
        <v>32</v>
      </c>
      <c r="J2337">
        <v>50.000003999999997</v>
      </c>
      <c r="K2337">
        <v>1286.063899</v>
      </c>
      <c r="L2337">
        <v>1.5002E-2</v>
      </c>
      <c r="M2337">
        <v>0.63559100000000002</v>
      </c>
      <c r="N2337">
        <v>1.8933999999999999E-2</v>
      </c>
      <c r="O2337">
        <v>7.2609599999999999</v>
      </c>
      <c r="P2337">
        <v>7.5500000000000003E-3</v>
      </c>
    </row>
    <row r="2338" spans="1:16" x14ac:dyDescent="0.2">
      <c r="A2338" t="s">
        <v>10</v>
      </c>
      <c r="B2338">
        <v>391</v>
      </c>
      <c r="C2338">
        <v>401</v>
      </c>
      <c r="D2338" t="s">
        <v>133</v>
      </c>
      <c r="G2338">
        <v>8</v>
      </c>
      <c r="H2338">
        <v>1284.7422999999999</v>
      </c>
      <c r="I2338" t="s">
        <v>33</v>
      </c>
      <c r="J2338">
        <v>0</v>
      </c>
      <c r="K2338">
        <v>1285.428308</v>
      </c>
      <c r="L2338">
        <v>1.1552E-2</v>
      </c>
      <c r="M2338">
        <v>0</v>
      </c>
      <c r="N2338">
        <v>0</v>
      </c>
      <c r="O2338">
        <v>7.2552709999999996</v>
      </c>
      <c r="P2338">
        <v>7.8639999999999995E-3</v>
      </c>
    </row>
    <row r="2339" spans="1:16" x14ac:dyDescent="0.2">
      <c r="A2339" t="s">
        <v>10</v>
      </c>
      <c r="B2339">
        <v>391</v>
      </c>
      <c r="C2339">
        <v>401</v>
      </c>
      <c r="D2339" t="s">
        <v>133</v>
      </c>
      <c r="G2339">
        <v>8</v>
      </c>
      <c r="H2339">
        <v>1284.7422999999999</v>
      </c>
      <c r="I2339" t="s">
        <v>33</v>
      </c>
      <c r="J2339">
        <v>5.0000000000000001E-3</v>
      </c>
      <c r="K2339">
        <v>1285.7562129999999</v>
      </c>
      <c r="L2339">
        <v>1.6059E-2</v>
      </c>
      <c r="M2339">
        <v>0.32790399999999997</v>
      </c>
      <c r="N2339">
        <v>1.9782000000000001E-2</v>
      </c>
      <c r="O2339">
        <v>7.2645910000000002</v>
      </c>
      <c r="P2339">
        <v>3.973E-3</v>
      </c>
    </row>
    <row r="2340" spans="1:16" x14ac:dyDescent="0.2">
      <c r="A2340" t="s">
        <v>10</v>
      </c>
      <c r="B2340">
        <v>391</v>
      </c>
      <c r="C2340">
        <v>401</v>
      </c>
      <c r="D2340" t="s">
        <v>133</v>
      </c>
      <c r="G2340">
        <v>8</v>
      </c>
      <c r="H2340">
        <v>1284.7422999999999</v>
      </c>
      <c r="I2340" t="s">
        <v>33</v>
      </c>
      <c r="J2340">
        <v>0.05</v>
      </c>
      <c r="K2340">
        <v>1285.743027</v>
      </c>
      <c r="L2340">
        <v>5.2500999999999999E-2</v>
      </c>
      <c r="M2340">
        <v>0.31471900000000003</v>
      </c>
      <c r="N2340">
        <v>5.3756999999999999E-2</v>
      </c>
      <c r="O2340">
        <v>7.2572929999999998</v>
      </c>
      <c r="P2340">
        <v>8.2579999999999997E-3</v>
      </c>
    </row>
    <row r="2341" spans="1:16" x14ac:dyDescent="0.2">
      <c r="A2341" t="s">
        <v>10</v>
      </c>
      <c r="B2341">
        <v>391</v>
      </c>
      <c r="C2341">
        <v>401</v>
      </c>
      <c r="D2341" t="s">
        <v>133</v>
      </c>
      <c r="G2341">
        <v>8</v>
      </c>
      <c r="H2341">
        <v>1284.7422999999999</v>
      </c>
      <c r="I2341" t="s">
        <v>33</v>
      </c>
      <c r="J2341">
        <v>0.5</v>
      </c>
      <c r="K2341">
        <v>1285.8388769999999</v>
      </c>
      <c r="L2341">
        <v>3.9969999999999999E-2</v>
      </c>
      <c r="M2341">
        <v>0.41056900000000002</v>
      </c>
      <c r="N2341">
        <v>4.1605999999999997E-2</v>
      </c>
      <c r="O2341">
        <v>7.2555100000000001</v>
      </c>
      <c r="P2341">
        <v>1.0884E-2</v>
      </c>
    </row>
    <row r="2342" spans="1:16" x14ac:dyDescent="0.2">
      <c r="A2342" t="s">
        <v>10</v>
      </c>
      <c r="B2342">
        <v>391</v>
      </c>
      <c r="C2342">
        <v>401</v>
      </c>
      <c r="D2342" t="s">
        <v>133</v>
      </c>
      <c r="G2342">
        <v>8</v>
      </c>
      <c r="H2342">
        <v>1284.7422999999999</v>
      </c>
      <c r="I2342" t="s">
        <v>33</v>
      </c>
      <c r="J2342">
        <v>5</v>
      </c>
      <c r="K2342">
        <v>1285.9471510000001</v>
      </c>
      <c r="L2342">
        <v>4.4169E-2</v>
      </c>
      <c r="M2342">
        <v>0.51884300000000005</v>
      </c>
      <c r="N2342">
        <v>4.5654E-2</v>
      </c>
      <c r="O2342">
        <v>7.256494</v>
      </c>
      <c r="P2342">
        <v>5.1000000000000004E-4</v>
      </c>
    </row>
    <row r="2343" spans="1:16" x14ac:dyDescent="0.2">
      <c r="A2343" t="s">
        <v>10</v>
      </c>
      <c r="B2343">
        <v>391</v>
      </c>
      <c r="C2343">
        <v>401</v>
      </c>
      <c r="D2343" t="s">
        <v>133</v>
      </c>
      <c r="G2343">
        <v>8</v>
      </c>
      <c r="H2343">
        <v>1284.7422999999999</v>
      </c>
      <c r="I2343" t="s">
        <v>33</v>
      </c>
      <c r="J2343">
        <v>50.000003999999997</v>
      </c>
      <c r="K2343">
        <v>1286.0416520000001</v>
      </c>
      <c r="L2343">
        <v>8.8229000000000002E-2</v>
      </c>
      <c r="M2343">
        <v>0.61334299999999997</v>
      </c>
      <c r="N2343">
        <v>8.8982000000000006E-2</v>
      </c>
      <c r="O2343">
        <v>7.2572970000000003</v>
      </c>
      <c r="P2343">
        <v>1.3018999999999999E-2</v>
      </c>
    </row>
    <row r="2344" spans="1:16" x14ac:dyDescent="0.2">
      <c r="A2344" t="s">
        <v>10</v>
      </c>
      <c r="B2344">
        <v>391</v>
      </c>
      <c r="C2344">
        <v>401</v>
      </c>
      <c r="D2344" t="s">
        <v>133</v>
      </c>
      <c r="G2344">
        <v>8</v>
      </c>
      <c r="H2344">
        <v>1284.7422999999999</v>
      </c>
      <c r="I2344" t="s">
        <v>34</v>
      </c>
      <c r="J2344">
        <v>0</v>
      </c>
      <c r="K2344">
        <v>1285.428308</v>
      </c>
      <c r="L2344">
        <v>1.1552E-2</v>
      </c>
      <c r="M2344">
        <v>0</v>
      </c>
      <c r="N2344">
        <v>0</v>
      </c>
      <c r="O2344">
        <v>7.2552709999999996</v>
      </c>
      <c r="P2344">
        <v>7.8639999999999995E-3</v>
      </c>
    </row>
    <row r="2345" spans="1:16" x14ac:dyDescent="0.2">
      <c r="A2345" t="s">
        <v>10</v>
      </c>
      <c r="B2345">
        <v>391</v>
      </c>
      <c r="C2345">
        <v>401</v>
      </c>
      <c r="D2345" t="s">
        <v>133</v>
      </c>
      <c r="G2345">
        <v>8</v>
      </c>
      <c r="H2345">
        <v>1284.7422999999999</v>
      </c>
      <c r="I2345" t="s">
        <v>34</v>
      </c>
      <c r="J2345">
        <v>5.0000000000000001E-3</v>
      </c>
      <c r="K2345">
        <v>1285.6808530000001</v>
      </c>
      <c r="L2345">
        <v>2.794E-2</v>
      </c>
      <c r="M2345">
        <v>0.25254399999999999</v>
      </c>
      <c r="N2345">
        <v>3.0234E-2</v>
      </c>
      <c r="O2345">
        <v>7.260732</v>
      </c>
      <c r="P2345">
        <v>3.1819999999999999E-3</v>
      </c>
    </row>
    <row r="2346" spans="1:16" x14ac:dyDescent="0.2">
      <c r="A2346" t="s">
        <v>10</v>
      </c>
      <c r="B2346">
        <v>391</v>
      </c>
      <c r="C2346">
        <v>401</v>
      </c>
      <c r="D2346" t="s">
        <v>133</v>
      </c>
      <c r="G2346">
        <v>8</v>
      </c>
      <c r="H2346">
        <v>1284.7422999999999</v>
      </c>
      <c r="I2346" t="s">
        <v>34</v>
      </c>
      <c r="J2346">
        <v>0.05</v>
      </c>
      <c r="K2346">
        <v>1285.7659100000001</v>
      </c>
      <c r="L2346">
        <v>2.16E-3</v>
      </c>
      <c r="M2346">
        <v>0.33760200000000001</v>
      </c>
      <c r="N2346">
        <v>1.1752E-2</v>
      </c>
      <c r="O2346">
        <v>7.2617960000000004</v>
      </c>
      <c r="P2346">
        <v>5.13E-3</v>
      </c>
    </row>
    <row r="2347" spans="1:16" x14ac:dyDescent="0.2">
      <c r="A2347" t="s">
        <v>10</v>
      </c>
      <c r="B2347">
        <v>391</v>
      </c>
      <c r="C2347">
        <v>401</v>
      </c>
      <c r="D2347" t="s">
        <v>133</v>
      </c>
      <c r="G2347">
        <v>8</v>
      </c>
      <c r="H2347">
        <v>1284.7422999999999</v>
      </c>
      <c r="I2347" t="s">
        <v>34</v>
      </c>
      <c r="J2347">
        <v>0.5</v>
      </c>
      <c r="K2347">
        <v>1285.877289</v>
      </c>
      <c r="L2347">
        <v>4.3347999999999998E-2</v>
      </c>
      <c r="M2347">
        <v>0.44898100000000002</v>
      </c>
      <c r="N2347">
        <v>4.4860999999999998E-2</v>
      </c>
      <c r="O2347">
        <v>7.2545869999999999</v>
      </c>
      <c r="P2347">
        <v>1.0163999999999999E-2</v>
      </c>
    </row>
    <row r="2348" spans="1:16" x14ac:dyDescent="0.2">
      <c r="A2348" t="s">
        <v>10</v>
      </c>
      <c r="B2348">
        <v>391</v>
      </c>
      <c r="C2348">
        <v>401</v>
      </c>
      <c r="D2348" t="s">
        <v>133</v>
      </c>
      <c r="G2348">
        <v>8</v>
      </c>
      <c r="H2348">
        <v>1284.7422999999999</v>
      </c>
      <c r="I2348" t="s">
        <v>34</v>
      </c>
      <c r="J2348">
        <v>5</v>
      </c>
      <c r="K2348">
        <v>1285.999658</v>
      </c>
      <c r="L2348">
        <v>2.8618999999999999E-2</v>
      </c>
      <c r="M2348">
        <v>0.57135000000000002</v>
      </c>
      <c r="N2348">
        <v>3.0862000000000001E-2</v>
      </c>
      <c r="O2348">
        <v>7.2508800000000004</v>
      </c>
      <c r="P2348">
        <v>9.1369999999999993E-3</v>
      </c>
    </row>
    <row r="2349" spans="1:16" x14ac:dyDescent="0.2">
      <c r="A2349" t="s">
        <v>10</v>
      </c>
      <c r="B2349">
        <v>391</v>
      </c>
      <c r="C2349">
        <v>401</v>
      </c>
      <c r="D2349" t="s">
        <v>133</v>
      </c>
      <c r="G2349">
        <v>8</v>
      </c>
      <c r="H2349">
        <v>1284.7422999999999</v>
      </c>
      <c r="I2349" t="s">
        <v>34</v>
      </c>
      <c r="J2349">
        <v>50.000003999999997</v>
      </c>
      <c r="K2349">
        <v>1285.9902039999999</v>
      </c>
      <c r="L2349">
        <v>1.4678999999999999E-2</v>
      </c>
      <c r="M2349">
        <v>0.56189599999999995</v>
      </c>
      <c r="N2349">
        <v>1.8679999999999999E-2</v>
      </c>
      <c r="O2349">
        <v>7.2515400000000003</v>
      </c>
      <c r="P2349">
        <v>1.0506E-2</v>
      </c>
    </row>
    <row r="2350" spans="1:16" x14ac:dyDescent="0.2">
      <c r="A2350" t="s">
        <v>10</v>
      </c>
      <c r="B2350">
        <v>391</v>
      </c>
      <c r="C2350">
        <v>401</v>
      </c>
      <c r="D2350" t="s">
        <v>133</v>
      </c>
      <c r="G2350">
        <v>8</v>
      </c>
      <c r="H2350">
        <v>1284.7422999999999</v>
      </c>
      <c r="I2350" t="s">
        <v>35</v>
      </c>
      <c r="J2350">
        <v>0</v>
      </c>
      <c r="K2350">
        <v>1285.428308</v>
      </c>
      <c r="L2350">
        <v>1.1552E-2</v>
      </c>
      <c r="M2350">
        <v>0</v>
      </c>
      <c r="N2350">
        <v>0</v>
      </c>
      <c r="O2350">
        <v>7.2552709999999996</v>
      </c>
      <c r="P2350">
        <v>7.8639999999999995E-3</v>
      </c>
    </row>
    <row r="2351" spans="1:16" x14ac:dyDescent="0.2">
      <c r="A2351" t="s">
        <v>10</v>
      </c>
      <c r="B2351">
        <v>391</v>
      </c>
      <c r="C2351">
        <v>401</v>
      </c>
      <c r="D2351" t="s">
        <v>133</v>
      </c>
      <c r="G2351">
        <v>8</v>
      </c>
      <c r="H2351">
        <v>1284.7422999999999</v>
      </c>
      <c r="I2351" t="s">
        <v>35</v>
      </c>
      <c r="J2351">
        <v>5.0000000000000001E-3</v>
      </c>
      <c r="K2351">
        <v>1285.6936430000001</v>
      </c>
      <c r="L2351">
        <v>3.4870999999999999E-2</v>
      </c>
      <c r="M2351">
        <v>0.26533400000000001</v>
      </c>
      <c r="N2351">
        <v>3.6734000000000003E-2</v>
      </c>
      <c r="O2351">
        <v>7.2572020000000004</v>
      </c>
      <c r="P2351">
        <v>8.1939999999999999E-3</v>
      </c>
    </row>
    <row r="2352" spans="1:16" x14ac:dyDescent="0.2">
      <c r="A2352" t="s">
        <v>10</v>
      </c>
      <c r="B2352">
        <v>391</v>
      </c>
      <c r="C2352">
        <v>401</v>
      </c>
      <c r="D2352" t="s">
        <v>133</v>
      </c>
      <c r="G2352">
        <v>8</v>
      </c>
      <c r="H2352">
        <v>1284.7422999999999</v>
      </c>
      <c r="I2352" t="s">
        <v>35</v>
      </c>
      <c r="J2352">
        <v>0.05</v>
      </c>
      <c r="K2352">
        <v>1285.8162769999999</v>
      </c>
      <c r="L2352">
        <v>5.7456E-2</v>
      </c>
      <c r="M2352">
        <v>0.38796900000000001</v>
      </c>
      <c r="N2352">
        <v>5.8605999999999998E-2</v>
      </c>
      <c r="O2352">
        <v>7.2645160000000004</v>
      </c>
      <c r="P2352">
        <v>7.4939999999999998E-3</v>
      </c>
    </row>
    <row r="2353" spans="1:16" x14ac:dyDescent="0.2">
      <c r="A2353" t="s">
        <v>10</v>
      </c>
      <c r="B2353">
        <v>391</v>
      </c>
      <c r="C2353">
        <v>401</v>
      </c>
      <c r="D2353" t="s">
        <v>133</v>
      </c>
      <c r="G2353">
        <v>8</v>
      </c>
      <c r="H2353">
        <v>1284.7422999999999</v>
      </c>
      <c r="I2353" t="s">
        <v>35</v>
      </c>
      <c r="J2353">
        <v>0.5</v>
      </c>
      <c r="K2353">
        <v>1285.8818960000001</v>
      </c>
      <c r="L2353">
        <v>6.9026000000000004E-2</v>
      </c>
      <c r="M2353">
        <v>0.45358700000000002</v>
      </c>
      <c r="N2353">
        <v>6.9986000000000007E-2</v>
      </c>
      <c r="O2353">
        <v>7.2543110000000004</v>
      </c>
      <c r="P2353">
        <v>8.1290000000000008E-3</v>
      </c>
    </row>
    <row r="2354" spans="1:16" x14ac:dyDescent="0.2">
      <c r="A2354" t="s">
        <v>10</v>
      </c>
      <c r="B2354">
        <v>391</v>
      </c>
      <c r="C2354">
        <v>401</v>
      </c>
      <c r="D2354" t="s">
        <v>133</v>
      </c>
      <c r="G2354">
        <v>8</v>
      </c>
      <c r="H2354">
        <v>1284.7422999999999</v>
      </c>
      <c r="I2354" t="s">
        <v>35</v>
      </c>
      <c r="J2354">
        <v>5</v>
      </c>
      <c r="K2354">
        <v>1285.984031</v>
      </c>
      <c r="L2354">
        <v>5.1590999999999998E-2</v>
      </c>
      <c r="M2354">
        <v>0.55572299999999997</v>
      </c>
      <c r="N2354">
        <v>5.2868999999999999E-2</v>
      </c>
      <c r="O2354">
        <v>7.2618369999999999</v>
      </c>
      <c r="P2354">
        <v>1.1999999999999999E-3</v>
      </c>
    </row>
    <row r="2355" spans="1:16" x14ac:dyDescent="0.2">
      <c r="A2355" t="s">
        <v>10</v>
      </c>
      <c r="B2355">
        <v>391</v>
      </c>
      <c r="C2355">
        <v>401</v>
      </c>
      <c r="D2355" t="s">
        <v>133</v>
      </c>
      <c r="G2355">
        <v>8</v>
      </c>
      <c r="H2355">
        <v>1284.7422999999999</v>
      </c>
      <c r="I2355" t="s">
        <v>35</v>
      </c>
      <c r="J2355">
        <v>50.000003999999997</v>
      </c>
      <c r="K2355">
        <v>1286.045715</v>
      </c>
      <c r="L2355">
        <v>4.4485999999999998E-2</v>
      </c>
      <c r="M2355">
        <v>0.61740600000000001</v>
      </c>
      <c r="N2355">
        <v>4.5962000000000003E-2</v>
      </c>
      <c r="O2355">
        <v>7.2623629999999997</v>
      </c>
      <c r="P2355">
        <v>8.4069999999999995E-3</v>
      </c>
    </row>
    <row r="2356" spans="1:16" x14ac:dyDescent="0.2">
      <c r="A2356" t="s">
        <v>10</v>
      </c>
      <c r="B2356">
        <v>403</v>
      </c>
      <c r="C2356">
        <v>429</v>
      </c>
      <c r="D2356" t="s">
        <v>134</v>
      </c>
      <c r="G2356">
        <v>25</v>
      </c>
      <c r="H2356">
        <v>2926.4848000000002</v>
      </c>
      <c r="I2356" t="s">
        <v>32</v>
      </c>
      <c r="J2356">
        <v>0</v>
      </c>
      <c r="K2356">
        <v>2928.3422949999999</v>
      </c>
      <c r="L2356">
        <v>0.219585</v>
      </c>
      <c r="M2356">
        <v>0</v>
      </c>
      <c r="N2356">
        <v>0</v>
      </c>
      <c r="O2356">
        <v>6.8958029999999999</v>
      </c>
      <c r="P2356">
        <v>9.2980000000000007E-3</v>
      </c>
    </row>
    <row r="2357" spans="1:16" x14ac:dyDescent="0.2">
      <c r="A2357" t="s">
        <v>10</v>
      </c>
      <c r="B2357">
        <v>403</v>
      </c>
      <c r="C2357">
        <v>429</v>
      </c>
      <c r="D2357" t="s">
        <v>134</v>
      </c>
      <c r="G2357">
        <v>25</v>
      </c>
      <c r="H2357">
        <v>2926.4848000000002</v>
      </c>
      <c r="I2357" t="s">
        <v>32</v>
      </c>
      <c r="J2357">
        <v>5.0000000000000001E-3</v>
      </c>
      <c r="K2357">
        <v>2929.373384</v>
      </c>
      <c r="L2357">
        <v>4.4488E-2</v>
      </c>
      <c r="M2357">
        <v>1.0310889999999999</v>
      </c>
      <c r="N2357">
        <v>0.224046</v>
      </c>
      <c r="O2357">
        <v>6.9050130000000003</v>
      </c>
      <c r="P2357">
        <v>1.745E-3</v>
      </c>
    </row>
    <row r="2358" spans="1:16" x14ac:dyDescent="0.2">
      <c r="A2358" t="s">
        <v>10</v>
      </c>
      <c r="B2358">
        <v>403</v>
      </c>
      <c r="C2358">
        <v>429</v>
      </c>
      <c r="D2358" t="s">
        <v>134</v>
      </c>
      <c r="G2358">
        <v>25</v>
      </c>
      <c r="H2358">
        <v>2926.4848000000002</v>
      </c>
      <c r="I2358" t="s">
        <v>32</v>
      </c>
      <c r="J2358">
        <v>0.05</v>
      </c>
      <c r="K2358">
        <v>2929.485205</v>
      </c>
      <c r="L2358">
        <v>5.7907E-2</v>
      </c>
      <c r="M2358">
        <v>1.1429100000000001</v>
      </c>
      <c r="N2358">
        <v>0.22709199999999999</v>
      </c>
      <c r="O2358">
        <v>6.9075569999999997</v>
      </c>
      <c r="P2358">
        <v>9.2320000000000006E-3</v>
      </c>
    </row>
    <row r="2359" spans="1:16" x14ac:dyDescent="0.2">
      <c r="A2359" t="s">
        <v>10</v>
      </c>
      <c r="B2359">
        <v>403</v>
      </c>
      <c r="C2359">
        <v>429</v>
      </c>
      <c r="D2359" t="s">
        <v>134</v>
      </c>
      <c r="G2359">
        <v>25</v>
      </c>
      <c r="H2359">
        <v>2926.4848000000002</v>
      </c>
      <c r="I2359" t="s">
        <v>32</v>
      </c>
      <c r="J2359">
        <v>0.5</v>
      </c>
      <c r="K2359">
        <v>2929.5622509999998</v>
      </c>
      <c r="L2359">
        <v>2.6549E-2</v>
      </c>
      <c r="M2359">
        <v>1.219956</v>
      </c>
      <c r="N2359">
        <v>0.22118399999999999</v>
      </c>
      <c r="O2359">
        <v>6.9107050000000001</v>
      </c>
      <c r="P2359">
        <v>5.1989999999999996E-3</v>
      </c>
    </row>
    <row r="2360" spans="1:16" x14ac:dyDescent="0.2">
      <c r="A2360" t="s">
        <v>10</v>
      </c>
      <c r="B2360">
        <v>403</v>
      </c>
      <c r="C2360">
        <v>429</v>
      </c>
      <c r="D2360" t="s">
        <v>134</v>
      </c>
      <c r="G2360">
        <v>25</v>
      </c>
      <c r="H2360">
        <v>2926.4848000000002</v>
      </c>
      <c r="I2360" t="s">
        <v>32</v>
      </c>
      <c r="J2360">
        <v>5</v>
      </c>
      <c r="K2360">
        <v>2930.2563580000001</v>
      </c>
      <c r="L2360">
        <v>7.1100999999999998E-2</v>
      </c>
      <c r="M2360">
        <v>1.9140630000000001</v>
      </c>
      <c r="N2360">
        <v>0.23080899999999999</v>
      </c>
      <c r="O2360">
        <v>6.8997900000000003</v>
      </c>
      <c r="P2360">
        <v>1.1303000000000001E-2</v>
      </c>
    </row>
    <row r="2361" spans="1:16" x14ac:dyDescent="0.2">
      <c r="A2361" t="s">
        <v>10</v>
      </c>
      <c r="B2361">
        <v>403</v>
      </c>
      <c r="C2361">
        <v>429</v>
      </c>
      <c r="D2361" t="s">
        <v>134</v>
      </c>
      <c r="G2361">
        <v>25</v>
      </c>
      <c r="H2361">
        <v>2926.4848000000002</v>
      </c>
      <c r="I2361" t="s">
        <v>32</v>
      </c>
      <c r="J2361">
        <v>50.000003999999997</v>
      </c>
      <c r="K2361">
        <v>2930.8121980000001</v>
      </c>
      <c r="L2361">
        <v>7.8644000000000006E-2</v>
      </c>
      <c r="M2361">
        <v>2.469903</v>
      </c>
      <c r="N2361">
        <v>0.23324300000000001</v>
      </c>
      <c r="O2361">
        <v>6.9099050000000002</v>
      </c>
      <c r="P2361">
        <v>4.1130000000000003E-3</v>
      </c>
    </row>
    <row r="2362" spans="1:16" x14ac:dyDescent="0.2">
      <c r="A2362" t="s">
        <v>10</v>
      </c>
      <c r="B2362">
        <v>403</v>
      </c>
      <c r="C2362">
        <v>429</v>
      </c>
      <c r="D2362" t="s">
        <v>134</v>
      </c>
      <c r="G2362">
        <v>25</v>
      </c>
      <c r="H2362">
        <v>2926.4848000000002</v>
      </c>
      <c r="I2362" t="s">
        <v>33</v>
      </c>
      <c r="J2362">
        <v>0</v>
      </c>
      <c r="K2362">
        <v>2928.3422949999999</v>
      </c>
      <c r="L2362">
        <v>0.219585</v>
      </c>
      <c r="M2362">
        <v>0</v>
      </c>
      <c r="N2362">
        <v>0</v>
      </c>
      <c r="O2362">
        <v>6.8958029999999999</v>
      </c>
      <c r="P2362">
        <v>9.2980000000000007E-3</v>
      </c>
    </row>
    <row r="2363" spans="1:16" x14ac:dyDescent="0.2">
      <c r="A2363" t="s">
        <v>10</v>
      </c>
      <c r="B2363">
        <v>403</v>
      </c>
      <c r="C2363">
        <v>429</v>
      </c>
      <c r="D2363" t="s">
        <v>134</v>
      </c>
      <c r="G2363">
        <v>25</v>
      </c>
      <c r="H2363">
        <v>2926.4848000000002</v>
      </c>
      <c r="I2363" t="s">
        <v>33</v>
      </c>
      <c r="J2363">
        <v>5.0000000000000001E-3</v>
      </c>
      <c r="K2363">
        <v>2929.4494260000001</v>
      </c>
      <c r="L2363">
        <v>5.3468000000000002E-2</v>
      </c>
      <c r="M2363">
        <v>1.1071310000000001</v>
      </c>
      <c r="N2363">
        <v>0.22600100000000001</v>
      </c>
      <c r="O2363">
        <v>6.9096140000000004</v>
      </c>
      <c r="P2363">
        <v>2.5400000000000002E-3</v>
      </c>
    </row>
    <row r="2364" spans="1:16" x14ac:dyDescent="0.2">
      <c r="A2364" t="s">
        <v>10</v>
      </c>
      <c r="B2364">
        <v>403</v>
      </c>
      <c r="C2364">
        <v>429</v>
      </c>
      <c r="D2364" t="s">
        <v>134</v>
      </c>
      <c r="G2364">
        <v>25</v>
      </c>
      <c r="H2364">
        <v>2926.4848000000002</v>
      </c>
      <c r="I2364" t="s">
        <v>33</v>
      </c>
      <c r="J2364">
        <v>0.05</v>
      </c>
      <c r="K2364">
        <v>2929.3824709999999</v>
      </c>
      <c r="L2364">
        <v>9.9104999999999999E-2</v>
      </c>
      <c r="M2364">
        <v>1.040176</v>
      </c>
      <c r="N2364">
        <v>0.24091299999999999</v>
      </c>
      <c r="O2364">
        <v>6.906549</v>
      </c>
      <c r="P2364">
        <v>5.9540000000000001E-3</v>
      </c>
    </row>
    <row r="2365" spans="1:16" x14ac:dyDescent="0.2">
      <c r="A2365" t="s">
        <v>10</v>
      </c>
      <c r="B2365">
        <v>403</v>
      </c>
      <c r="C2365">
        <v>429</v>
      </c>
      <c r="D2365" t="s">
        <v>134</v>
      </c>
      <c r="G2365">
        <v>25</v>
      </c>
      <c r="H2365">
        <v>2926.4848000000002</v>
      </c>
      <c r="I2365" t="s">
        <v>33</v>
      </c>
      <c r="J2365">
        <v>0.5</v>
      </c>
      <c r="K2365">
        <v>2929.4892530000002</v>
      </c>
      <c r="L2365">
        <v>6.1869E-2</v>
      </c>
      <c r="M2365">
        <v>1.146957</v>
      </c>
      <c r="N2365">
        <v>0.228135</v>
      </c>
      <c r="O2365">
        <v>6.905424</v>
      </c>
      <c r="P2365">
        <v>2.686E-3</v>
      </c>
    </row>
    <row r="2366" spans="1:16" x14ac:dyDescent="0.2">
      <c r="A2366" t="s">
        <v>10</v>
      </c>
      <c r="B2366">
        <v>403</v>
      </c>
      <c r="C2366">
        <v>429</v>
      </c>
      <c r="D2366" t="s">
        <v>134</v>
      </c>
      <c r="G2366">
        <v>25</v>
      </c>
      <c r="H2366">
        <v>2926.4848000000002</v>
      </c>
      <c r="I2366" t="s">
        <v>33</v>
      </c>
      <c r="J2366">
        <v>5</v>
      </c>
      <c r="K2366">
        <v>2930.3020019999999</v>
      </c>
      <c r="L2366">
        <v>5.4734999999999999E-2</v>
      </c>
      <c r="M2366">
        <v>1.9597070000000001</v>
      </c>
      <c r="N2366">
        <v>0.22630400000000001</v>
      </c>
      <c r="O2366">
        <v>6.9027950000000002</v>
      </c>
      <c r="P2366">
        <v>4.3449999999999999E-3</v>
      </c>
    </row>
    <row r="2367" spans="1:16" x14ac:dyDescent="0.2">
      <c r="A2367" t="s">
        <v>10</v>
      </c>
      <c r="B2367">
        <v>403</v>
      </c>
      <c r="C2367">
        <v>429</v>
      </c>
      <c r="D2367" t="s">
        <v>134</v>
      </c>
      <c r="G2367">
        <v>25</v>
      </c>
      <c r="H2367">
        <v>2926.4848000000002</v>
      </c>
      <c r="I2367" t="s">
        <v>33</v>
      </c>
      <c r="J2367">
        <v>50.000003999999997</v>
      </c>
      <c r="K2367">
        <v>2930.7915680000001</v>
      </c>
      <c r="L2367">
        <v>1.1989E-2</v>
      </c>
      <c r="M2367">
        <v>2.4492729999999998</v>
      </c>
      <c r="N2367">
        <v>0.219912</v>
      </c>
      <c r="O2367">
        <v>6.9099050000000002</v>
      </c>
      <c r="P2367">
        <v>6.8490000000000001E-3</v>
      </c>
    </row>
    <row r="2368" spans="1:16" x14ac:dyDescent="0.2">
      <c r="A2368" t="s">
        <v>10</v>
      </c>
      <c r="B2368">
        <v>403</v>
      </c>
      <c r="C2368">
        <v>429</v>
      </c>
      <c r="D2368" t="s">
        <v>134</v>
      </c>
      <c r="G2368">
        <v>25</v>
      </c>
      <c r="H2368">
        <v>2926.4848000000002</v>
      </c>
      <c r="I2368" t="s">
        <v>34</v>
      </c>
      <c r="J2368">
        <v>0</v>
      </c>
      <c r="K2368">
        <v>2928.3422949999999</v>
      </c>
      <c r="L2368">
        <v>0.219585</v>
      </c>
      <c r="M2368">
        <v>0</v>
      </c>
      <c r="N2368">
        <v>0</v>
      </c>
      <c r="O2368">
        <v>6.8958029999999999</v>
      </c>
      <c r="P2368">
        <v>9.2980000000000007E-3</v>
      </c>
    </row>
    <row r="2369" spans="1:16" x14ac:dyDescent="0.2">
      <c r="A2369" t="s">
        <v>10</v>
      </c>
      <c r="B2369">
        <v>403</v>
      </c>
      <c r="C2369">
        <v>429</v>
      </c>
      <c r="D2369" t="s">
        <v>134</v>
      </c>
      <c r="G2369">
        <v>25</v>
      </c>
      <c r="H2369">
        <v>2926.4848000000002</v>
      </c>
      <c r="I2369" t="s">
        <v>34</v>
      </c>
      <c r="J2369">
        <v>5.0000000000000001E-3</v>
      </c>
      <c r="K2369">
        <v>2929.3550519999999</v>
      </c>
      <c r="L2369">
        <v>6.4425999999999997E-2</v>
      </c>
      <c r="M2369">
        <v>1.0127569999999999</v>
      </c>
      <c r="N2369">
        <v>0.22884099999999999</v>
      </c>
      <c r="O2369">
        <v>6.9069130000000003</v>
      </c>
      <c r="P2369">
        <v>2.7620000000000001E-3</v>
      </c>
    </row>
    <row r="2370" spans="1:16" x14ac:dyDescent="0.2">
      <c r="A2370" t="s">
        <v>10</v>
      </c>
      <c r="B2370">
        <v>403</v>
      </c>
      <c r="C2370">
        <v>429</v>
      </c>
      <c r="D2370" t="s">
        <v>134</v>
      </c>
      <c r="G2370">
        <v>25</v>
      </c>
      <c r="H2370">
        <v>2926.4848000000002</v>
      </c>
      <c r="I2370" t="s">
        <v>34</v>
      </c>
      <c r="J2370">
        <v>0.05</v>
      </c>
      <c r="K2370">
        <v>2929.4924120000001</v>
      </c>
      <c r="L2370">
        <v>1.5862000000000001E-2</v>
      </c>
      <c r="M2370">
        <v>1.1501170000000001</v>
      </c>
      <c r="N2370">
        <v>0.22015699999999999</v>
      </c>
      <c r="O2370">
        <v>6.9066229999999997</v>
      </c>
      <c r="P2370">
        <v>2.6389999999999999E-3</v>
      </c>
    </row>
    <row r="2371" spans="1:16" x14ac:dyDescent="0.2">
      <c r="A2371" t="s">
        <v>10</v>
      </c>
      <c r="B2371">
        <v>403</v>
      </c>
      <c r="C2371">
        <v>429</v>
      </c>
      <c r="D2371" t="s">
        <v>134</v>
      </c>
      <c r="G2371">
        <v>25</v>
      </c>
      <c r="H2371">
        <v>2926.4848000000002</v>
      </c>
      <c r="I2371" t="s">
        <v>34</v>
      </c>
      <c r="J2371">
        <v>0.5</v>
      </c>
      <c r="K2371">
        <v>2929.5920379999998</v>
      </c>
      <c r="L2371">
        <v>4.2500999999999997E-2</v>
      </c>
      <c r="M2371">
        <v>1.249743</v>
      </c>
      <c r="N2371">
        <v>0.22366</v>
      </c>
      <c r="O2371">
        <v>6.9017790000000003</v>
      </c>
      <c r="P2371">
        <v>3.1610000000000002E-3</v>
      </c>
    </row>
    <row r="2372" spans="1:16" x14ac:dyDescent="0.2">
      <c r="A2372" t="s">
        <v>10</v>
      </c>
      <c r="B2372">
        <v>403</v>
      </c>
      <c r="C2372">
        <v>429</v>
      </c>
      <c r="D2372" t="s">
        <v>134</v>
      </c>
      <c r="G2372">
        <v>25</v>
      </c>
      <c r="H2372">
        <v>2926.4848000000002</v>
      </c>
      <c r="I2372" t="s">
        <v>34</v>
      </c>
      <c r="J2372">
        <v>5</v>
      </c>
      <c r="K2372">
        <v>2930.3548850000002</v>
      </c>
      <c r="L2372">
        <v>0.131221</v>
      </c>
      <c r="M2372">
        <v>2.0125890000000002</v>
      </c>
      <c r="N2372">
        <v>0.25580599999999998</v>
      </c>
      <c r="O2372">
        <v>6.9018430000000004</v>
      </c>
      <c r="P2372">
        <v>3.1419999999999998E-3</v>
      </c>
    </row>
    <row r="2373" spans="1:16" x14ac:dyDescent="0.2">
      <c r="A2373" t="s">
        <v>10</v>
      </c>
      <c r="B2373">
        <v>403</v>
      </c>
      <c r="C2373">
        <v>429</v>
      </c>
      <c r="D2373" t="s">
        <v>134</v>
      </c>
      <c r="G2373">
        <v>25</v>
      </c>
      <c r="H2373">
        <v>2926.4848000000002</v>
      </c>
      <c r="I2373" t="s">
        <v>34</v>
      </c>
      <c r="J2373">
        <v>50.000003999999997</v>
      </c>
      <c r="K2373">
        <v>2930.8304440000002</v>
      </c>
      <c r="L2373">
        <v>0.150393</v>
      </c>
      <c r="M2373">
        <v>2.4881479999999998</v>
      </c>
      <c r="N2373">
        <v>0.26615</v>
      </c>
      <c r="O2373">
        <v>6.904998</v>
      </c>
      <c r="P2373">
        <v>5.3010000000000002E-3</v>
      </c>
    </row>
    <row r="2374" spans="1:16" x14ac:dyDescent="0.2">
      <c r="A2374" t="s">
        <v>10</v>
      </c>
      <c r="B2374">
        <v>403</v>
      </c>
      <c r="C2374">
        <v>429</v>
      </c>
      <c r="D2374" t="s">
        <v>134</v>
      </c>
      <c r="G2374">
        <v>25</v>
      </c>
      <c r="H2374">
        <v>2926.4848000000002</v>
      </c>
      <c r="I2374" t="s">
        <v>35</v>
      </c>
      <c r="J2374">
        <v>0</v>
      </c>
      <c r="K2374">
        <v>2928.3422949999999</v>
      </c>
      <c r="L2374">
        <v>0.219585</v>
      </c>
      <c r="M2374">
        <v>0</v>
      </c>
      <c r="N2374">
        <v>0</v>
      </c>
      <c r="O2374">
        <v>6.8958029999999999</v>
      </c>
      <c r="P2374">
        <v>9.2980000000000007E-3</v>
      </c>
    </row>
    <row r="2375" spans="1:16" x14ac:dyDescent="0.2">
      <c r="A2375" t="s">
        <v>10</v>
      </c>
      <c r="B2375">
        <v>403</v>
      </c>
      <c r="C2375">
        <v>429</v>
      </c>
      <c r="D2375" t="s">
        <v>134</v>
      </c>
      <c r="G2375">
        <v>25</v>
      </c>
      <c r="H2375">
        <v>2926.4848000000002</v>
      </c>
      <c r="I2375" t="s">
        <v>35</v>
      </c>
      <c r="J2375">
        <v>5.0000000000000001E-3</v>
      </c>
      <c r="K2375">
        <v>2929.432914</v>
      </c>
      <c r="L2375">
        <v>1.6701000000000001E-2</v>
      </c>
      <c r="M2375">
        <v>1.0906180000000001</v>
      </c>
      <c r="N2375">
        <v>0.220219</v>
      </c>
      <c r="O2375">
        <v>6.9032539999999996</v>
      </c>
      <c r="P2375">
        <v>5.7949999999999998E-3</v>
      </c>
    </row>
    <row r="2376" spans="1:16" x14ac:dyDescent="0.2">
      <c r="A2376" t="s">
        <v>10</v>
      </c>
      <c r="B2376">
        <v>403</v>
      </c>
      <c r="C2376">
        <v>429</v>
      </c>
      <c r="D2376" t="s">
        <v>134</v>
      </c>
      <c r="G2376">
        <v>25</v>
      </c>
      <c r="H2376">
        <v>2926.4848000000002</v>
      </c>
      <c r="I2376" t="s">
        <v>35</v>
      </c>
      <c r="J2376">
        <v>0.05</v>
      </c>
      <c r="K2376">
        <v>2929.6037390000001</v>
      </c>
      <c r="L2376">
        <v>6.8548999999999999E-2</v>
      </c>
      <c r="M2376">
        <v>1.261444</v>
      </c>
      <c r="N2376">
        <v>0.23003599999999999</v>
      </c>
      <c r="O2376">
        <v>6.9086179999999997</v>
      </c>
      <c r="P2376">
        <v>3.947E-3</v>
      </c>
    </row>
    <row r="2377" spans="1:16" x14ac:dyDescent="0.2">
      <c r="A2377" t="s">
        <v>10</v>
      </c>
      <c r="B2377">
        <v>403</v>
      </c>
      <c r="C2377">
        <v>429</v>
      </c>
      <c r="D2377" t="s">
        <v>134</v>
      </c>
      <c r="G2377">
        <v>25</v>
      </c>
      <c r="H2377">
        <v>2926.4848000000002</v>
      </c>
      <c r="I2377" t="s">
        <v>35</v>
      </c>
      <c r="J2377">
        <v>0.5</v>
      </c>
      <c r="K2377">
        <v>2929.665841</v>
      </c>
      <c r="L2377">
        <v>6.2285E-2</v>
      </c>
      <c r="M2377">
        <v>1.3235459999999999</v>
      </c>
      <c r="N2377">
        <v>0.22824800000000001</v>
      </c>
      <c r="O2377">
        <v>6.9059689999999998</v>
      </c>
      <c r="P2377">
        <v>5.1139999999999996E-3</v>
      </c>
    </row>
    <row r="2378" spans="1:16" x14ac:dyDescent="0.2">
      <c r="A2378" t="s">
        <v>10</v>
      </c>
      <c r="B2378">
        <v>403</v>
      </c>
      <c r="C2378">
        <v>429</v>
      </c>
      <c r="D2378" t="s">
        <v>134</v>
      </c>
      <c r="G2378">
        <v>25</v>
      </c>
      <c r="H2378">
        <v>2926.4848000000002</v>
      </c>
      <c r="I2378" t="s">
        <v>35</v>
      </c>
      <c r="J2378">
        <v>5</v>
      </c>
      <c r="K2378">
        <v>2930.4221819999998</v>
      </c>
      <c r="L2378">
        <v>0.14269200000000001</v>
      </c>
      <c r="M2378">
        <v>2.0798869999999998</v>
      </c>
      <c r="N2378">
        <v>0.26187500000000002</v>
      </c>
      <c r="O2378">
        <v>6.9042770000000004</v>
      </c>
      <c r="P2378">
        <v>1.284E-3</v>
      </c>
    </row>
    <row r="2379" spans="1:16" x14ac:dyDescent="0.2">
      <c r="A2379" t="s">
        <v>10</v>
      </c>
      <c r="B2379">
        <v>403</v>
      </c>
      <c r="C2379">
        <v>429</v>
      </c>
      <c r="D2379" t="s">
        <v>134</v>
      </c>
      <c r="G2379">
        <v>25</v>
      </c>
      <c r="H2379">
        <v>2926.4848000000002</v>
      </c>
      <c r="I2379" t="s">
        <v>35</v>
      </c>
      <c r="J2379">
        <v>50.000003999999997</v>
      </c>
      <c r="K2379">
        <v>2930.9149860000002</v>
      </c>
      <c r="L2379">
        <v>0.15329400000000001</v>
      </c>
      <c r="M2379">
        <v>2.5726909999999998</v>
      </c>
      <c r="N2379">
        <v>0.26779999999999998</v>
      </c>
      <c r="O2379">
        <v>6.9072139999999997</v>
      </c>
      <c r="P2379">
        <v>1.0015E-2</v>
      </c>
    </row>
    <row r="2380" spans="1:16" x14ac:dyDescent="0.2">
      <c r="A2380" t="s">
        <v>10</v>
      </c>
      <c r="B2380">
        <v>430</v>
      </c>
      <c r="C2380">
        <v>443</v>
      </c>
      <c r="D2380" t="s">
        <v>135</v>
      </c>
      <c r="G2380">
        <v>13</v>
      </c>
      <c r="H2380">
        <v>1560.7614000000001</v>
      </c>
      <c r="I2380" t="s">
        <v>32</v>
      </c>
      <c r="J2380">
        <v>0</v>
      </c>
      <c r="K2380">
        <v>1561.70237</v>
      </c>
      <c r="L2380">
        <v>4.3928000000000002E-2</v>
      </c>
      <c r="M2380">
        <v>0</v>
      </c>
      <c r="N2380">
        <v>0</v>
      </c>
      <c r="O2380">
        <v>7.652253</v>
      </c>
      <c r="P2380">
        <v>2.898E-3</v>
      </c>
    </row>
    <row r="2381" spans="1:16" x14ac:dyDescent="0.2">
      <c r="A2381" t="s">
        <v>10</v>
      </c>
      <c r="B2381">
        <v>430</v>
      </c>
      <c r="C2381">
        <v>443</v>
      </c>
      <c r="D2381" t="s">
        <v>135</v>
      </c>
      <c r="G2381">
        <v>13</v>
      </c>
      <c r="H2381">
        <v>1560.7614000000001</v>
      </c>
      <c r="I2381" t="s">
        <v>32</v>
      </c>
      <c r="J2381">
        <v>5.0000000000000001E-3</v>
      </c>
      <c r="K2381">
        <v>1563.0239469999999</v>
      </c>
      <c r="L2381">
        <v>8.5680000000000006E-2</v>
      </c>
      <c r="M2381">
        <v>1.3215760000000001</v>
      </c>
      <c r="N2381">
        <v>9.6283999999999995E-2</v>
      </c>
      <c r="O2381">
        <v>7.6533439999999997</v>
      </c>
      <c r="P2381">
        <v>5.078E-3</v>
      </c>
    </row>
    <row r="2382" spans="1:16" x14ac:dyDescent="0.2">
      <c r="A2382" t="s">
        <v>10</v>
      </c>
      <c r="B2382">
        <v>430</v>
      </c>
      <c r="C2382">
        <v>443</v>
      </c>
      <c r="D2382" t="s">
        <v>135</v>
      </c>
      <c r="G2382">
        <v>13</v>
      </c>
      <c r="H2382">
        <v>1560.7614000000001</v>
      </c>
      <c r="I2382" t="s">
        <v>32</v>
      </c>
      <c r="J2382">
        <v>0.05</v>
      </c>
      <c r="K2382">
        <v>1563.584235</v>
      </c>
      <c r="L2382">
        <v>0.14488400000000001</v>
      </c>
      <c r="M2382">
        <v>1.881864</v>
      </c>
      <c r="N2382">
        <v>0.151397</v>
      </c>
      <c r="O2382">
        <v>7.6533759999999997</v>
      </c>
      <c r="P2382">
        <v>8.0090000000000005E-3</v>
      </c>
    </row>
    <row r="2383" spans="1:16" x14ac:dyDescent="0.2">
      <c r="A2383" t="s">
        <v>10</v>
      </c>
      <c r="B2383">
        <v>430</v>
      </c>
      <c r="C2383">
        <v>443</v>
      </c>
      <c r="D2383" t="s">
        <v>135</v>
      </c>
      <c r="G2383">
        <v>13</v>
      </c>
      <c r="H2383">
        <v>1560.7614000000001</v>
      </c>
      <c r="I2383" t="s">
        <v>32</v>
      </c>
      <c r="J2383">
        <v>0.5</v>
      </c>
      <c r="K2383">
        <v>1564.044756</v>
      </c>
      <c r="L2383">
        <v>9.9188999999999999E-2</v>
      </c>
      <c r="M2383">
        <v>2.3423859999999999</v>
      </c>
      <c r="N2383">
        <v>0.10848099999999999</v>
      </c>
      <c r="O2383">
        <v>7.6570609999999997</v>
      </c>
      <c r="P2383">
        <v>3.441E-3</v>
      </c>
    </row>
    <row r="2384" spans="1:16" x14ac:dyDescent="0.2">
      <c r="A2384" t="s">
        <v>10</v>
      </c>
      <c r="B2384">
        <v>430</v>
      </c>
      <c r="C2384">
        <v>443</v>
      </c>
      <c r="D2384" t="s">
        <v>135</v>
      </c>
      <c r="G2384">
        <v>13</v>
      </c>
      <c r="H2384">
        <v>1560.7614000000001</v>
      </c>
      <c r="I2384" t="s">
        <v>32</v>
      </c>
      <c r="J2384">
        <v>5</v>
      </c>
      <c r="K2384">
        <v>1564.6953000000001</v>
      </c>
      <c r="L2384">
        <v>7.1147000000000002E-2</v>
      </c>
      <c r="M2384">
        <v>2.9929299999999999</v>
      </c>
      <c r="N2384">
        <v>8.3615999999999996E-2</v>
      </c>
      <c r="O2384">
        <v>7.6471730000000004</v>
      </c>
      <c r="P2384">
        <v>8.5299999999999994E-3</v>
      </c>
    </row>
    <row r="2385" spans="1:16" x14ac:dyDescent="0.2">
      <c r="A2385" t="s">
        <v>10</v>
      </c>
      <c r="B2385">
        <v>430</v>
      </c>
      <c r="C2385">
        <v>443</v>
      </c>
      <c r="D2385" t="s">
        <v>135</v>
      </c>
      <c r="G2385">
        <v>13</v>
      </c>
      <c r="H2385">
        <v>1560.7614000000001</v>
      </c>
      <c r="I2385" t="s">
        <v>32</v>
      </c>
      <c r="J2385">
        <v>50.000003999999997</v>
      </c>
      <c r="K2385">
        <v>1565.248298</v>
      </c>
      <c r="L2385">
        <v>7.2024000000000005E-2</v>
      </c>
      <c r="M2385">
        <v>3.545928</v>
      </c>
      <c r="N2385">
        <v>8.4362999999999994E-2</v>
      </c>
      <c r="O2385">
        <v>7.6567530000000001</v>
      </c>
      <c r="P2385">
        <v>2.5500000000000002E-3</v>
      </c>
    </row>
    <row r="2386" spans="1:16" x14ac:dyDescent="0.2">
      <c r="A2386" t="s">
        <v>10</v>
      </c>
      <c r="B2386">
        <v>430</v>
      </c>
      <c r="C2386">
        <v>443</v>
      </c>
      <c r="D2386" t="s">
        <v>135</v>
      </c>
      <c r="G2386">
        <v>13</v>
      </c>
      <c r="H2386">
        <v>1560.7614000000001</v>
      </c>
      <c r="I2386" t="s">
        <v>33</v>
      </c>
      <c r="J2386">
        <v>0</v>
      </c>
      <c r="K2386">
        <v>1561.70237</v>
      </c>
      <c r="L2386">
        <v>4.3928000000000002E-2</v>
      </c>
      <c r="M2386">
        <v>0</v>
      </c>
      <c r="N2386">
        <v>0</v>
      </c>
      <c r="O2386">
        <v>7.652253</v>
      </c>
      <c r="P2386">
        <v>2.898E-3</v>
      </c>
    </row>
    <row r="2387" spans="1:16" x14ac:dyDescent="0.2">
      <c r="A2387" t="s">
        <v>10</v>
      </c>
      <c r="B2387">
        <v>430</v>
      </c>
      <c r="C2387">
        <v>443</v>
      </c>
      <c r="D2387" t="s">
        <v>135</v>
      </c>
      <c r="G2387">
        <v>13</v>
      </c>
      <c r="H2387">
        <v>1560.7614000000001</v>
      </c>
      <c r="I2387" t="s">
        <v>33</v>
      </c>
      <c r="J2387">
        <v>5.0000000000000001E-3</v>
      </c>
      <c r="K2387">
        <v>1563.123656</v>
      </c>
      <c r="L2387">
        <v>7.6800999999999994E-2</v>
      </c>
      <c r="M2387">
        <v>1.421286</v>
      </c>
      <c r="N2387">
        <v>8.8477E-2</v>
      </c>
      <c r="O2387">
        <v>7.6560509999999997</v>
      </c>
      <c r="P2387">
        <v>2.088E-3</v>
      </c>
    </row>
    <row r="2388" spans="1:16" x14ac:dyDescent="0.2">
      <c r="A2388" t="s">
        <v>10</v>
      </c>
      <c r="B2388">
        <v>430</v>
      </c>
      <c r="C2388">
        <v>443</v>
      </c>
      <c r="D2388" t="s">
        <v>135</v>
      </c>
      <c r="G2388">
        <v>13</v>
      </c>
      <c r="H2388">
        <v>1560.7614000000001</v>
      </c>
      <c r="I2388" t="s">
        <v>33</v>
      </c>
      <c r="J2388">
        <v>0.05</v>
      </c>
      <c r="K2388">
        <v>1563.4728239999999</v>
      </c>
      <c r="L2388">
        <v>4.3078999999999999E-2</v>
      </c>
      <c r="M2388">
        <v>1.770454</v>
      </c>
      <c r="N2388">
        <v>6.1525999999999997E-2</v>
      </c>
      <c r="O2388">
        <v>7.6536280000000003</v>
      </c>
      <c r="P2388">
        <v>4.1960000000000001E-3</v>
      </c>
    </row>
    <row r="2389" spans="1:16" x14ac:dyDescent="0.2">
      <c r="A2389" t="s">
        <v>10</v>
      </c>
      <c r="B2389">
        <v>430</v>
      </c>
      <c r="C2389">
        <v>443</v>
      </c>
      <c r="D2389" t="s">
        <v>135</v>
      </c>
      <c r="G2389">
        <v>13</v>
      </c>
      <c r="H2389">
        <v>1560.7614000000001</v>
      </c>
      <c r="I2389" t="s">
        <v>33</v>
      </c>
      <c r="J2389">
        <v>0.5</v>
      </c>
      <c r="K2389">
        <v>1563.985124</v>
      </c>
      <c r="L2389">
        <v>4.4923999999999999E-2</v>
      </c>
      <c r="M2389">
        <v>2.2827540000000002</v>
      </c>
      <c r="N2389">
        <v>6.2831999999999999E-2</v>
      </c>
      <c r="O2389">
        <v>7.6519279999999998</v>
      </c>
      <c r="P2389">
        <v>4.8079999999999998E-3</v>
      </c>
    </row>
    <row r="2390" spans="1:16" x14ac:dyDescent="0.2">
      <c r="A2390" t="s">
        <v>10</v>
      </c>
      <c r="B2390">
        <v>430</v>
      </c>
      <c r="C2390">
        <v>443</v>
      </c>
      <c r="D2390" t="s">
        <v>135</v>
      </c>
      <c r="G2390">
        <v>13</v>
      </c>
      <c r="H2390">
        <v>1560.7614000000001</v>
      </c>
      <c r="I2390" t="s">
        <v>33</v>
      </c>
      <c r="J2390">
        <v>5</v>
      </c>
      <c r="K2390">
        <v>1564.6985440000001</v>
      </c>
      <c r="L2390">
        <v>7.9098000000000002E-2</v>
      </c>
      <c r="M2390">
        <v>2.9961730000000002</v>
      </c>
      <c r="N2390">
        <v>9.0478000000000003E-2</v>
      </c>
      <c r="O2390">
        <v>7.6503899999999998</v>
      </c>
      <c r="P2390">
        <v>1.116E-3</v>
      </c>
    </row>
    <row r="2391" spans="1:16" x14ac:dyDescent="0.2">
      <c r="A2391" t="s">
        <v>10</v>
      </c>
      <c r="B2391">
        <v>430</v>
      </c>
      <c r="C2391">
        <v>443</v>
      </c>
      <c r="D2391" t="s">
        <v>135</v>
      </c>
      <c r="G2391">
        <v>13</v>
      </c>
      <c r="H2391">
        <v>1560.7614000000001</v>
      </c>
      <c r="I2391" t="s">
        <v>33</v>
      </c>
      <c r="J2391">
        <v>50.000003999999997</v>
      </c>
      <c r="K2391">
        <v>1565.1950670000001</v>
      </c>
      <c r="L2391">
        <v>9.2565999999999996E-2</v>
      </c>
      <c r="M2391">
        <v>3.4926970000000002</v>
      </c>
      <c r="N2391">
        <v>0.102461</v>
      </c>
      <c r="O2391">
        <v>7.6527770000000004</v>
      </c>
      <c r="P2391">
        <v>7.2550000000000002E-3</v>
      </c>
    </row>
    <row r="2392" spans="1:16" x14ac:dyDescent="0.2">
      <c r="A2392" t="s">
        <v>10</v>
      </c>
      <c r="B2392">
        <v>430</v>
      </c>
      <c r="C2392">
        <v>443</v>
      </c>
      <c r="D2392" t="s">
        <v>135</v>
      </c>
      <c r="G2392">
        <v>13</v>
      </c>
      <c r="H2392">
        <v>1560.7614000000001</v>
      </c>
      <c r="I2392" t="s">
        <v>34</v>
      </c>
      <c r="J2392">
        <v>0</v>
      </c>
      <c r="K2392">
        <v>1561.70237</v>
      </c>
      <c r="L2392">
        <v>4.3928000000000002E-2</v>
      </c>
      <c r="M2392">
        <v>0</v>
      </c>
      <c r="N2392">
        <v>0</v>
      </c>
      <c r="O2392">
        <v>7.652253</v>
      </c>
      <c r="P2392">
        <v>2.898E-3</v>
      </c>
    </row>
    <row r="2393" spans="1:16" x14ac:dyDescent="0.2">
      <c r="A2393" t="s">
        <v>10</v>
      </c>
      <c r="B2393">
        <v>430</v>
      </c>
      <c r="C2393">
        <v>443</v>
      </c>
      <c r="D2393" t="s">
        <v>135</v>
      </c>
      <c r="G2393">
        <v>13</v>
      </c>
      <c r="H2393">
        <v>1560.7614000000001</v>
      </c>
      <c r="I2393" t="s">
        <v>34</v>
      </c>
      <c r="J2393">
        <v>5.0000000000000001E-3</v>
      </c>
      <c r="K2393">
        <v>1563.07071</v>
      </c>
      <c r="L2393">
        <v>9.4048000000000007E-2</v>
      </c>
      <c r="M2393">
        <v>1.3683399999999999</v>
      </c>
      <c r="N2393">
        <v>0.103801</v>
      </c>
      <c r="O2393">
        <v>7.6546919999999998</v>
      </c>
      <c r="P2393">
        <v>2.2569999999999999E-3</v>
      </c>
    </row>
    <row r="2394" spans="1:16" x14ac:dyDescent="0.2">
      <c r="A2394" t="s">
        <v>10</v>
      </c>
      <c r="B2394">
        <v>430</v>
      </c>
      <c r="C2394">
        <v>443</v>
      </c>
      <c r="D2394" t="s">
        <v>135</v>
      </c>
      <c r="G2394">
        <v>13</v>
      </c>
      <c r="H2394">
        <v>1560.7614000000001</v>
      </c>
      <c r="I2394" t="s">
        <v>34</v>
      </c>
      <c r="J2394">
        <v>0.05</v>
      </c>
      <c r="K2394">
        <v>1563.5860250000001</v>
      </c>
      <c r="L2394">
        <v>3.2224000000000003E-2</v>
      </c>
      <c r="M2394">
        <v>1.8836550000000001</v>
      </c>
      <c r="N2394">
        <v>5.4480000000000001E-2</v>
      </c>
      <c r="O2394">
        <v>7.6539489999999999</v>
      </c>
      <c r="P2394">
        <v>3.9370000000000004E-3</v>
      </c>
    </row>
    <row r="2395" spans="1:16" x14ac:dyDescent="0.2">
      <c r="A2395" t="s">
        <v>10</v>
      </c>
      <c r="B2395">
        <v>430</v>
      </c>
      <c r="C2395">
        <v>443</v>
      </c>
      <c r="D2395" t="s">
        <v>135</v>
      </c>
      <c r="G2395">
        <v>13</v>
      </c>
      <c r="H2395">
        <v>1560.7614000000001</v>
      </c>
      <c r="I2395" t="s">
        <v>34</v>
      </c>
      <c r="J2395">
        <v>0.5</v>
      </c>
      <c r="K2395">
        <v>1563.9838810000001</v>
      </c>
      <c r="L2395">
        <v>1.7749999999999998E-2</v>
      </c>
      <c r="M2395">
        <v>2.2815110000000001</v>
      </c>
      <c r="N2395">
        <v>4.7378999999999998E-2</v>
      </c>
      <c r="O2395">
        <v>7.6508890000000003</v>
      </c>
      <c r="P2395">
        <v>5.1060000000000003E-3</v>
      </c>
    </row>
    <row r="2396" spans="1:16" x14ac:dyDescent="0.2">
      <c r="A2396" t="s">
        <v>10</v>
      </c>
      <c r="B2396">
        <v>430</v>
      </c>
      <c r="C2396">
        <v>443</v>
      </c>
      <c r="D2396" t="s">
        <v>135</v>
      </c>
      <c r="G2396">
        <v>13</v>
      </c>
      <c r="H2396">
        <v>1560.7614000000001</v>
      </c>
      <c r="I2396" t="s">
        <v>34</v>
      </c>
      <c r="J2396">
        <v>5</v>
      </c>
      <c r="K2396">
        <v>1564.775091</v>
      </c>
      <c r="L2396">
        <v>7.8579999999999997E-2</v>
      </c>
      <c r="M2396">
        <v>3.072721</v>
      </c>
      <c r="N2396">
        <v>9.0024999999999994E-2</v>
      </c>
      <c r="O2396">
        <v>7.6499490000000003</v>
      </c>
      <c r="P2396">
        <v>4.7479999999999996E-3</v>
      </c>
    </row>
    <row r="2397" spans="1:16" x14ac:dyDescent="0.2">
      <c r="A2397" t="s">
        <v>10</v>
      </c>
      <c r="B2397">
        <v>430</v>
      </c>
      <c r="C2397">
        <v>443</v>
      </c>
      <c r="D2397" t="s">
        <v>135</v>
      </c>
      <c r="G2397">
        <v>13</v>
      </c>
      <c r="H2397">
        <v>1560.7614000000001</v>
      </c>
      <c r="I2397" t="s">
        <v>34</v>
      </c>
      <c r="J2397">
        <v>50.000003999999997</v>
      </c>
      <c r="K2397">
        <v>1565.2776490000001</v>
      </c>
      <c r="L2397">
        <v>5.5480000000000002E-2</v>
      </c>
      <c r="M2397">
        <v>3.575278</v>
      </c>
      <c r="N2397">
        <v>7.0764999999999995E-2</v>
      </c>
      <c r="O2397">
        <v>7.650582</v>
      </c>
      <c r="P2397">
        <v>1.3389999999999999E-3</v>
      </c>
    </row>
    <row r="2398" spans="1:16" x14ac:dyDescent="0.2">
      <c r="A2398" t="s">
        <v>10</v>
      </c>
      <c r="B2398">
        <v>430</v>
      </c>
      <c r="C2398">
        <v>443</v>
      </c>
      <c r="D2398" t="s">
        <v>135</v>
      </c>
      <c r="G2398">
        <v>13</v>
      </c>
      <c r="H2398">
        <v>1560.7614000000001</v>
      </c>
      <c r="I2398" t="s">
        <v>35</v>
      </c>
      <c r="J2398">
        <v>0</v>
      </c>
      <c r="K2398">
        <v>1561.70237</v>
      </c>
      <c r="L2398">
        <v>4.3928000000000002E-2</v>
      </c>
      <c r="M2398">
        <v>0</v>
      </c>
      <c r="N2398">
        <v>0</v>
      </c>
      <c r="O2398">
        <v>7.652253</v>
      </c>
      <c r="P2398">
        <v>2.898E-3</v>
      </c>
    </row>
    <row r="2399" spans="1:16" x14ac:dyDescent="0.2">
      <c r="A2399" t="s">
        <v>10</v>
      </c>
      <c r="B2399">
        <v>430</v>
      </c>
      <c r="C2399">
        <v>443</v>
      </c>
      <c r="D2399" t="s">
        <v>135</v>
      </c>
      <c r="G2399">
        <v>13</v>
      </c>
      <c r="H2399">
        <v>1560.7614000000001</v>
      </c>
      <c r="I2399" t="s">
        <v>35</v>
      </c>
      <c r="J2399">
        <v>5.0000000000000001E-3</v>
      </c>
      <c r="K2399">
        <v>1563.118395</v>
      </c>
      <c r="L2399">
        <v>3.6116000000000002E-2</v>
      </c>
      <c r="M2399">
        <v>1.4160250000000001</v>
      </c>
      <c r="N2399">
        <v>5.6869000000000003E-2</v>
      </c>
      <c r="O2399">
        <v>7.6541189999999997</v>
      </c>
      <c r="P2399">
        <v>2.4109999999999999E-3</v>
      </c>
    </row>
    <row r="2400" spans="1:16" x14ac:dyDescent="0.2">
      <c r="A2400" t="s">
        <v>10</v>
      </c>
      <c r="B2400">
        <v>430</v>
      </c>
      <c r="C2400">
        <v>443</v>
      </c>
      <c r="D2400" t="s">
        <v>135</v>
      </c>
      <c r="G2400">
        <v>13</v>
      </c>
      <c r="H2400">
        <v>1560.7614000000001</v>
      </c>
      <c r="I2400" t="s">
        <v>35</v>
      </c>
      <c r="J2400">
        <v>0.05</v>
      </c>
      <c r="K2400">
        <v>1563.631639</v>
      </c>
      <c r="L2400">
        <v>0.10231800000000001</v>
      </c>
      <c r="M2400">
        <v>1.9292689999999999</v>
      </c>
      <c r="N2400">
        <v>0.111349</v>
      </c>
      <c r="O2400">
        <v>7.6577950000000001</v>
      </c>
      <c r="P2400">
        <v>2.826E-3</v>
      </c>
    </row>
    <row r="2401" spans="1:16" x14ac:dyDescent="0.2">
      <c r="A2401" t="s">
        <v>10</v>
      </c>
      <c r="B2401">
        <v>430</v>
      </c>
      <c r="C2401">
        <v>443</v>
      </c>
      <c r="D2401" t="s">
        <v>135</v>
      </c>
      <c r="G2401">
        <v>13</v>
      </c>
      <c r="H2401">
        <v>1560.7614000000001</v>
      </c>
      <c r="I2401" t="s">
        <v>35</v>
      </c>
      <c r="J2401">
        <v>0.5</v>
      </c>
      <c r="K2401">
        <v>1564.065662</v>
      </c>
      <c r="L2401">
        <v>5.1965999999999998E-2</v>
      </c>
      <c r="M2401">
        <v>2.3632909999999998</v>
      </c>
      <c r="N2401">
        <v>6.8044999999999994E-2</v>
      </c>
      <c r="O2401">
        <v>7.6531070000000003</v>
      </c>
      <c r="P2401">
        <v>4.9049999999999996E-3</v>
      </c>
    </row>
    <row r="2402" spans="1:16" x14ac:dyDescent="0.2">
      <c r="A2402" t="s">
        <v>10</v>
      </c>
      <c r="B2402">
        <v>430</v>
      </c>
      <c r="C2402">
        <v>443</v>
      </c>
      <c r="D2402" t="s">
        <v>135</v>
      </c>
      <c r="G2402">
        <v>13</v>
      </c>
      <c r="H2402">
        <v>1560.7614000000001</v>
      </c>
      <c r="I2402" t="s">
        <v>35</v>
      </c>
      <c r="J2402">
        <v>5</v>
      </c>
      <c r="K2402">
        <v>1564.7946219999999</v>
      </c>
      <c r="L2402">
        <v>5.9228999999999997E-2</v>
      </c>
      <c r="M2402">
        <v>3.0922510000000001</v>
      </c>
      <c r="N2402">
        <v>7.3741000000000001E-2</v>
      </c>
      <c r="O2402">
        <v>7.6524260000000002</v>
      </c>
      <c r="P2402">
        <v>5.2499999999999997E-4</v>
      </c>
    </row>
    <row r="2403" spans="1:16" x14ac:dyDescent="0.2">
      <c r="A2403" t="s">
        <v>10</v>
      </c>
      <c r="B2403">
        <v>430</v>
      </c>
      <c r="C2403">
        <v>443</v>
      </c>
      <c r="D2403" t="s">
        <v>135</v>
      </c>
      <c r="G2403">
        <v>13</v>
      </c>
      <c r="H2403">
        <v>1560.7614000000001</v>
      </c>
      <c r="I2403" t="s">
        <v>35</v>
      </c>
      <c r="J2403">
        <v>50.000003999999997</v>
      </c>
      <c r="K2403">
        <v>1565.3969520000001</v>
      </c>
      <c r="L2403">
        <v>6.2981999999999996E-2</v>
      </c>
      <c r="M2403">
        <v>3.694582</v>
      </c>
      <c r="N2403">
        <v>7.6787999999999995E-2</v>
      </c>
      <c r="O2403">
        <v>7.6550549999999999</v>
      </c>
      <c r="P2403">
        <v>6.0499999999999998E-3</v>
      </c>
    </row>
    <row r="2404" spans="1:16" x14ac:dyDescent="0.2">
      <c r="A2404" t="s">
        <v>10</v>
      </c>
      <c r="B2404">
        <v>444</v>
      </c>
      <c r="C2404">
        <v>455</v>
      </c>
      <c r="D2404" t="s">
        <v>136</v>
      </c>
      <c r="G2404">
        <v>9</v>
      </c>
      <c r="H2404">
        <v>1389.7161000000001</v>
      </c>
      <c r="I2404" t="s">
        <v>32</v>
      </c>
      <c r="J2404">
        <v>0</v>
      </c>
      <c r="K2404">
        <v>1390.5268610000001</v>
      </c>
      <c r="L2404">
        <v>3.1994000000000002E-2</v>
      </c>
      <c r="M2404">
        <v>0</v>
      </c>
      <c r="N2404">
        <v>0</v>
      </c>
      <c r="O2404">
        <v>8.2146419999999996</v>
      </c>
      <c r="P2404">
        <v>2.4780000000000002E-3</v>
      </c>
    </row>
    <row r="2405" spans="1:16" x14ac:dyDescent="0.2">
      <c r="A2405" t="s">
        <v>10</v>
      </c>
      <c r="B2405">
        <v>444</v>
      </c>
      <c r="C2405">
        <v>455</v>
      </c>
      <c r="D2405" t="s">
        <v>136</v>
      </c>
      <c r="G2405">
        <v>9</v>
      </c>
      <c r="H2405">
        <v>1389.7161000000001</v>
      </c>
      <c r="I2405" t="s">
        <v>32</v>
      </c>
      <c r="J2405">
        <v>5.0000000000000001E-3</v>
      </c>
      <c r="K2405">
        <v>1391.427586</v>
      </c>
      <c r="L2405">
        <v>5.5647000000000002E-2</v>
      </c>
      <c r="M2405">
        <v>0.900725</v>
      </c>
      <c r="N2405">
        <v>6.4188999999999996E-2</v>
      </c>
      <c r="O2405">
        <v>8.2158130000000007</v>
      </c>
      <c r="P2405">
        <v>5.653E-3</v>
      </c>
    </row>
    <row r="2406" spans="1:16" x14ac:dyDescent="0.2">
      <c r="A2406" t="s">
        <v>10</v>
      </c>
      <c r="B2406">
        <v>444</v>
      </c>
      <c r="C2406">
        <v>455</v>
      </c>
      <c r="D2406" t="s">
        <v>136</v>
      </c>
      <c r="G2406">
        <v>9</v>
      </c>
      <c r="H2406">
        <v>1389.7161000000001</v>
      </c>
      <c r="I2406" t="s">
        <v>32</v>
      </c>
      <c r="J2406">
        <v>0.05</v>
      </c>
      <c r="K2406">
        <v>1392.0530369999999</v>
      </c>
      <c r="L2406">
        <v>9.4225000000000003E-2</v>
      </c>
      <c r="M2406">
        <v>1.526176</v>
      </c>
      <c r="N2406">
        <v>9.9507999999999999E-2</v>
      </c>
      <c r="O2406">
        <v>8.2151230000000002</v>
      </c>
      <c r="P2406">
        <v>9.894E-3</v>
      </c>
    </row>
    <row r="2407" spans="1:16" x14ac:dyDescent="0.2">
      <c r="A2407" t="s">
        <v>10</v>
      </c>
      <c r="B2407">
        <v>444</v>
      </c>
      <c r="C2407">
        <v>455</v>
      </c>
      <c r="D2407" t="s">
        <v>136</v>
      </c>
      <c r="G2407">
        <v>9</v>
      </c>
      <c r="H2407">
        <v>1389.7161000000001</v>
      </c>
      <c r="I2407" t="s">
        <v>32</v>
      </c>
      <c r="J2407">
        <v>0.5</v>
      </c>
      <c r="K2407">
        <v>1392.9059099999999</v>
      </c>
      <c r="L2407">
        <v>7.3254E-2</v>
      </c>
      <c r="M2407">
        <v>2.3790490000000002</v>
      </c>
      <c r="N2407">
        <v>7.9935999999999993E-2</v>
      </c>
      <c r="O2407">
        <v>8.2163789999999999</v>
      </c>
      <c r="P2407">
        <v>4.1070000000000004E-3</v>
      </c>
    </row>
    <row r="2408" spans="1:16" x14ac:dyDescent="0.2">
      <c r="A2408" t="s">
        <v>10</v>
      </c>
      <c r="B2408">
        <v>444</v>
      </c>
      <c r="C2408">
        <v>455</v>
      </c>
      <c r="D2408" t="s">
        <v>136</v>
      </c>
      <c r="G2408">
        <v>9</v>
      </c>
      <c r="H2408">
        <v>1389.7161000000001</v>
      </c>
      <c r="I2408" t="s">
        <v>32</v>
      </c>
      <c r="J2408">
        <v>5</v>
      </c>
      <c r="K2408">
        <v>1393.12087</v>
      </c>
      <c r="L2408">
        <v>9.8735000000000003E-2</v>
      </c>
      <c r="M2408">
        <v>2.5940080000000001</v>
      </c>
      <c r="N2408">
        <v>0.10378900000000001</v>
      </c>
      <c r="O2408">
        <v>8.2093220000000002</v>
      </c>
      <c r="P2408">
        <v>8.3990000000000002E-3</v>
      </c>
    </row>
    <row r="2409" spans="1:16" x14ac:dyDescent="0.2">
      <c r="A2409" t="s">
        <v>10</v>
      </c>
      <c r="B2409">
        <v>444</v>
      </c>
      <c r="C2409">
        <v>455</v>
      </c>
      <c r="D2409" t="s">
        <v>136</v>
      </c>
      <c r="G2409">
        <v>9</v>
      </c>
      <c r="H2409">
        <v>1389.7161000000001</v>
      </c>
      <c r="I2409" t="s">
        <v>32</v>
      </c>
      <c r="J2409">
        <v>50.000003999999997</v>
      </c>
      <c r="K2409">
        <v>1393.071794</v>
      </c>
      <c r="L2409">
        <v>8.0713999999999994E-2</v>
      </c>
      <c r="M2409">
        <v>2.5449329999999999</v>
      </c>
      <c r="N2409">
        <v>8.6823999999999998E-2</v>
      </c>
      <c r="O2409">
        <v>8.2108530000000002</v>
      </c>
      <c r="P2409">
        <v>2.5339999999999998E-3</v>
      </c>
    </row>
    <row r="2410" spans="1:16" x14ac:dyDescent="0.2">
      <c r="A2410" t="s">
        <v>10</v>
      </c>
      <c r="B2410">
        <v>444</v>
      </c>
      <c r="C2410">
        <v>455</v>
      </c>
      <c r="D2410" t="s">
        <v>136</v>
      </c>
      <c r="G2410">
        <v>9</v>
      </c>
      <c r="H2410">
        <v>1389.7161000000001</v>
      </c>
      <c r="I2410" t="s">
        <v>33</v>
      </c>
      <c r="J2410">
        <v>0</v>
      </c>
      <c r="K2410">
        <v>1390.5268610000001</v>
      </c>
      <c r="L2410">
        <v>3.1994000000000002E-2</v>
      </c>
      <c r="M2410">
        <v>0</v>
      </c>
      <c r="N2410">
        <v>0</v>
      </c>
      <c r="O2410">
        <v>8.2146419999999996</v>
      </c>
      <c r="P2410">
        <v>2.4780000000000002E-3</v>
      </c>
    </row>
    <row r="2411" spans="1:16" x14ac:dyDescent="0.2">
      <c r="A2411" t="s">
        <v>10</v>
      </c>
      <c r="B2411">
        <v>444</v>
      </c>
      <c r="C2411">
        <v>455</v>
      </c>
      <c r="D2411" t="s">
        <v>136</v>
      </c>
      <c r="G2411">
        <v>9</v>
      </c>
      <c r="H2411">
        <v>1389.7161000000001</v>
      </c>
      <c r="I2411" t="s">
        <v>33</v>
      </c>
      <c r="J2411">
        <v>5.0000000000000001E-3</v>
      </c>
      <c r="K2411">
        <v>1391.639318</v>
      </c>
      <c r="L2411">
        <v>3.1036000000000001E-2</v>
      </c>
      <c r="M2411">
        <v>1.112457</v>
      </c>
      <c r="N2411">
        <v>4.4574999999999997E-2</v>
      </c>
      <c r="O2411">
        <v>8.2190349999999999</v>
      </c>
      <c r="P2411">
        <v>4.3940000000000003E-3</v>
      </c>
    </row>
    <row r="2412" spans="1:16" x14ac:dyDescent="0.2">
      <c r="A2412" t="s">
        <v>10</v>
      </c>
      <c r="B2412">
        <v>444</v>
      </c>
      <c r="C2412">
        <v>455</v>
      </c>
      <c r="D2412" t="s">
        <v>136</v>
      </c>
      <c r="G2412">
        <v>9</v>
      </c>
      <c r="H2412">
        <v>1389.7161000000001</v>
      </c>
      <c r="I2412" t="s">
        <v>33</v>
      </c>
      <c r="J2412">
        <v>0.05</v>
      </c>
      <c r="K2412">
        <v>1392.2980500000001</v>
      </c>
      <c r="L2412">
        <v>0.13581299999999999</v>
      </c>
      <c r="M2412">
        <v>1.7711889999999999</v>
      </c>
      <c r="N2412">
        <v>0.13953099999999999</v>
      </c>
      <c r="O2412">
        <v>8.209543</v>
      </c>
      <c r="P2412">
        <v>8.652E-3</v>
      </c>
    </row>
    <row r="2413" spans="1:16" x14ac:dyDescent="0.2">
      <c r="A2413" t="s">
        <v>10</v>
      </c>
      <c r="B2413">
        <v>444</v>
      </c>
      <c r="C2413">
        <v>455</v>
      </c>
      <c r="D2413" t="s">
        <v>136</v>
      </c>
      <c r="G2413">
        <v>9</v>
      </c>
      <c r="H2413">
        <v>1389.7161000000001</v>
      </c>
      <c r="I2413" t="s">
        <v>33</v>
      </c>
      <c r="J2413">
        <v>0.5</v>
      </c>
      <c r="K2413">
        <v>1393.032197</v>
      </c>
      <c r="L2413">
        <v>3.2890999999999997E-2</v>
      </c>
      <c r="M2413">
        <v>2.5053359999999998</v>
      </c>
      <c r="N2413">
        <v>4.5885000000000002E-2</v>
      </c>
      <c r="O2413">
        <v>8.2128999999999994</v>
      </c>
      <c r="P2413">
        <v>5.5659999999999998E-3</v>
      </c>
    </row>
    <row r="2414" spans="1:16" x14ac:dyDescent="0.2">
      <c r="A2414" t="s">
        <v>10</v>
      </c>
      <c r="B2414">
        <v>444</v>
      </c>
      <c r="C2414">
        <v>455</v>
      </c>
      <c r="D2414" t="s">
        <v>136</v>
      </c>
      <c r="G2414">
        <v>9</v>
      </c>
      <c r="H2414">
        <v>1389.7161000000001</v>
      </c>
      <c r="I2414" t="s">
        <v>33</v>
      </c>
      <c r="J2414">
        <v>5</v>
      </c>
      <c r="K2414">
        <v>1393.0101950000001</v>
      </c>
      <c r="L2414">
        <v>0.113498</v>
      </c>
      <c r="M2414">
        <v>2.4833340000000002</v>
      </c>
      <c r="N2414">
        <v>0.117922</v>
      </c>
      <c r="O2414">
        <v>8.2103629999999992</v>
      </c>
      <c r="P2414">
        <v>2.581E-3</v>
      </c>
    </row>
    <row r="2415" spans="1:16" x14ac:dyDescent="0.2">
      <c r="A2415" t="s">
        <v>10</v>
      </c>
      <c r="B2415">
        <v>444</v>
      </c>
      <c r="C2415">
        <v>455</v>
      </c>
      <c r="D2415" t="s">
        <v>136</v>
      </c>
      <c r="G2415">
        <v>9</v>
      </c>
      <c r="H2415">
        <v>1389.7161000000001</v>
      </c>
      <c r="I2415" t="s">
        <v>33</v>
      </c>
      <c r="J2415">
        <v>50.000003999999997</v>
      </c>
      <c r="K2415">
        <v>1393.0254379999999</v>
      </c>
      <c r="L2415">
        <v>2.6648000000000002E-2</v>
      </c>
      <c r="M2415">
        <v>2.498577</v>
      </c>
      <c r="N2415">
        <v>4.1638000000000001E-2</v>
      </c>
      <c r="O2415">
        <v>8.2102699999999995</v>
      </c>
      <c r="P2415">
        <v>1.3849999999999999E-2</v>
      </c>
    </row>
    <row r="2416" spans="1:16" x14ac:dyDescent="0.2">
      <c r="A2416" t="s">
        <v>10</v>
      </c>
      <c r="B2416">
        <v>444</v>
      </c>
      <c r="C2416">
        <v>455</v>
      </c>
      <c r="D2416" t="s">
        <v>136</v>
      </c>
      <c r="G2416">
        <v>9</v>
      </c>
      <c r="H2416">
        <v>1389.7161000000001</v>
      </c>
      <c r="I2416" t="s">
        <v>34</v>
      </c>
      <c r="J2416">
        <v>0</v>
      </c>
      <c r="K2416">
        <v>1390.5268610000001</v>
      </c>
      <c r="L2416">
        <v>3.1994000000000002E-2</v>
      </c>
      <c r="M2416">
        <v>0</v>
      </c>
      <c r="N2416">
        <v>0</v>
      </c>
      <c r="O2416">
        <v>8.2146419999999996</v>
      </c>
      <c r="P2416">
        <v>2.4780000000000002E-3</v>
      </c>
    </row>
    <row r="2417" spans="1:16" x14ac:dyDescent="0.2">
      <c r="A2417" t="s">
        <v>10</v>
      </c>
      <c r="B2417">
        <v>444</v>
      </c>
      <c r="C2417">
        <v>455</v>
      </c>
      <c r="D2417" t="s">
        <v>136</v>
      </c>
      <c r="G2417">
        <v>9</v>
      </c>
      <c r="H2417">
        <v>1389.7161000000001</v>
      </c>
      <c r="I2417" t="s">
        <v>34</v>
      </c>
      <c r="J2417">
        <v>5.0000000000000001E-3</v>
      </c>
      <c r="K2417">
        <v>1391.4838299999999</v>
      </c>
      <c r="L2417">
        <v>7.3774000000000006E-2</v>
      </c>
      <c r="M2417">
        <v>0.95696899999999996</v>
      </c>
      <c r="N2417">
        <v>8.0412999999999998E-2</v>
      </c>
      <c r="O2417">
        <v>8.216882</v>
      </c>
      <c r="P2417">
        <v>1.714E-3</v>
      </c>
    </row>
    <row r="2418" spans="1:16" x14ac:dyDescent="0.2">
      <c r="A2418" t="s">
        <v>10</v>
      </c>
      <c r="B2418">
        <v>444</v>
      </c>
      <c r="C2418">
        <v>455</v>
      </c>
      <c r="D2418" t="s">
        <v>136</v>
      </c>
      <c r="G2418">
        <v>9</v>
      </c>
      <c r="H2418">
        <v>1389.7161000000001</v>
      </c>
      <c r="I2418" t="s">
        <v>34</v>
      </c>
      <c r="J2418">
        <v>0.05</v>
      </c>
      <c r="K2418">
        <v>1392.129962</v>
      </c>
      <c r="L2418">
        <v>7.0348999999999995E-2</v>
      </c>
      <c r="M2418">
        <v>1.6031010000000001</v>
      </c>
      <c r="N2418">
        <v>7.7282000000000003E-2</v>
      </c>
      <c r="O2418">
        <v>8.2096199999999993</v>
      </c>
      <c r="P2418">
        <v>1.0222999999999999E-2</v>
      </c>
    </row>
    <row r="2419" spans="1:16" x14ac:dyDescent="0.2">
      <c r="A2419" t="s">
        <v>10</v>
      </c>
      <c r="B2419">
        <v>444</v>
      </c>
      <c r="C2419">
        <v>455</v>
      </c>
      <c r="D2419" t="s">
        <v>136</v>
      </c>
      <c r="G2419">
        <v>9</v>
      </c>
      <c r="H2419">
        <v>1389.7161000000001</v>
      </c>
      <c r="I2419" t="s">
        <v>34</v>
      </c>
      <c r="J2419">
        <v>0.5</v>
      </c>
      <c r="K2419">
        <v>1392.9256499999999</v>
      </c>
      <c r="L2419">
        <v>5.5550000000000002E-2</v>
      </c>
      <c r="M2419">
        <v>2.3987889999999998</v>
      </c>
      <c r="N2419">
        <v>6.4104999999999995E-2</v>
      </c>
      <c r="O2419">
        <v>8.2063389999999998</v>
      </c>
      <c r="P2419">
        <v>5.7369999999999999E-3</v>
      </c>
    </row>
    <row r="2420" spans="1:16" x14ac:dyDescent="0.2">
      <c r="A2420" t="s">
        <v>10</v>
      </c>
      <c r="B2420">
        <v>444</v>
      </c>
      <c r="C2420">
        <v>455</v>
      </c>
      <c r="D2420" t="s">
        <v>136</v>
      </c>
      <c r="G2420">
        <v>9</v>
      </c>
      <c r="H2420">
        <v>1389.7161000000001</v>
      </c>
      <c r="I2420" t="s">
        <v>34</v>
      </c>
      <c r="J2420">
        <v>5</v>
      </c>
      <c r="K2420">
        <v>1393.0549719999999</v>
      </c>
      <c r="L2420">
        <v>3.8823999999999997E-2</v>
      </c>
      <c r="M2420">
        <v>2.528111</v>
      </c>
      <c r="N2420">
        <v>5.0309E-2</v>
      </c>
      <c r="O2420">
        <v>8.2113010000000006</v>
      </c>
      <c r="P2420">
        <v>6.1989999999999996E-3</v>
      </c>
    </row>
    <row r="2421" spans="1:16" x14ac:dyDescent="0.2">
      <c r="A2421" t="s">
        <v>10</v>
      </c>
      <c r="B2421">
        <v>444</v>
      </c>
      <c r="C2421">
        <v>455</v>
      </c>
      <c r="D2421" t="s">
        <v>136</v>
      </c>
      <c r="G2421">
        <v>9</v>
      </c>
      <c r="H2421">
        <v>1389.7161000000001</v>
      </c>
      <c r="I2421" t="s">
        <v>34</v>
      </c>
      <c r="J2421">
        <v>50.000003999999997</v>
      </c>
      <c r="K2421">
        <v>1393.085372</v>
      </c>
      <c r="L2421">
        <v>3.8795000000000003E-2</v>
      </c>
      <c r="M2421">
        <v>2.5585110000000002</v>
      </c>
      <c r="N2421">
        <v>5.0286999999999998E-2</v>
      </c>
      <c r="O2421">
        <v>8.2106860000000008</v>
      </c>
      <c r="P2421">
        <v>7.1269999999999997E-3</v>
      </c>
    </row>
    <row r="2422" spans="1:16" x14ac:dyDescent="0.2">
      <c r="A2422" t="s">
        <v>10</v>
      </c>
      <c r="B2422">
        <v>444</v>
      </c>
      <c r="C2422">
        <v>455</v>
      </c>
      <c r="D2422" t="s">
        <v>136</v>
      </c>
      <c r="G2422">
        <v>9</v>
      </c>
      <c r="H2422">
        <v>1389.7161000000001</v>
      </c>
      <c r="I2422" t="s">
        <v>35</v>
      </c>
      <c r="J2422">
        <v>0</v>
      </c>
      <c r="K2422">
        <v>1390.5268610000001</v>
      </c>
      <c r="L2422">
        <v>3.1994000000000002E-2</v>
      </c>
      <c r="M2422">
        <v>0</v>
      </c>
      <c r="N2422">
        <v>0</v>
      </c>
      <c r="O2422">
        <v>8.2146419999999996</v>
      </c>
      <c r="P2422">
        <v>2.4780000000000002E-3</v>
      </c>
    </row>
    <row r="2423" spans="1:16" x14ac:dyDescent="0.2">
      <c r="A2423" t="s">
        <v>10</v>
      </c>
      <c r="B2423">
        <v>444</v>
      </c>
      <c r="C2423">
        <v>455</v>
      </c>
      <c r="D2423" t="s">
        <v>136</v>
      </c>
      <c r="G2423">
        <v>9</v>
      </c>
      <c r="H2423">
        <v>1389.7161000000001</v>
      </c>
      <c r="I2423" t="s">
        <v>35</v>
      </c>
      <c r="J2423">
        <v>5.0000000000000001E-3</v>
      </c>
      <c r="K2423">
        <v>1391.6211960000001</v>
      </c>
      <c r="L2423">
        <v>3.3593999999999999E-2</v>
      </c>
      <c r="M2423">
        <v>1.0943350000000001</v>
      </c>
      <c r="N2423">
        <v>4.6392000000000003E-2</v>
      </c>
      <c r="O2423">
        <v>8.2169640000000008</v>
      </c>
      <c r="P2423">
        <v>3.0070000000000001E-3</v>
      </c>
    </row>
    <row r="2424" spans="1:16" x14ac:dyDescent="0.2">
      <c r="A2424" t="s">
        <v>10</v>
      </c>
      <c r="B2424">
        <v>444</v>
      </c>
      <c r="C2424">
        <v>455</v>
      </c>
      <c r="D2424" t="s">
        <v>136</v>
      </c>
      <c r="G2424">
        <v>9</v>
      </c>
      <c r="H2424">
        <v>1389.7161000000001</v>
      </c>
      <c r="I2424" t="s">
        <v>35</v>
      </c>
      <c r="J2424">
        <v>0.05</v>
      </c>
      <c r="K2424">
        <v>1392.2901469999999</v>
      </c>
      <c r="L2424">
        <v>3.1398000000000002E-2</v>
      </c>
      <c r="M2424">
        <v>1.7632859999999999</v>
      </c>
      <c r="N2424">
        <v>4.4826999999999999E-2</v>
      </c>
      <c r="O2424">
        <v>8.2207539999999995</v>
      </c>
      <c r="P2424">
        <v>4.1660000000000004E-3</v>
      </c>
    </row>
    <row r="2425" spans="1:16" x14ac:dyDescent="0.2">
      <c r="A2425" t="s">
        <v>10</v>
      </c>
      <c r="B2425">
        <v>444</v>
      </c>
      <c r="C2425">
        <v>455</v>
      </c>
      <c r="D2425" t="s">
        <v>136</v>
      </c>
      <c r="G2425">
        <v>9</v>
      </c>
      <c r="H2425">
        <v>1389.7161000000001</v>
      </c>
      <c r="I2425" t="s">
        <v>35</v>
      </c>
      <c r="J2425">
        <v>0.5</v>
      </c>
      <c r="K2425">
        <v>1393.134738</v>
      </c>
      <c r="L2425">
        <v>3.0508E-2</v>
      </c>
      <c r="M2425">
        <v>2.6078769999999998</v>
      </c>
      <c r="N2425">
        <v>4.4208999999999998E-2</v>
      </c>
      <c r="O2425">
        <v>8.1832750000000001</v>
      </c>
      <c r="P2425">
        <v>1.1656E-2</v>
      </c>
    </row>
    <row r="2426" spans="1:16" x14ac:dyDescent="0.2">
      <c r="A2426" t="s">
        <v>10</v>
      </c>
      <c r="B2426">
        <v>444</v>
      </c>
      <c r="C2426">
        <v>455</v>
      </c>
      <c r="D2426" t="s">
        <v>136</v>
      </c>
      <c r="G2426">
        <v>9</v>
      </c>
      <c r="H2426">
        <v>1389.7161000000001</v>
      </c>
      <c r="I2426" t="s">
        <v>35</v>
      </c>
      <c r="J2426">
        <v>5</v>
      </c>
      <c r="K2426">
        <v>1393.1190819999999</v>
      </c>
      <c r="L2426">
        <v>5.3274000000000002E-2</v>
      </c>
      <c r="M2426">
        <v>2.5922209999999999</v>
      </c>
      <c r="N2426">
        <v>6.2142999999999997E-2</v>
      </c>
      <c r="O2426">
        <v>8.2135949999999998</v>
      </c>
      <c r="P2426">
        <v>2.9220000000000001E-3</v>
      </c>
    </row>
    <row r="2427" spans="1:16" x14ac:dyDescent="0.2">
      <c r="A2427" t="s">
        <v>10</v>
      </c>
      <c r="B2427">
        <v>444</v>
      </c>
      <c r="C2427">
        <v>455</v>
      </c>
      <c r="D2427" t="s">
        <v>136</v>
      </c>
      <c r="G2427">
        <v>9</v>
      </c>
      <c r="H2427">
        <v>1389.7161000000001</v>
      </c>
      <c r="I2427" t="s">
        <v>35</v>
      </c>
      <c r="J2427">
        <v>50.000003999999997</v>
      </c>
      <c r="K2427">
        <v>1393.098806</v>
      </c>
      <c r="L2427">
        <v>3.5387000000000002E-2</v>
      </c>
      <c r="M2427">
        <v>2.5719449999999999</v>
      </c>
      <c r="N2427">
        <v>4.7705999999999998E-2</v>
      </c>
      <c r="O2427">
        <v>8.2070190000000007</v>
      </c>
      <c r="P2427">
        <v>6.8209999999999998E-3</v>
      </c>
    </row>
    <row r="2428" spans="1:16" x14ac:dyDescent="0.2">
      <c r="A2428" t="s">
        <v>10</v>
      </c>
      <c r="B2428">
        <v>454</v>
      </c>
      <c r="C2428">
        <v>473</v>
      </c>
      <c r="D2428" t="s">
        <v>137</v>
      </c>
      <c r="G2428">
        <v>16</v>
      </c>
      <c r="H2428">
        <v>2082.0536000000002</v>
      </c>
      <c r="I2428" t="s">
        <v>32</v>
      </c>
      <c r="J2428">
        <v>0</v>
      </c>
      <c r="K2428">
        <v>2083.2850039999998</v>
      </c>
      <c r="L2428">
        <v>3.9044000000000002E-2</v>
      </c>
      <c r="M2428">
        <v>0</v>
      </c>
      <c r="N2428">
        <v>0</v>
      </c>
      <c r="O2428">
        <v>7.4967009999999998</v>
      </c>
      <c r="P2428">
        <v>2.4499999999999999E-3</v>
      </c>
    </row>
    <row r="2429" spans="1:16" x14ac:dyDescent="0.2">
      <c r="A2429" t="s">
        <v>10</v>
      </c>
      <c r="B2429">
        <v>454</v>
      </c>
      <c r="C2429">
        <v>473</v>
      </c>
      <c r="D2429" t="s">
        <v>137</v>
      </c>
      <c r="G2429">
        <v>16</v>
      </c>
      <c r="H2429">
        <v>2082.0536000000002</v>
      </c>
      <c r="I2429" t="s">
        <v>32</v>
      </c>
      <c r="J2429">
        <v>5.0000000000000001E-3</v>
      </c>
      <c r="K2429">
        <v>2084.2717320000002</v>
      </c>
      <c r="L2429">
        <v>0.122146</v>
      </c>
      <c r="M2429">
        <v>0.98672899999999997</v>
      </c>
      <c r="N2429">
        <v>0.12823399999999999</v>
      </c>
      <c r="O2429">
        <v>7.4936360000000004</v>
      </c>
      <c r="P2429">
        <v>1.3368E-2</v>
      </c>
    </row>
    <row r="2430" spans="1:16" x14ac:dyDescent="0.2">
      <c r="A2430" t="s">
        <v>10</v>
      </c>
      <c r="B2430">
        <v>454</v>
      </c>
      <c r="C2430">
        <v>473</v>
      </c>
      <c r="D2430" t="s">
        <v>137</v>
      </c>
      <c r="G2430">
        <v>16</v>
      </c>
      <c r="H2430">
        <v>2082.0536000000002</v>
      </c>
      <c r="I2430" t="s">
        <v>32</v>
      </c>
      <c r="J2430">
        <v>0.05</v>
      </c>
      <c r="K2430">
        <v>2084.9352429999999</v>
      </c>
      <c r="L2430">
        <v>0.16223000000000001</v>
      </c>
      <c r="M2430">
        <v>1.650239</v>
      </c>
      <c r="N2430">
        <v>0.16686300000000001</v>
      </c>
      <c r="O2430">
        <v>7.4953900000000004</v>
      </c>
      <c r="P2430">
        <v>5.587E-3</v>
      </c>
    </row>
    <row r="2431" spans="1:16" x14ac:dyDescent="0.2">
      <c r="A2431" t="s">
        <v>10</v>
      </c>
      <c r="B2431">
        <v>454</v>
      </c>
      <c r="C2431">
        <v>473</v>
      </c>
      <c r="D2431" t="s">
        <v>137</v>
      </c>
      <c r="G2431">
        <v>16</v>
      </c>
      <c r="H2431">
        <v>2082.0536000000002</v>
      </c>
      <c r="I2431" t="s">
        <v>32</v>
      </c>
      <c r="J2431">
        <v>0.5</v>
      </c>
      <c r="K2431">
        <v>2085.65922</v>
      </c>
      <c r="L2431">
        <v>0.17840700000000001</v>
      </c>
      <c r="M2431">
        <v>2.3742169999999998</v>
      </c>
      <c r="N2431">
        <v>0.18262900000000001</v>
      </c>
      <c r="O2431">
        <v>7.4983769999999996</v>
      </c>
      <c r="P2431">
        <v>9.6010000000000002E-3</v>
      </c>
    </row>
    <row r="2432" spans="1:16" x14ac:dyDescent="0.2">
      <c r="A2432" t="s">
        <v>10</v>
      </c>
      <c r="B2432">
        <v>454</v>
      </c>
      <c r="C2432">
        <v>473</v>
      </c>
      <c r="D2432" t="s">
        <v>137</v>
      </c>
      <c r="G2432">
        <v>16</v>
      </c>
      <c r="H2432">
        <v>2082.0536000000002</v>
      </c>
      <c r="I2432" t="s">
        <v>32</v>
      </c>
      <c r="J2432">
        <v>5</v>
      </c>
      <c r="K2432">
        <v>2086.9823179999999</v>
      </c>
      <c r="L2432">
        <v>0.17219899999999999</v>
      </c>
      <c r="M2432">
        <v>3.697314</v>
      </c>
      <c r="N2432">
        <v>0.176569</v>
      </c>
      <c r="O2432">
        <v>7.4871439999999998</v>
      </c>
      <c r="P2432">
        <v>1.3812E-2</v>
      </c>
    </row>
    <row r="2433" spans="1:16" x14ac:dyDescent="0.2">
      <c r="A2433" t="s">
        <v>10</v>
      </c>
      <c r="B2433">
        <v>454</v>
      </c>
      <c r="C2433">
        <v>473</v>
      </c>
      <c r="D2433" t="s">
        <v>137</v>
      </c>
      <c r="G2433">
        <v>16</v>
      </c>
      <c r="H2433">
        <v>2082.0536000000002</v>
      </c>
      <c r="I2433" t="s">
        <v>32</v>
      </c>
      <c r="J2433">
        <v>50.000003999999997</v>
      </c>
      <c r="K2433">
        <v>2088.0892899999999</v>
      </c>
      <c r="L2433">
        <v>0.21398800000000001</v>
      </c>
      <c r="M2433">
        <v>4.8042870000000004</v>
      </c>
      <c r="N2433">
        <v>0.21751999999999999</v>
      </c>
      <c r="O2433">
        <v>7.5001160000000002</v>
      </c>
      <c r="P2433">
        <v>4.9370000000000004E-3</v>
      </c>
    </row>
    <row r="2434" spans="1:16" x14ac:dyDescent="0.2">
      <c r="A2434" t="s">
        <v>10</v>
      </c>
      <c r="B2434">
        <v>454</v>
      </c>
      <c r="C2434">
        <v>473</v>
      </c>
      <c r="D2434" t="s">
        <v>137</v>
      </c>
      <c r="G2434">
        <v>16</v>
      </c>
      <c r="H2434">
        <v>2082.0536000000002</v>
      </c>
      <c r="I2434" t="s">
        <v>33</v>
      </c>
      <c r="J2434">
        <v>0</v>
      </c>
      <c r="K2434">
        <v>2083.2850039999998</v>
      </c>
      <c r="L2434">
        <v>3.9044000000000002E-2</v>
      </c>
      <c r="M2434">
        <v>0</v>
      </c>
      <c r="N2434">
        <v>0</v>
      </c>
      <c r="O2434">
        <v>7.4967009999999998</v>
      </c>
      <c r="P2434">
        <v>2.4499999999999999E-3</v>
      </c>
    </row>
    <row r="2435" spans="1:16" x14ac:dyDescent="0.2">
      <c r="A2435" t="s">
        <v>10</v>
      </c>
      <c r="B2435">
        <v>454</v>
      </c>
      <c r="C2435">
        <v>473</v>
      </c>
      <c r="D2435" t="s">
        <v>137</v>
      </c>
      <c r="G2435">
        <v>16</v>
      </c>
      <c r="H2435">
        <v>2082.0536000000002</v>
      </c>
      <c r="I2435" t="s">
        <v>33</v>
      </c>
      <c r="J2435">
        <v>5.0000000000000001E-3</v>
      </c>
      <c r="K2435">
        <v>2084.4063849999998</v>
      </c>
      <c r="L2435">
        <v>0.106515</v>
      </c>
      <c r="M2435">
        <v>1.121381</v>
      </c>
      <c r="N2435">
        <v>0.11344600000000001</v>
      </c>
      <c r="O2435">
        <v>7.5008080000000001</v>
      </c>
      <c r="P2435">
        <v>2.738E-3</v>
      </c>
    </row>
    <row r="2436" spans="1:16" x14ac:dyDescent="0.2">
      <c r="A2436" t="s">
        <v>10</v>
      </c>
      <c r="B2436">
        <v>454</v>
      </c>
      <c r="C2436">
        <v>473</v>
      </c>
      <c r="D2436" t="s">
        <v>137</v>
      </c>
      <c r="G2436">
        <v>16</v>
      </c>
      <c r="H2436">
        <v>2082.0536000000002</v>
      </c>
      <c r="I2436" t="s">
        <v>33</v>
      </c>
      <c r="J2436">
        <v>0.05</v>
      </c>
      <c r="K2436">
        <v>2084.740053</v>
      </c>
      <c r="L2436">
        <v>2.6841E-2</v>
      </c>
      <c r="M2436">
        <v>1.455049</v>
      </c>
      <c r="N2436">
        <v>4.7378999999999998E-2</v>
      </c>
      <c r="O2436">
        <v>7.4991000000000003</v>
      </c>
      <c r="P2436">
        <v>6.5659999999999998E-3</v>
      </c>
    </row>
    <row r="2437" spans="1:16" x14ac:dyDescent="0.2">
      <c r="A2437" t="s">
        <v>10</v>
      </c>
      <c r="B2437">
        <v>454</v>
      </c>
      <c r="C2437">
        <v>473</v>
      </c>
      <c r="D2437" t="s">
        <v>137</v>
      </c>
      <c r="G2437">
        <v>16</v>
      </c>
      <c r="H2437">
        <v>2082.0536000000002</v>
      </c>
      <c r="I2437" t="s">
        <v>33</v>
      </c>
      <c r="J2437">
        <v>0.5</v>
      </c>
      <c r="K2437">
        <v>2085.775983</v>
      </c>
      <c r="L2437">
        <v>5.7081E-2</v>
      </c>
      <c r="M2437">
        <v>2.4909789999999998</v>
      </c>
      <c r="N2437">
        <v>6.9156999999999996E-2</v>
      </c>
      <c r="O2437">
        <v>7.4976739999999999</v>
      </c>
      <c r="P2437">
        <v>5.9670000000000001E-3</v>
      </c>
    </row>
    <row r="2438" spans="1:16" x14ac:dyDescent="0.2">
      <c r="A2438" t="s">
        <v>10</v>
      </c>
      <c r="B2438">
        <v>454</v>
      </c>
      <c r="C2438">
        <v>473</v>
      </c>
      <c r="D2438" t="s">
        <v>137</v>
      </c>
      <c r="G2438">
        <v>16</v>
      </c>
      <c r="H2438">
        <v>2082.0536000000002</v>
      </c>
      <c r="I2438" t="s">
        <v>33</v>
      </c>
      <c r="J2438">
        <v>5</v>
      </c>
      <c r="K2438">
        <v>2087.123709</v>
      </c>
      <c r="L2438">
        <v>0.12923999999999999</v>
      </c>
      <c r="M2438">
        <v>3.838705</v>
      </c>
      <c r="N2438">
        <v>0.13500899999999999</v>
      </c>
      <c r="O2438">
        <v>7.4940360000000004</v>
      </c>
      <c r="P2438">
        <v>2.0400000000000001E-3</v>
      </c>
    </row>
    <row r="2439" spans="1:16" x14ac:dyDescent="0.2">
      <c r="A2439" t="s">
        <v>10</v>
      </c>
      <c r="B2439">
        <v>454</v>
      </c>
      <c r="C2439">
        <v>473</v>
      </c>
      <c r="D2439" t="s">
        <v>137</v>
      </c>
      <c r="G2439">
        <v>16</v>
      </c>
      <c r="H2439">
        <v>2082.0536000000002</v>
      </c>
      <c r="I2439" t="s">
        <v>33</v>
      </c>
      <c r="J2439">
        <v>50.000003999999997</v>
      </c>
      <c r="K2439">
        <v>2088.1620750000002</v>
      </c>
      <c r="L2439">
        <v>0.12629899999999999</v>
      </c>
      <c r="M2439">
        <v>4.8770709999999999</v>
      </c>
      <c r="N2439">
        <v>0.13219600000000001</v>
      </c>
      <c r="O2439">
        <v>7.4954890000000001</v>
      </c>
      <c r="P2439">
        <v>7.5249999999999996E-3</v>
      </c>
    </row>
    <row r="2440" spans="1:16" x14ac:dyDescent="0.2">
      <c r="A2440" t="s">
        <v>10</v>
      </c>
      <c r="B2440">
        <v>454</v>
      </c>
      <c r="C2440">
        <v>473</v>
      </c>
      <c r="D2440" t="s">
        <v>137</v>
      </c>
      <c r="G2440">
        <v>16</v>
      </c>
      <c r="H2440">
        <v>2082.0536000000002</v>
      </c>
      <c r="I2440" t="s">
        <v>34</v>
      </c>
      <c r="J2440">
        <v>0</v>
      </c>
      <c r="K2440">
        <v>2083.2850039999998</v>
      </c>
      <c r="L2440">
        <v>3.9044000000000002E-2</v>
      </c>
      <c r="M2440">
        <v>0</v>
      </c>
      <c r="N2440">
        <v>0</v>
      </c>
      <c r="O2440">
        <v>7.4967009999999998</v>
      </c>
      <c r="P2440">
        <v>2.4499999999999999E-3</v>
      </c>
    </row>
    <row r="2441" spans="1:16" x14ac:dyDescent="0.2">
      <c r="A2441" t="s">
        <v>10</v>
      </c>
      <c r="B2441">
        <v>454</v>
      </c>
      <c r="C2441">
        <v>473</v>
      </c>
      <c r="D2441" t="s">
        <v>137</v>
      </c>
      <c r="G2441">
        <v>16</v>
      </c>
      <c r="H2441">
        <v>2082.0536000000002</v>
      </c>
      <c r="I2441" t="s">
        <v>34</v>
      </c>
      <c r="J2441">
        <v>5.0000000000000001E-3</v>
      </c>
      <c r="K2441">
        <v>2084.5028550000002</v>
      </c>
      <c r="L2441">
        <v>2.1974E-2</v>
      </c>
      <c r="M2441">
        <v>1.217851</v>
      </c>
      <c r="N2441">
        <v>4.4803000000000003E-2</v>
      </c>
      <c r="O2441">
        <v>7.4978379999999998</v>
      </c>
      <c r="P2441">
        <v>2.1800000000000001E-4</v>
      </c>
    </row>
    <row r="2442" spans="1:16" x14ac:dyDescent="0.2">
      <c r="A2442" t="s">
        <v>10</v>
      </c>
      <c r="B2442">
        <v>454</v>
      </c>
      <c r="C2442">
        <v>473</v>
      </c>
      <c r="D2442" t="s">
        <v>137</v>
      </c>
      <c r="G2442">
        <v>16</v>
      </c>
      <c r="H2442">
        <v>2082.0536000000002</v>
      </c>
      <c r="I2442" t="s">
        <v>34</v>
      </c>
      <c r="J2442">
        <v>0.05</v>
      </c>
      <c r="K2442">
        <v>2084.892805</v>
      </c>
      <c r="L2442">
        <v>2.7529999999999999E-2</v>
      </c>
      <c r="M2442">
        <v>1.607801</v>
      </c>
      <c r="N2442">
        <v>4.7773999999999997E-2</v>
      </c>
      <c r="O2442">
        <v>7.5010919999999999</v>
      </c>
      <c r="P2442">
        <v>3.0219999999999999E-3</v>
      </c>
    </row>
    <row r="2443" spans="1:16" x14ac:dyDescent="0.2">
      <c r="A2443" t="s">
        <v>10</v>
      </c>
      <c r="B2443">
        <v>454</v>
      </c>
      <c r="C2443">
        <v>473</v>
      </c>
      <c r="D2443" t="s">
        <v>137</v>
      </c>
      <c r="G2443">
        <v>16</v>
      </c>
      <c r="H2443">
        <v>2082.0536000000002</v>
      </c>
      <c r="I2443" t="s">
        <v>34</v>
      </c>
      <c r="J2443">
        <v>0.5</v>
      </c>
      <c r="K2443">
        <v>2085.5293390000002</v>
      </c>
      <c r="L2443">
        <v>8.6545999999999998E-2</v>
      </c>
      <c r="M2443">
        <v>2.2443360000000001</v>
      </c>
      <c r="N2443">
        <v>9.4946000000000003E-2</v>
      </c>
      <c r="O2443">
        <v>7.4943479999999996</v>
      </c>
      <c r="P2443">
        <v>2.2859999999999998E-3</v>
      </c>
    </row>
    <row r="2444" spans="1:16" x14ac:dyDescent="0.2">
      <c r="A2444" t="s">
        <v>10</v>
      </c>
      <c r="B2444">
        <v>454</v>
      </c>
      <c r="C2444">
        <v>473</v>
      </c>
      <c r="D2444" t="s">
        <v>137</v>
      </c>
      <c r="G2444">
        <v>16</v>
      </c>
      <c r="H2444">
        <v>2082.0536000000002</v>
      </c>
      <c r="I2444" t="s">
        <v>34</v>
      </c>
      <c r="J2444">
        <v>5</v>
      </c>
      <c r="K2444">
        <v>2087.0327430000002</v>
      </c>
      <c r="L2444">
        <v>0.15056800000000001</v>
      </c>
      <c r="M2444">
        <v>3.7477399999999998</v>
      </c>
      <c r="N2444">
        <v>0.15554799999999999</v>
      </c>
      <c r="O2444">
        <v>7.4913020000000001</v>
      </c>
      <c r="P2444">
        <v>3.6180000000000001E-3</v>
      </c>
    </row>
    <row r="2445" spans="1:16" x14ac:dyDescent="0.2">
      <c r="A2445" t="s">
        <v>10</v>
      </c>
      <c r="B2445">
        <v>454</v>
      </c>
      <c r="C2445">
        <v>473</v>
      </c>
      <c r="D2445" t="s">
        <v>137</v>
      </c>
      <c r="G2445">
        <v>16</v>
      </c>
      <c r="H2445">
        <v>2082.0536000000002</v>
      </c>
      <c r="I2445" t="s">
        <v>34</v>
      </c>
      <c r="J2445">
        <v>50.000003999999997</v>
      </c>
      <c r="K2445">
        <v>2088.2984499999998</v>
      </c>
      <c r="L2445">
        <v>0.22386</v>
      </c>
      <c r="M2445">
        <v>5.0134460000000001</v>
      </c>
      <c r="N2445">
        <v>0.227239</v>
      </c>
      <c r="O2445">
        <v>7.4954520000000002</v>
      </c>
      <c r="P2445">
        <v>4.1700000000000001E-3</v>
      </c>
    </row>
    <row r="2446" spans="1:16" x14ac:dyDescent="0.2">
      <c r="A2446" t="s">
        <v>10</v>
      </c>
      <c r="B2446">
        <v>454</v>
      </c>
      <c r="C2446">
        <v>473</v>
      </c>
      <c r="D2446" t="s">
        <v>137</v>
      </c>
      <c r="G2446">
        <v>16</v>
      </c>
      <c r="H2446">
        <v>2082.0536000000002</v>
      </c>
      <c r="I2446" t="s">
        <v>35</v>
      </c>
      <c r="J2446">
        <v>0</v>
      </c>
      <c r="K2446">
        <v>2083.2850039999998</v>
      </c>
      <c r="L2446">
        <v>3.9044000000000002E-2</v>
      </c>
      <c r="M2446">
        <v>0</v>
      </c>
      <c r="N2446">
        <v>0</v>
      </c>
      <c r="O2446">
        <v>7.4967009999999998</v>
      </c>
      <c r="P2446">
        <v>2.4499999999999999E-3</v>
      </c>
    </row>
    <row r="2447" spans="1:16" x14ac:dyDescent="0.2">
      <c r="A2447" t="s">
        <v>10</v>
      </c>
      <c r="B2447">
        <v>454</v>
      </c>
      <c r="C2447">
        <v>473</v>
      </c>
      <c r="D2447" t="s">
        <v>137</v>
      </c>
      <c r="G2447">
        <v>16</v>
      </c>
      <c r="H2447">
        <v>2082.0536000000002</v>
      </c>
      <c r="I2447" t="s">
        <v>35</v>
      </c>
      <c r="J2447">
        <v>5.0000000000000001E-3</v>
      </c>
      <c r="K2447">
        <v>2084.5196820000001</v>
      </c>
      <c r="L2447">
        <v>0.116629</v>
      </c>
      <c r="M2447">
        <v>1.2346779999999999</v>
      </c>
      <c r="N2447">
        <v>0.122991</v>
      </c>
      <c r="O2447">
        <v>7.5008660000000003</v>
      </c>
      <c r="P2447">
        <v>4.5230000000000001E-3</v>
      </c>
    </row>
    <row r="2448" spans="1:16" x14ac:dyDescent="0.2">
      <c r="A2448" t="s">
        <v>10</v>
      </c>
      <c r="B2448">
        <v>454</v>
      </c>
      <c r="C2448">
        <v>473</v>
      </c>
      <c r="D2448" t="s">
        <v>137</v>
      </c>
      <c r="G2448">
        <v>16</v>
      </c>
      <c r="H2448">
        <v>2082.0536000000002</v>
      </c>
      <c r="I2448" t="s">
        <v>35</v>
      </c>
      <c r="J2448">
        <v>0.05</v>
      </c>
      <c r="K2448">
        <v>2084.9891899999998</v>
      </c>
      <c r="L2448">
        <v>0.15171799999999999</v>
      </c>
      <c r="M2448">
        <v>1.704186</v>
      </c>
      <c r="N2448">
        <v>0.15666099999999999</v>
      </c>
      <c r="O2448">
        <v>7.4998339999999999</v>
      </c>
      <c r="P2448">
        <v>3.441E-3</v>
      </c>
    </row>
    <row r="2449" spans="1:16" x14ac:dyDescent="0.2">
      <c r="A2449" t="s">
        <v>10</v>
      </c>
      <c r="B2449">
        <v>454</v>
      </c>
      <c r="C2449">
        <v>473</v>
      </c>
      <c r="D2449" t="s">
        <v>137</v>
      </c>
      <c r="G2449">
        <v>16</v>
      </c>
      <c r="H2449">
        <v>2082.0536000000002</v>
      </c>
      <c r="I2449" t="s">
        <v>35</v>
      </c>
      <c r="J2449">
        <v>0.5</v>
      </c>
      <c r="K2449">
        <v>2085.679795</v>
      </c>
      <c r="L2449">
        <v>2.8905E-2</v>
      </c>
      <c r="M2449">
        <v>2.3947910000000001</v>
      </c>
      <c r="N2449">
        <v>4.8578999999999997E-2</v>
      </c>
      <c r="O2449">
        <v>7.4978730000000002</v>
      </c>
      <c r="P2449">
        <v>4.3899999999999998E-3</v>
      </c>
    </row>
    <row r="2450" spans="1:16" x14ac:dyDescent="0.2">
      <c r="A2450" t="s">
        <v>10</v>
      </c>
      <c r="B2450">
        <v>454</v>
      </c>
      <c r="C2450">
        <v>473</v>
      </c>
      <c r="D2450" t="s">
        <v>137</v>
      </c>
      <c r="G2450">
        <v>16</v>
      </c>
      <c r="H2450">
        <v>2082.0536000000002</v>
      </c>
      <c r="I2450" t="s">
        <v>35</v>
      </c>
      <c r="J2450">
        <v>5</v>
      </c>
      <c r="K2450">
        <v>2087.4065679999999</v>
      </c>
      <c r="L2450">
        <v>6.7743999999999999E-2</v>
      </c>
      <c r="M2450">
        <v>4.1215650000000004</v>
      </c>
      <c r="N2450">
        <v>7.8188999999999995E-2</v>
      </c>
      <c r="O2450">
        <v>7.4949950000000003</v>
      </c>
      <c r="P2450">
        <v>8.9899999999999995E-4</v>
      </c>
    </row>
    <row r="2451" spans="1:16" x14ac:dyDescent="0.2">
      <c r="A2451" t="s">
        <v>10</v>
      </c>
      <c r="B2451">
        <v>454</v>
      </c>
      <c r="C2451">
        <v>473</v>
      </c>
      <c r="D2451" t="s">
        <v>137</v>
      </c>
      <c r="G2451">
        <v>16</v>
      </c>
      <c r="H2451">
        <v>2082.0536000000002</v>
      </c>
      <c r="I2451" t="s">
        <v>35</v>
      </c>
      <c r="J2451">
        <v>50.000003999999997</v>
      </c>
      <c r="K2451">
        <v>2088.366313</v>
      </c>
      <c r="L2451">
        <v>0.30701400000000001</v>
      </c>
      <c r="M2451">
        <v>5.0813100000000002</v>
      </c>
      <c r="N2451">
        <v>0.30948700000000001</v>
      </c>
      <c r="O2451">
        <v>7.4996869999999998</v>
      </c>
      <c r="P2451">
        <v>8.7589999999999994E-3</v>
      </c>
    </row>
    <row r="2452" spans="1:16" x14ac:dyDescent="0.2">
      <c r="A2452" t="s">
        <v>10</v>
      </c>
      <c r="B2452">
        <v>483</v>
      </c>
      <c r="C2452">
        <v>491</v>
      </c>
      <c r="D2452" t="s">
        <v>138</v>
      </c>
      <c r="G2452">
        <v>7</v>
      </c>
      <c r="H2452">
        <v>1021.5386999999999</v>
      </c>
      <c r="I2452" t="s">
        <v>32</v>
      </c>
      <c r="J2452">
        <v>0</v>
      </c>
      <c r="K2452">
        <v>1022.1653260000001</v>
      </c>
      <c r="L2452">
        <v>1.3568999999999999E-2</v>
      </c>
      <c r="M2452">
        <v>0</v>
      </c>
      <c r="N2452">
        <v>0</v>
      </c>
      <c r="O2452">
        <v>6.9900979999999997</v>
      </c>
      <c r="P2452">
        <v>2.1700000000000001E-3</v>
      </c>
    </row>
    <row r="2453" spans="1:16" x14ac:dyDescent="0.2">
      <c r="A2453" t="s">
        <v>10</v>
      </c>
      <c r="B2453">
        <v>483</v>
      </c>
      <c r="C2453">
        <v>491</v>
      </c>
      <c r="D2453" t="s">
        <v>138</v>
      </c>
      <c r="G2453">
        <v>7</v>
      </c>
      <c r="H2453">
        <v>1021.5386999999999</v>
      </c>
      <c r="I2453" t="s">
        <v>32</v>
      </c>
      <c r="J2453">
        <v>5.0000000000000001E-3</v>
      </c>
      <c r="K2453">
        <v>1023.383437</v>
      </c>
      <c r="L2453">
        <v>5.0296E-2</v>
      </c>
      <c r="M2453">
        <v>1.2181109999999999</v>
      </c>
      <c r="N2453">
        <v>5.2095000000000002E-2</v>
      </c>
      <c r="O2453">
        <v>6.9921899999999999</v>
      </c>
      <c r="P2453">
        <v>3.6540000000000001E-3</v>
      </c>
    </row>
    <row r="2454" spans="1:16" x14ac:dyDescent="0.2">
      <c r="A2454" t="s">
        <v>10</v>
      </c>
      <c r="B2454">
        <v>483</v>
      </c>
      <c r="C2454">
        <v>491</v>
      </c>
      <c r="D2454" t="s">
        <v>138</v>
      </c>
      <c r="G2454">
        <v>7</v>
      </c>
      <c r="H2454">
        <v>1021.5386999999999</v>
      </c>
      <c r="I2454" t="s">
        <v>32</v>
      </c>
      <c r="J2454">
        <v>0.05</v>
      </c>
      <c r="K2454">
        <v>1023.57728</v>
      </c>
      <c r="L2454">
        <v>3.1321000000000002E-2</v>
      </c>
      <c r="M2454">
        <v>1.4119539999999999</v>
      </c>
      <c r="N2454">
        <v>3.4132999999999997E-2</v>
      </c>
      <c r="O2454">
        <v>6.9914209999999999</v>
      </c>
      <c r="P2454">
        <v>8.8859999999999998E-3</v>
      </c>
    </row>
    <row r="2455" spans="1:16" x14ac:dyDescent="0.2">
      <c r="A2455" t="s">
        <v>10</v>
      </c>
      <c r="B2455">
        <v>483</v>
      </c>
      <c r="C2455">
        <v>491</v>
      </c>
      <c r="D2455" t="s">
        <v>138</v>
      </c>
      <c r="G2455">
        <v>7</v>
      </c>
      <c r="H2455">
        <v>1021.5386999999999</v>
      </c>
      <c r="I2455" t="s">
        <v>32</v>
      </c>
      <c r="J2455">
        <v>0.5</v>
      </c>
      <c r="K2455">
        <v>1023.891903</v>
      </c>
      <c r="L2455">
        <v>5.5821000000000003E-2</v>
      </c>
      <c r="M2455">
        <v>1.726577</v>
      </c>
      <c r="N2455">
        <v>5.7445999999999997E-2</v>
      </c>
      <c r="O2455">
        <v>6.9962330000000001</v>
      </c>
      <c r="P2455">
        <v>4.8459999999999996E-3</v>
      </c>
    </row>
    <row r="2456" spans="1:16" x14ac:dyDescent="0.2">
      <c r="A2456" t="s">
        <v>10</v>
      </c>
      <c r="B2456">
        <v>483</v>
      </c>
      <c r="C2456">
        <v>491</v>
      </c>
      <c r="D2456" t="s">
        <v>138</v>
      </c>
      <c r="G2456">
        <v>7</v>
      </c>
      <c r="H2456">
        <v>1021.5386999999999</v>
      </c>
      <c r="I2456" t="s">
        <v>32</v>
      </c>
      <c r="J2456">
        <v>5</v>
      </c>
      <c r="K2456">
        <v>1024.187248</v>
      </c>
      <c r="L2456">
        <v>3.9093999999999997E-2</v>
      </c>
      <c r="M2456">
        <v>2.021922</v>
      </c>
      <c r="N2456">
        <v>4.1382000000000002E-2</v>
      </c>
      <c r="O2456">
        <v>6.9886569999999999</v>
      </c>
      <c r="P2456">
        <v>9.4439999999999993E-3</v>
      </c>
    </row>
    <row r="2457" spans="1:16" x14ac:dyDescent="0.2">
      <c r="A2457" t="s">
        <v>10</v>
      </c>
      <c r="B2457">
        <v>483</v>
      </c>
      <c r="C2457">
        <v>491</v>
      </c>
      <c r="D2457" t="s">
        <v>138</v>
      </c>
      <c r="G2457">
        <v>7</v>
      </c>
      <c r="H2457">
        <v>1021.5386999999999</v>
      </c>
      <c r="I2457" t="s">
        <v>32</v>
      </c>
      <c r="J2457">
        <v>50.000003999999997</v>
      </c>
      <c r="K2457">
        <v>1024.4221259999999</v>
      </c>
      <c r="L2457">
        <v>3.6949999999999997E-2</v>
      </c>
      <c r="M2457">
        <v>2.2568000000000001</v>
      </c>
      <c r="N2457">
        <v>3.9363000000000002E-2</v>
      </c>
      <c r="O2457">
        <v>6.9984479999999998</v>
      </c>
      <c r="P2457">
        <v>2.758E-3</v>
      </c>
    </row>
    <row r="2458" spans="1:16" x14ac:dyDescent="0.2">
      <c r="A2458" t="s">
        <v>10</v>
      </c>
      <c r="B2458">
        <v>483</v>
      </c>
      <c r="C2458">
        <v>491</v>
      </c>
      <c r="D2458" t="s">
        <v>138</v>
      </c>
      <c r="G2458">
        <v>7</v>
      </c>
      <c r="H2458">
        <v>1021.5386999999999</v>
      </c>
      <c r="I2458" t="s">
        <v>33</v>
      </c>
      <c r="J2458">
        <v>0</v>
      </c>
      <c r="K2458">
        <v>1022.1653260000001</v>
      </c>
      <c r="L2458">
        <v>1.3568999999999999E-2</v>
      </c>
      <c r="M2458">
        <v>0</v>
      </c>
      <c r="N2458">
        <v>0</v>
      </c>
      <c r="O2458">
        <v>6.9900979999999997</v>
      </c>
      <c r="P2458">
        <v>2.1700000000000001E-3</v>
      </c>
    </row>
    <row r="2459" spans="1:16" x14ac:dyDescent="0.2">
      <c r="A2459" t="s">
        <v>10</v>
      </c>
      <c r="B2459">
        <v>483</v>
      </c>
      <c r="C2459">
        <v>491</v>
      </c>
      <c r="D2459" t="s">
        <v>138</v>
      </c>
      <c r="G2459">
        <v>7</v>
      </c>
      <c r="H2459">
        <v>1021.5386999999999</v>
      </c>
      <c r="I2459" t="s">
        <v>33</v>
      </c>
      <c r="J2459">
        <v>5.0000000000000001E-3</v>
      </c>
      <c r="K2459">
        <v>1023.354414</v>
      </c>
      <c r="L2459">
        <v>2.5138000000000001E-2</v>
      </c>
      <c r="M2459">
        <v>1.189087</v>
      </c>
      <c r="N2459">
        <v>2.8566000000000001E-2</v>
      </c>
      <c r="O2459">
        <v>6.996715</v>
      </c>
      <c r="P2459">
        <v>3.6080000000000001E-3</v>
      </c>
    </row>
    <row r="2460" spans="1:16" x14ac:dyDescent="0.2">
      <c r="A2460" t="s">
        <v>10</v>
      </c>
      <c r="B2460">
        <v>483</v>
      </c>
      <c r="C2460">
        <v>491</v>
      </c>
      <c r="D2460" t="s">
        <v>138</v>
      </c>
      <c r="G2460">
        <v>7</v>
      </c>
      <c r="H2460">
        <v>1021.5386999999999</v>
      </c>
      <c r="I2460" t="s">
        <v>33</v>
      </c>
      <c r="J2460">
        <v>0.05</v>
      </c>
      <c r="K2460">
        <v>1023.505319</v>
      </c>
      <c r="L2460">
        <v>5.4441000000000003E-2</v>
      </c>
      <c r="M2460">
        <v>1.339993</v>
      </c>
      <c r="N2460">
        <v>5.6106000000000003E-2</v>
      </c>
      <c r="O2460">
        <v>6.9923320000000002</v>
      </c>
      <c r="P2460">
        <v>4.4889999999999999E-3</v>
      </c>
    </row>
    <row r="2461" spans="1:16" x14ac:dyDescent="0.2">
      <c r="A2461" t="s">
        <v>10</v>
      </c>
      <c r="B2461">
        <v>483</v>
      </c>
      <c r="C2461">
        <v>491</v>
      </c>
      <c r="D2461" t="s">
        <v>138</v>
      </c>
      <c r="G2461">
        <v>7</v>
      </c>
      <c r="H2461">
        <v>1021.5386999999999</v>
      </c>
      <c r="I2461" t="s">
        <v>33</v>
      </c>
      <c r="J2461">
        <v>0.5</v>
      </c>
      <c r="K2461">
        <v>1023.855378</v>
      </c>
      <c r="L2461">
        <v>6.0951999999999999E-2</v>
      </c>
      <c r="M2461">
        <v>1.690051</v>
      </c>
      <c r="N2461">
        <v>6.2444E-2</v>
      </c>
      <c r="O2461">
        <v>6.9897169999999997</v>
      </c>
      <c r="P2461">
        <v>5.7809999999999997E-3</v>
      </c>
    </row>
    <row r="2462" spans="1:16" x14ac:dyDescent="0.2">
      <c r="A2462" t="s">
        <v>10</v>
      </c>
      <c r="B2462">
        <v>483</v>
      </c>
      <c r="C2462">
        <v>491</v>
      </c>
      <c r="D2462" t="s">
        <v>138</v>
      </c>
      <c r="G2462">
        <v>7</v>
      </c>
      <c r="H2462">
        <v>1021.5386999999999</v>
      </c>
      <c r="I2462" t="s">
        <v>33</v>
      </c>
      <c r="J2462">
        <v>5</v>
      </c>
      <c r="K2462">
        <v>1024.183665</v>
      </c>
      <c r="L2462">
        <v>7.8352000000000005E-2</v>
      </c>
      <c r="M2462">
        <v>2.0183390000000001</v>
      </c>
      <c r="N2462">
        <v>7.9518000000000005E-2</v>
      </c>
      <c r="O2462">
        <v>6.9912640000000001</v>
      </c>
      <c r="P2462">
        <v>8.8099999999999995E-4</v>
      </c>
    </row>
    <row r="2463" spans="1:16" x14ac:dyDescent="0.2">
      <c r="A2463" t="s">
        <v>10</v>
      </c>
      <c r="B2463">
        <v>483</v>
      </c>
      <c r="C2463">
        <v>491</v>
      </c>
      <c r="D2463" t="s">
        <v>138</v>
      </c>
      <c r="G2463">
        <v>7</v>
      </c>
      <c r="H2463">
        <v>1021.5386999999999</v>
      </c>
      <c r="I2463" t="s">
        <v>33</v>
      </c>
      <c r="J2463">
        <v>50.000003999999997</v>
      </c>
      <c r="K2463">
        <v>1024.4094669999999</v>
      </c>
      <c r="L2463">
        <v>1.9949999999999999E-2</v>
      </c>
      <c r="M2463">
        <v>2.2441409999999999</v>
      </c>
      <c r="N2463">
        <v>2.4126999999999999E-2</v>
      </c>
      <c r="O2463">
        <v>6.9950210000000004</v>
      </c>
      <c r="P2463">
        <v>8.0879999999999997E-3</v>
      </c>
    </row>
    <row r="2464" spans="1:16" x14ac:dyDescent="0.2">
      <c r="A2464" t="s">
        <v>10</v>
      </c>
      <c r="B2464">
        <v>483</v>
      </c>
      <c r="C2464">
        <v>491</v>
      </c>
      <c r="D2464" t="s">
        <v>138</v>
      </c>
      <c r="G2464">
        <v>7</v>
      </c>
      <c r="H2464">
        <v>1021.5386999999999</v>
      </c>
      <c r="I2464" t="s">
        <v>34</v>
      </c>
      <c r="J2464">
        <v>0</v>
      </c>
      <c r="K2464">
        <v>1022.1653260000001</v>
      </c>
      <c r="L2464">
        <v>1.3568999999999999E-2</v>
      </c>
      <c r="M2464">
        <v>0</v>
      </c>
      <c r="N2464">
        <v>0</v>
      </c>
      <c r="O2464">
        <v>6.9900979999999997</v>
      </c>
      <c r="P2464">
        <v>2.1700000000000001E-3</v>
      </c>
    </row>
    <row r="2465" spans="1:16" x14ac:dyDescent="0.2">
      <c r="A2465" t="s">
        <v>10</v>
      </c>
      <c r="B2465">
        <v>483</v>
      </c>
      <c r="C2465">
        <v>491</v>
      </c>
      <c r="D2465" t="s">
        <v>138</v>
      </c>
      <c r="G2465">
        <v>7</v>
      </c>
      <c r="H2465">
        <v>1021.5386999999999</v>
      </c>
      <c r="I2465" t="s">
        <v>34</v>
      </c>
      <c r="J2465">
        <v>5.0000000000000001E-3</v>
      </c>
      <c r="K2465">
        <v>1023.452508</v>
      </c>
      <c r="L2465">
        <v>6.1388999999999999E-2</v>
      </c>
      <c r="M2465">
        <v>1.287182</v>
      </c>
      <c r="N2465">
        <v>6.2870999999999996E-2</v>
      </c>
      <c r="O2465">
        <v>6.9937860000000001</v>
      </c>
      <c r="P2465">
        <v>1.877E-3</v>
      </c>
    </row>
    <row r="2466" spans="1:16" x14ac:dyDescent="0.2">
      <c r="A2466" t="s">
        <v>10</v>
      </c>
      <c r="B2466">
        <v>483</v>
      </c>
      <c r="C2466">
        <v>491</v>
      </c>
      <c r="D2466" t="s">
        <v>138</v>
      </c>
      <c r="G2466">
        <v>7</v>
      </c>
      <c r="H2466">
        <v>1021.5386999999999</v>
      </c>
      <c r="I2466" t="s">
        <v>34</v>
      </c>
      <c r="J2466">
        <v>0.05</v>
      </c>
      <c r="K2466">
        <v>1023.551697</v>
      </c>
      <c r="L2466">
        <v>1.6535999999999999E-2</v>
      </c>
      <c r="M2466">
        <v>1.3863700000000001</v>
      </c>
      <c r="N2466">
        <v>2.1389999999999999E-2</v>
      </c>
      <c r="O2466">
        <v>6.9927390000000003</v>
      </c>
      <c r="P2466">
        <v>2.7950000000000002E-3</v>
      </c>
    </row>
    <row r="2467" spans="1:16" x14ac:dyDescent="0.2">
      <c r="A2467" t="s">
        <v>10</v>
      </c>
      <c r="B2467">
        <v>483</v>
      </c>
      <c r="C2467">
        <v>491</v>
      </c>
      <c r="D2467" t="s">
        <v>138</v>
      </c>
      <c r="G2467">
        <v>7</v>
      </c>
      <c r="H2467">
        <v>1021.5386999999999</v>
      </c>
      <c r="I2467" t="s">
        <v>34</v>
      </c>
      <c r="J2467">
        <v>0.5</v>
      </c>
      <c r="K2467">
        <v>1023.829759</v>
      </c>
      <c r="L2467">
        <v>2.8531999999999998E-2</v>
      </c>
      <c r="M2467">
        <v>1.6644330000000001</v>
      </c>
      <c r="N2467">
        <v>3.1594999999999998E-2</v>
      </c>
      <c r="O2467">
        <v>6.9900190000000002</v>
      </c>
      <c r="P2467">
        <v>4.7949999999999998E-3</v>
      </c>
    </row>
    <row r="2468" spans="1:16" x14ac:dyDescent="0.2">
      <c r="A2468" t="s">
        <v>10</v>
      </c>
      <c r="B2468">
        <v>483</v>
      </c>
      <c r="C2468">
        <v>491</v>
      </c>
      <c r="D2468" t="s">
        <v>138</v>
      </c>
      <c r="G2468">
        <v>7</v>
      </c>
      <c r="H2468">
        <v>1021.5386999999999</v>
      </c>
      <c r="I2468" t="s">
        <v>34</v>
      </c>
      <c r="J2468">
        <v>5</v>
      </c>
      <c r="K2468">
        <v>1024.1862550000001</v>
      </c>
      <c r="L2468">
        <v>4.0031999999999998E-2</v>
      </c>
      <c r="M2468">
        <v>2.0209290000000002</v>
      </c>
      <c r="N2468">
        <v>4.2269000000000001E-2</v>
      </c>
      <c r="O2468">
        <v>6.9896240000000001</v>
      </c>
      <c r="P2468">
        <v>4.731E-3</v>
      </c>
    </row>
    <row r="2469" spans="1:16" x14ac:dyDescent="0.2">
      <c r="A2469" t="s">
        <v>10</v>
      </c>
      <c r="B2469">
        <v>483</v>
      </c>
      <c r="C2469">
        <v>491</v>
      </c>
      <c r="D2469" t="s">
        <v>138</v>
      </c>
      <c r="G2469">
        <v>7</v>
      </c>
      <c r="H2469">
        <v>1021.5386999999999</v>
      </c>
      <c r="I2469" t="s">
        <v>34</v>
      </c>
      <c r="J2469">
        <v>50.000003999999997</v>
      </c>
      <c r="K2469">
        <v>1024.430431</v>
      </c>
      <c r="L2469">
        <v>1.8919999999999999E-2</v>
      </c>
      <c r="M2469">
        <v>2.2651050000000001</v>
      </c>
      <c r="N2469">
        <v>2.3283000000000002E-2</v>
      </c>
      <c r="O2469">
        <v>6.9921340000000001</v>
      </c>
      <c r="P2469">
        <v>1.3450000000000001E-3</v>
      </c>
    </row>
    <row r="2470" spans="1:16" x14ac:dyDescent="0.2">
      <c r="A2470" t="s">
        <v>10</v>
      </c>
      <c r="B2470">
        <v>483</v>
      </c>
      <c r="C2470">
        <v>491</v>
      </c>
      <c r="D2470" t="s">
        <v>138</v>
      </c>
      <c r="G2470">
        <v>7</v>
      </c>
      <c r="H2470">
        <v>1021.5386999999999</v>
      </c>
      <c r="I2470" t="s">
        <v>35</v>
      </c>
      <c r="J2470">
        <v>0</v>
      </c>
      <c r="K2470">
        <v>1022.1653260000001</v>
      </c>
      <c r="L2470">
        <v>1.3568999999999999E-2</v>
      </c>
      <c r="M2470">
        <v>0</v>
      </c>
      <c r="N2470">
        <v>0</v>
      </c>
      <c r="O2470">
        <v>6.9900979999999997</v>
      </c>
      <c r="P2470">
        <v>2.1700000000000001E-3</v>
      </c>
    </row>
    <row r="2471" spans="1:16" x14ac:dyDescent="0.2">
      <c r="A2471" t="s">
        <v>10</v>
      </c>
      <c r="B2471">
        <v>483</v>
      </c>
      <c r="C2471">
        <v>491</v>
      </c>
      <c r="D2471" t="s">
        <v>138</v>
      </c>
      <c r="G2471">
        <v>7</v>
      </c>
      <c r="H2471">
        <v>1021.5386999999999</v>
      </c>
      <c r="I2471" t="s">
        <v>35</v>
      </c>
      <c r="J2471">
        <v>5.0000000000000001E-3</v>
      </c>
      <c r="K2471">
        <v>1023.468934</v>
      </c>
      <c r="L2471">
        <v>2.0145E-2</v>
      </c>
      <c r="M2471">
        <v>1.303607</v>
      </c>
      <c r="N2471">
        <v>2.4289000000000002E-2</v>
      </c>
      <c r="O2471">
        <v>6.9922170000000001</v>
      </c>
      <c r="P2471">
        <v>2.7109999999999999E-3</v>
      </c>
    </row>
    <row r="2472" spans="1:16" x14ac:dyDescent="0.2">
      <c r="A2472" t="s">
        <v>10</v>
      </c>
      <c r="B2472">
        <v>483</v>
      </c>
      <c r="C2472">
        <v>491</v>
      </c>
      <c r="D2472" t="s">
        <v>138</v>
      </c>
      <c r="G2472">
        <v>7</v>
      </c>
      <c r="H2472">
        <v>1021.5386999999999</v>
      </c>
      <c r="I2472" t="s">
        <v>35</v>
      </c>
      <c r="J2472">
        <v>0.05</v>
      </c>
      <c r="K2472">
        <v>1023.590317</v>
      </c>
      <c r="L2472">
        <v>8.8070000000000006E-3</v>
      </c>
      <c r="M2472">
        <v>1.4249909999999999</v>
      </c>
      <c r="N2472">
        <v>1.6177E-2</v>
      </c>
      <c r="O2472">
        <v>6.9955400000000001</v>
      </c>
      <c r="P2472">
        <v>3.712E-3</v>
      </c>
    </row>
    <row r="2473" spans="1:16" x14ac:dyDescent="0.2">
      <c r="A2473" t="s">
        <v>10</v>
      </c>
      <c r="B2473">
        <v>483</v>
      </c>
      <c r="C2473">
        <v>491</v>
      </c>
      <c r="D2473" t="s">
        <v>138</v>
      </c>
      <c r="G2473">
        <v>7</v>
      </c>
      <c r="H2473">
        <v>1021.5386999999999</v>
      </c>
      <c r="I2473" t="s">
        <v>35</v>
      </c>
      <c r="J2473">
        <v>0.5</v>
      </c>
      <c r="K2473">
        <v>1023.882289</v>
      </c>
      <c r="L2473">
        <v>5.1436000000000003E-2</v>
      </c>
      <c r="M2473">
        <v>1.716963</v>
      </c>
      <c r="N2473">
        <v>5.3196E-2</v>
      </c>
      <c r="O2473">
        <v>6.9919710000000004</v>
      </c>
      <c r="P2473">
        <v>4.5389999999999996E-3</v>
      </c>
    </row>
    <row r="2474" spans="1:16" x14ac:dyDescent="0.2">
      <c r="A2474" t="s">
        <v>10</v>
      </c>
      <c r="B2474">
        <v>483</v>
      </c>
      <c r="C2474">
        <v>491</v>
      </c>
      <c r="D2474" t="s">
        <v>138</v>
      </c>
      <c r="G2474">
        <v>7</v>
      </c>
      <c r="H2474">
        <v>1021.5386999999999</v>
      </c>
      <c r="I2474" t="s">
        <v>35</v>
      </c>
      <c r="J2474">
        <v>5</v>
      </c>
      <c r="K2474">
        <v>1024.2573640000001</v>
      </c>
      <c r="L2474">
        <v>5.3386999999999997E-2</v>
      </c>
      <c r="M2474">
        <v>2.0920380000000001</v>
      </c>
      <c r="N2474">
        <v>5.5084000000000001E-2</v>
      </c>
      <c r="O2474">
        <v>6.9935790000000004</v>
      </c>
      <c r="P2474">
        <v>1.0399999999999999E-3</v>
      </c>
    </row>
    <row r="2475" spans="1:16" x14ac:dyDescent="0.2">
      <c r="A2475" t="s">
        <v>10</v>
      </c>
      <c r="B2475">
        <v>483</v>
      </c>
      <c r="C2475">
        <v>491</v>
      </c>
      <c r="D2475" t="s">
        <v>138</v>
      </c>
      <c r="G2475">
        <v>7</v>
      </c>
      <c r="H2475">
        <v>1021.5386999999999</v>
      </c>
      <c r="I2475" t="s">
        <v>35</v>
      </c>
      <c r="J2475">
        <v>50.000003999999997</v>
      </c>
      <c r="K2475">
        <v>1024.4675629999999</v>
      </c>
      <c r="L2475">
        <v>2.2387000000000001E-2</v>
      </c>
      <c r="M2475">
        <v>2.3022369999999999</v>
      </c>
      <c r="N2475">
        <v>2.6178E-2</v>
      </c>
      <c r="O2475">
        <v>6.9975930000000002</v>
      </c>
      <c r="P2475">
        <v>7.0930000000000003E-3</v>
      </c>
    </row>
    <row r="2476" spans="1:16" x14ac:dyDescent="0.2">
      <c r="A2476" t="s">
        <v>10</v>
      </c>
      <c r="B2476">
        <v>492</v>
      </c>
      <c r="C2476">
        <v>506</v>
      </c>
      <c r="D2476" t="s">
        <v>139</v>
      </c>
      <c r="G2476">
        <v>14</v>
      </c>
      <c r="H2476">
        <v>1731.8085000000001</v>
      </c>
      <c r="I2476" t="s">
        <v>32</v>
      </c>
      <c r="J2476">
        <v>0</v>
      </c>
      <c r="K2476">
        <v>1732.7205369999999</v>
      </c>
      <c r="L2476">
        <v>1.9831999999999999E-2</v>
      </c>
      <c r="M2476">
        <v>0</v>
      </c>
      <c r="N2476">
        <v>0</v>
      </c>
      <c r="O2476">
        <v>6.4005960000000002</v>
      </c>
      <c r="P2476">
        <v>1.8649999999999999E-3</v>
      </c>
    </row>
    <row r="2477" spans="1:16" x14ac:dyDescent="0.2">
      <c r="A2477" t="s">
        <v>10</v>
      </c>
      <c r="B2477">
        <v>492</v>
      </c>
      <c r="C2477">
        <v>506</v>
      </c>
      <c r="D2477" t="s">
        <v>139</v>
      </c>
      <c r="G2477">
        <v>14</v>
      </c>
      <c r="H2477">
        <v>1731.8085000000001</v>
      </c>
      <c r="I2477" t="s">
        <v>32</v>
      </c>
      <c r="J2477">
        <v>5.0000000000000001E-3</v>
      </c>
      <c r="K2477">
        <v>1737.659924</v>
      </c>
      <c r="L2477">
        <v>8.0044000000000004E-2</v>
      </c>
      <c r="M2477">
        <v>4.939387</v>
      </c>
      <c r="N2477">
        <v>8.2463999999999996E-2</v>
      </c>
      <c r="O2477">
        <v>6.3961759999999996</v>
      </c>
      <c r="P2477">
        <v>2.1210000000000001E-3</v>
      </c>
    </row>
    <row r="2478" spans="1:16" x14ac:dyDescent="0.2">
      <c r="A2478" t="s">
        <v>10</v>
      </c>
      <c r="B2478">
        <v>492</v>
      </c>
      <c r="C2478">
        <v>506</v>
      </c>
      <c r="D2478" t="s">
        <v>139</v>
      </c>
      <c r="G2478">
        <v>14</v>
      </c>
      <c r="H2478">
        <v>1731.8085000000001</v>
      </c>
      <c r="I2478" t="s">
        <v>32</v>
      </c>
      <c r="J2478">
        <v>0.05</v>
      </c>
      <c r="K2478">
        <v>1738.1944410000001</v>
      </c>
      <c r="L2478">
        <v>5.2197E-2</v>
      </c>
      <c r="M2478">
        <v>5.4739040000000001</v>
      </c>
      <c r="N2478">
        <v>5.5837999999999999E-2</v>
      </c>
      <c r="O2478">
        <v>6.3922559999999997</v>
      </c>
      <c r="P2478">
        <v>9.6729999999999993E-3</v>
      </c>
    </row>
    <row r="2479" spans="1:16" x14ac:dyDescent="0.2">
      <c r="A2479" t="s">
        <v>10</v>
      </c>
      <c r="B2479">
        <v>492</v>
      </c>
      <c r="C2479">
        <v>506</v>
      </c>
      <c r="D2479" t="s">
        <v>139</v>
      </c>
      <c r="G2479">
        <v>14</v>
      </c>
      <c r="H2479">
        <v>1731.8085000000001</v>
      </c>
      <c r="I2479" t="s">
        <v>32</v>
      </c>
      <c r="J2479">
        <v>0.5</v>
      </c>
      <c r="K2479">
        <v>1738.1847740000001</v>
      </c>
      <c r="L2479">
        <v>4.7074999999999999E-2</v>
      </c>
      <c r="M2479">
        <v>5.4642369999999998</v>
      </c>
      <c r="N2479">
        <v>5.1082000000000002E-2</v>
      </c>
      <c r="O2479">
        <v>6.3963960000000002</v>
      </c>
      <c r="P2479">
        <v>5.1450000000000003E-3</v>
      </c>
    </row>
    <row r="2480" spans="1:16" x14ac:dyDescent="0.2">
      <c r="A2480" t="s">
        <v>10</v>
      </c>
      <c r="B2480">
        <v>492</v>
      </c>
      <c r="C2480">
        <v>506</v>
      </c>
      <c r="D2480" t="s">
        <v>139</v>
      </c>
      <c r="G2480">
        <v>14</v>
      </c>
      <c r="H2480">
        <v>1731.8085000000001</v>
      </c>
      <c r="I2480" t="s">
        <v>32</v>
      </c>
      <c r="J2480">
        <v>5</v>
      </c>
      <c r="K2480">
        <v>1738.3451460000001</v>
      </c>
      <c r="L2480">
        <v>3.7617999999999999E-2</v>
      </c>
      <c r="M2480">
        <v>5.6246090000000004</v>
      </c>
      <c r="N2480">
        <v>4.2525E-2</v>
      </c>
      <c r="O2480">
        <v>6.3903780000000001</v>
      </c>
      <c r="P2480">
        <v>9.9799999999999993E-3</v>
      </c>
    </row>
    <row r="2481" spans="1:16" x14ac:dyDescent="0.2">
      <c r="A2481" t="s">
        <v>10</v>
      </c>
      <c r="B2481">
        <v>492</v>
      </c>
      <c r="C2481">
        <v>506</v>
      </c>
      <c r="D2481" t="s">
        <v>139</v>
      </c>
      <c r="G2481">
        <v>14</v>
      </c>
      <c r="H2481">
        <v>1731.8085000000001</v>
      </c>
      <c r="I2481" t="s">
        <v>32</v>
      </c>
      <c r="J2481">
        <v>50.000003999999997</v>
      </c>
      <c r="K2481">
        <v>1738.346573</v>
      </c>
      <c r="L2481">
        <v>0.13675899999999999</v>
      </c>
      <c r="M2481">
        <v>5.626036</v>
      </c>
      <c r="N2481">
        <v>0.13819000000000001</v>
      </c>
      <c r="O2481">
        <v>6.4021739999999996</v>
      </c>
      <c r="P2481">
        <v>4.2119999999999996E-3</v>
      </c>
    </row>
    <row r="2482" spans="1:16" x14ac:dyDescent="0.2">
      <c r="A2482" t="s">
        <v>10</v>
      </c>
      <c r="B2482">
        <v>492</v>
      </c>
      <c r="C2482">
        <v>506</v>
      </c>
      <c r="D2482" t="s">
        <v>139</v>
      </c>
      <c r="G2482">
        <v>14</v>
      </c>
      <c r="H2482">
        <v>1731.8085000000001</v>
      </c>
      <c r="I2482" t="s">
        <v>33</v>
      </c>
      <c r="J2482">
        <v>0</v>
      </c>
      <c r="K2482">
        <v>1732.7205369999999</v>
      </c>
      <c r="L2482">
        <v>1.9831999999999999E-2</v>
      </c>
      <c r="M2482">
        <v>0</v>
      </c>
      <c r="N2482">
        <v>0</v>
      </c>
      <c r="O2482">
        <v>6.4005960000000002</v>
      </c>
      <c r="P2482">
        <v>1.8649999999999999E-3</v>
      </c>
    </row>
    <row r="2483" spans="1:16" x14ac:dyDescent="0.2">
      <c r="A2483" t="s">
        <v>10</v>
      </c>
      <c r="B2483">
        <v>492</v>
      </c>
      <c r="C2483">
        <v>506</v>
      </c>
      <c r="D2483" t="s">
        <v>139</v>
      </c>
      <c r="G2483">
        <v>14</v>
      </c>
      <c r="H2483">
        <v>1731.8085000000001</v>
      </c>
      <c r="I2483" t="s">
        <v>33</v>
      </c>
      <c r="J2483">
        <v>5.0000000000000001E-3</v>
      </c>
      <c r="K2483">
        <v>1737.5053499999999</v>
      </c>
      <c r="L2483">
        <v>8.8903999999999997E-2</v>
      </c>
      <c r="M2483">
        <v>4.7848139999999999</v>
      </c>
      <c r="N2483">
        <v>9.1089000000000003E-2</v>
      </c>
      <c r="O2483">
        <v>6.388693</v>
      </c>
      <c r="P2483">
        <v>9.5200000000000005E-4</v>
      </c>
    </row>
    <row r="2484" spans="1:16" x14ac:dyDescent="0.2">
      <c r="A2484" t="s">
        <v>10</v>
      </c>
      <c r="B2484">
        <v>492</v>
      </c>
      <c r="C2484">
        <v>506</v>
      </c>
      <c r="D2484" t="s">
        <v>139</v>
      </c>
      <c r="G2484">
        <v>14</v>
      </c>
      <c r="H2484">
        <v>1731.8085000000001</v>
      </c>
      <c r="I2484" t="s">
        <v>33</v>
      </c>
      <c r="J2484">
        <v>0.05</v>
      </c>
      <c r="K2484">
        <v>1738.0036239999999</v>
      </c>
      <c r="L2484">
        <v>0.145176</v>
      </c>
      <c r="M2484">
        <v>5.2830870000000001</v>
      </c>
      <c r="N2484">
        <v>0.14652399999999999</v>
      </c>
      <c r="O2484">
        <v>6.3867900000000004</v>
      </c>
      <c r="P2484">
        <v>4.7619999999999997E-3</v>
      </c>
    </row>
    <row r="2485" spans="1:16" x14ac:dyDescent="0.2">
      <c r="A2485" t="s">
        <v>10</v>
      </c>
      <c r="B2485">
        <v>492</v>
      </c>
      <c r="C2485">
        <v>506</v>
      </c>
      <c r="D2485" t="s">
        <v>139</v>
      </c>
      <c r="G2485">
        <v>14</v>
      </c>
      <c r="H2485">
        <v>1731.8085000000001</v>
      </c>
      <c r="I2485" t="s">
        <v>33</v>
      </c>
      <c r="J2485">
        <v>0.5</v>
      </c>
      <c r="K2485">
        <v>1738.230665</v>
      </c>
      <c r="L2485">
        <v>9.3175999999999995E-2</v>
      </c>
      <c r="M2485">
        <v>5.5101290000000001</v>
      </c>
      <c r="N2485">
        <v>9.5263E-2</v>
      </c>
      <c r="O2485">
        <v>6.3835829999999998</v>
      </c>
      <c r="P2485">
        <v>2.4069999999999999E-3</v>
      </c>
    </row>
    <row r="2486" spans="1:16" x14ac:dyDescent="0.2">
      <c r="A2486" t="s">
        <v>10</v>
      </c>
      <c r="B2486">
        <v>492</v>
      </c>
      <c r="C2486">
        <v>506</v>
      </c>
      <c r="D2486" t="s">
        <v>139</v>
      </c>
      <c r="G2486">
        <v>14</v>
      </c>
      <c r="H2486">
        <v>1731.8085000000001</v>
      </c>
      <c r="I2486" t="s">
        <v>33</v>
      </c>
      <c r="J2486">
        <v>5</v>
      </c>
      <c r="K2486">
        <v>1738.320888</v>
      </c>
      <c r="L2486">
        <v>0.15559300000000001</v>
      </c>
      <c r="M2486">
        <v>5.600352</v>
      </c>
      <c r="N2486">
        <v>0.15685199999999999</v>
      </c>
      <c r="O2486">
        <v>6.3812540000000002</v>
      </c>
      <c r="P2486">
        <v>3.712E-3</v>
      </c>
    </row>
    <row r="2487" spans="1:16" x14ac:dyDescent="0.2">
      <c r="A2487" t="s">
        <v>10</v>
      </c>
      <c r="B2487">
        <v>492</v>
      </c>
      <c r="C2487">
        <v>506</v>
      </c>
      <c r="D2487" t="s">
        <v>139</v>
      </c>
      <c r="G2487">
        <v>14</v>
      </c>
      <c r="H2487">
        <v>1731.8085000000001</v>
      </c>
      <c r="I2487" t="s">
        <v>33</v>
      </c>
      <c r="J2487">
        <v>50.000003999999997</v>
      </c>
      <c r="K2487">
        <v>1738.334202</v>
      </c>
      <c r="L2487">
        <v>0.127637</v>
      </c>
      <c r="M2487">
        <v>5.6136650000000001</v>
      </c>
      <c r="N2487">
        <v>0.12916800000000001</v>
      </c>
      <c r="O2487">
        <v>6.3880559999999997</v>
      </c>
      <c r="P2487">
        <v>5.3200000000000001E-3</v>
      </c>
    </row>
    <row r="2488" spans="1:16" x14ac:dyDescent="0.2">
      <c r="A2488" t="s">
        <v>10</v>
      </c>
      <c r="B2488">
        <v>492</v>
      </c>
      <c r="C2488">
        <v>506</v>
      </c>
      <c r="D2488" t="s">
        <v>139</v>
      </c>
      <c r="G2488">
        <v>14</v>
      </c>
      <c r="H2488">
        <v>1731.8085000000001</v>
      </c>
      <c r="I2488" t="s">
        <v>34</v>
      </c>
      <c r="J2488">
        <v>0</v>
      </c>
      <c r="K2488">
        <v>1732.7205369999999</v>
      </c>
      <c r="L2488">
        <v>1.9831999999999999E-2</v>
      </c>
      <c r="M2488">
        <v>0</v>
      </c>
      <c r="N2488">
        <v>0</v>
      </c>
      <c r="O2488">
        <v>6.4005960000000002</v>
      </c>
      <c r="P2488">
        <v>1.8649999999999999E-3</v>
      </c>
    </row>
    <row r="2489" spans="1:16" x14ac:dyDescent="0.2">
      <c r="A2489" t="s">
        <v>10</v>
      </c>
      <c r="B2489">
        <v>492</v>
      </c>
      <c r="C2489">
        <v>506</v>
      </c>
      <c r="D2489" t="s">
        <v>139</v>
      </c>
      <c r="G2489">
        <v>14</v>
      </c>
      <c r="H2489">
        <v>1731.8085000000001</v>
      </c>
      <c r="I2489" t="s">
        <v>34</v>
      </c>
      <c r="J2489">
        <v>5.0000000000000001E-3</v>
      </c>
      <c r="K2489">
        <v>1737.6482169999999</v>
      </c>
      <c r="L2489">
        <v>0.24653900000000001</v>
      </c>
      <c r="M2489">
        <v>4.9276809999999998</v>
      </c>
      <c r="N2489">
        <v>0.247335</v>
      </c>
      <c r="O2489">
        <v>6.3937540000000004</v>
      </c>
      <c r="P2489">
        <v>2.1329999999999999E-3</v>
      </c>
    </row>
    <row r="2490" spans="1:16" x14ac:dyDescent="0.2">
      <c r="A2490" t="s">
        <v>10</v>
      </c>
      <c r="B2490">
        <v>492</v>
      </c>
      <c r="C2490">
        <v>506</v>
      </c>
      <c r="D2490" t="s">
        <v>139</v>
      </c>
      <c r="G2490">
        <v>14</v>
      </c>
      <c r="H2490">
        <v>1731.8085000000001</v>
      </c>
      <c r="I2490" t="s">
        <v>34</v>
      </c>
      <c r="J2490">
        <v>0.05</v>
      </c>
      <c r="K2490">
        <v>1738.212493</v>
      </c>
      <c r="L2490">
        <v>7.4801999999999993E-2</v>
      </c>
      <c r="M2490">
        <v>5.4919560000000001</v>
      </c>
      <c r="N2490">
        <v>7.7385999999999996E-2</v>
      </c>
      <c r="O2490">
        <v>6.3943820000000002</v>
      </c>
      <c r="P2490">
        <v>3.4250000000000001E-3</v>
      </c>
    </row>
    <row r="2491" spans="1:16" x14ac:dyDescent="0.2">
      <c r="A2491" t="s">
        <v>10</v>
      </c>
      <c r="B2491">
        <v>492</v>
      </c>
      <c r="C2491">
        <v>506</v>
      </c>
      <c r="D2491" t="s">
        <v>139</v>
      </c>
      <c r="G2491">
        <v>14</v>
      </c>
      <c r="H2491">
        <v>1731.8085000000001</v>
      </c>
      <c r="I2491" t="s">
        <v>34</v>
      </c>
      <c r="J2491">
        <v>0.5</v>
      </c>
      <c r="K2491">
        <v>1738.1990760000001</v>
      </c>
      <c r="L2491">
        <v>0.104452</v>
      </c>
      <c r="M2491">
        <v>5.4785389999999996</v>
      </c>
      <c r="N2491">
        <v>0.106318</v>
      </c>
      <c r="O2491">
        <v>6.3939539999999999</v>
      </c>
      <c r="P2491">
        <v>6.1749999999999999E-3</v>
      </c>
    </row>
    <row r="2492" spans="1:16" x14ac:dyDescent="0.2">
      <c r="A2492" t="s">
        <v>10</v>
      </c>
      <c r="B2492">
        <v>492</v>
      </c>
      <c r="C2492">
        <v>506</v>
      </c>
      <c r="D2492" t="s">
        <v>139</v>
      </c>
      <c r="G2492">
        <v>14</v>
      </c>
      <c r="H2492">
        <v>1731.8085000000001</v>
      </c>
      <c r="I2492" t="s">
        <v>34</v>
      </c>
      <c r="J2492">
        <v>5</v>
      </c>
      <c r="K2492">
        <v>1738.356953</v>
      </c>
      <c r="L2492">
        <v>0.13992599999999999</v>
      </c>
      <c r="M2492">
        <v>5.6364159999999996</v>
      </c>
      <c r="N2492">
        <v>0.14132400000000001</v>
      </c>
      <c r="O2492">
        <v>6.3915730000000002</v>
      </c>
      <c r="P2492">
        <v>4.9839999999999997E-3</v>
      </c>
    </row>
    <row r="2493" spans="1:16" x14ac:dyDescent="0.2">
      <c r="A2493" t="s">
        <v>10</v>
      </c>
      <c r="B2493">
        <v>492</v>
      </c>
      <c r="C2493">
        <v>506</v>
      </c>
      <c r="D2493" t="s">
        <v>139</v>
      </c>
      <c r="G2493">
        <v>14</v>
      </c>
      <c r="H2493">
        <v>1731.8085000000001</v>
      </c>
      <c r="I2493" t="s">
        <v>34</v>
      </c>
      <c r="J2493">
        <v>50.000003999999997</v>
      </c>
      <c r="K2493">
        <v>1738.373274</v>
      </c>
      <c r="L2493">
        <v>7.7463000000000004E-2</v>
      </c>
      <c r="M2493">
        <v>5.6527370000000001</v>
      </c>
      <c r="N2493">
        <v>7.9961000000000004E-2</v>
      </c>
      <c r="O2493">
        <v>6.394539</v>
      </c>
      <c r="P2493">
        <v>3.7069999999999998E-3</v>
      </c>
    </row>
    <row r="2494" spans="1:16" x14ac:dyDescent="0.2">
      <c r="A2494" t="s">
        <v>10</v>
      </c>
      <c r="B2494">
        <v>492</v>
      </c>
      <c r="C2494">
        <v>506</v>
      </c>
      <c r="D2494" t="s">
        <v>139</v>
      </c>
      <c r="G2494">
        <v>14</v>
      </c>
      <c r="H2494">
        <v>1731.8085000000001</v>
      </c>
      <c r="I2494" t="s">
        <v>35</v>
      </c>
      <c r="J2494">
        <v>0</v>
      </c>
      <c r="K2494">
        <v>1732.7205369999999</v>
      </c>
      <c r="L2494">
        <v>1.9831999999999999E-2</v>
      </c>
      <c r="M2494">
        <v>0</v>
      </c>
      <c r="N2494">
        <v>0</v>
      </c>
      <c r="O2494">
        <v>6.4005960000000002</v>
      </c>
      <c r="P2494">
        <v>1.8649999999999999E-3</v>
      </c>
    </row>
    <row r="2495" spans="1:16" x14ac:dyDescent="0.2">
      <c r="A2495" t="s">
        <v>10</v>
      </c>
      <c r="B2495">
        <v>492</v>
      </c>
      <c r="C2495">
        <v>506</v>
      </c>
      <c r="D2495" t="s">
        <v>139</v>
      </c>
      <c r="G2495">
        <v>14</v>
      </c>
      <c r="H2495">
        <v>1731.8085000000001</v>
      </c>
      <c r="I2495" t="s">
        <v>35</v>
      </c>
      <c r="J2495">
        <v>5.0000000000000001E-3</v>
      </c>
      <c r="K2495">
        <v>1737.9197200000001</v>
      </c>
      <c r="L2495">
        <v>6.1372000000000003E-2</v>
      </c>
      <c r="M2495">
        <v>5.1991829999999997</v>
      </c>
      <c r="N2495">
        <v>6.4496999999999999E-2</v>
      </c>
      <c r="O2495">
        <v>6.3773460000000002</v>
      </c>
      <c r="P2495">
        <v>5.4409999999999997E-3</v>
      </c>
    </row>
    <row r="2496" spans="1:16" x14ac:dyDescent="0.2">
      <c r="A2496" t="s">
        <v>10</v>
      </c>
      <c r="B2496">
        <v>492</v>
      </c>
      <c r="C2496">
        <v>506</v>
      </c>
      <c r="D2496" t="s">
        <v>139</v>
      </c>
      <c r="G2496">
        <v>14</v>
      </c>
      <c r="H2496">
        <v>1731.8085000000001</v>
      </c>
      <c r="I2496" t="s">
        <v>35</v>
      </c>
      <c r="J2496">
        <v>0.05</v>
      </c>
      <c r="K2496">
        <v>1738.200317</v>
      </c>
      <c r="L2496">
        <v>9.2524999999999996E-2</v>
      </c>
      <c r="M2496">
        <v>5.4797799999999999</v>
      </c>
      <c r="N2496">
        <v>9.4627000000000003E-2</v>
      </c>
      <c r="O2496">
        <v>6.3872390000000001</v>
      </c>
      <c r="P2496">
        <v>4.6059999999999999E-3</v>
      </c>
    </row>
    <row r="2497" spans="1:16" x14ac:dyDescent="0.2">
      <c r="A2497" t="s">
        <v>10</v>
      </c>
      <c r="B2497">
        <v>492</v>
      </c>
      <c r="C2497">
        <v>506</v>
      </c>
      <c r="D2497" t="s">
        <v>139</v>
      </c>
      <c r="G2497">
        <v>14</v>
      </c>
      <c r="H2497">
        <v>1731.8085000000001</v>
      </c>
      <c r="I2497" t="s">
        <v>35</v>
      </c>
      <c r="J2497">
        <v>0.5</v>
      </c>
      <c r="K2497">
        <v>1738.369553</v>
      </c>
      <c r="L2497">
        <v>8.7553000000000006E-2</v>
      </c>
      <c r="M2497">
        <v>5.6490159999999996</v>
      </c>
      <c r="N2497">
        <v>8.9771000000000004E-2</v>
      </c>
      <c r="O2497">
        <v>6.3812030000000002</v>
      </c>
      <c r="P2497">
        <v>3.026E-3</v>
      </c>
    </row>
    <row r="2498" spans="1:16" x14ac:dyDescent="0.2">
      <c r="A2498" t="s">
        <v>10</v>
      </c>
      <c r="B2498">
        <v>492</v>
      </c>
      <c r="C2498">
        <v>506</v>
      </c>
      <c r="D2498" t="s">
        <v>139</v>
      </c>
      <c r="G2498">
        <v>14</v>
      </c>
      <c r="H2498">
        <v>1731.8085000000001</v>
      </c>
      <c r="I2498" t="s">
        <v>35</v>
      </c>
      <c r="J2498">
        <v>5</v>
      </c>
      <c r="K2498">
        <v>1738.450523</v>
      </c>
      <c r="L2498">
        <v>0.109892</v>
      </c>
      <c r="M2498">
        <v>5.7299860000000002</v>
      </c>
      <c r="N2498">
        <v>0.111667</v>
      </c>
      <c r="O2498">
        <v>6.3779539999999999</v>
      </c>
      <c r="P2498">
        <v>1.0189999999999999E-3</v>
      </c>
    </row>
    <row r="2499" spans="1:16" x14ac:dyDescent="0.2">
      <c r="A2499" t="s">
        <v>10</v>
      </c>
      <c r="B2499">
        <v>492</v>
      </c>
      <c r="C2499">
        <v>506</v>
      </c>
      <c r="D2499" t="s">
        <v>139</v>
      </c>
      <c r="G2499">
        <v>14</v>
      </c>
      <c r="H2499">
        <v>1731.8085000000001</v>
      </c>
      <c r="I2499" t="s">
        <v>35</v>
      </c>
      <c r="J2499">
        <v>50.000003999999997</v>
      </c>
      <c r="K2499">
        <v>1738.522489</v>
      </c>
      <c r="L2499">
        <v>0.131547</v>
      </c>
      <c r="M2499">
        <v>5.8019530000000001</v>
      </c>
      <c r="N2499">
        <v>0.13303300000000001</v>
      </c>
      <c r="O2499">
        <v>6.3828339999999999</v>
      </c>
      <c r="P2499">
        <v>6.4260000000000003E-3</v>
      </c>
    </row>
    <row r="2500" spans="1:16" x14ac:dyDescent="0.2">
      <c r="A2500" t="s">
        <v>10</v>
      </c>
      <c r="B2500">
        <v>507</v>
      </c>
      <c r="C2500">
        <v>522</v>
      </c>
      <c r="D2500" t="s">
        <v>140</v>
      </c>
      <c r="G2500">
        <v>15</v>
      </c>
      <c r="H2500">
        <v>1789.8576</v>
      </c>
      <c r="I2500" t="s">
        <v>32</v>
      </c>
      <c r="J2500">
        <v>0</v>
      </c>
      <c r="K2500">
        <v>1790.7736910000001</v>
      </c>
      <c r="L2500">
        <v>2.6835000000000001E-2</v>
      </c>
      <c r="M2500">
        <v>0</v>
      </c>
      <c r="N2500">
        <v>0</v>
      </c>
      <c r="O2500">
        <v>4.5408299999999997</v>
      </c>
      <c r="P2500">
        <v>3.3909999999999999E-3</v>
      </c>
    </row>
    <row r="2501" spans="1:16" x14ac:dyDescent="0.2">
      <c r="A2501" t="s">
        <v>10</v>
      </c>
      <c r="B2501">
        <v>507</v>
      </c>
      <c r="C2501">
        <v>522</v>
      </c>
      <c r="D2501" t="s">
        <v>140</v>
      </c>
      <c r="G2501">
        <v>15</v>
      </c>
      <c r="H2501">
        <v>1789.8576</v>
      </c>
      <c r="I2501" t="s">
        <v>32</v>
      </c>
      <c r="J2501">
        <v>5.0000000000000001E-3</v>
      </c>
      <c r="K2501">
        <v>1795.6509940000001</v>
      </c>
      <c r="L2501">
        <v>0.118059</v>
      </c>
      <c r="M2501">
        <v>4.8773030000000004</v>
      </c>
      <c r="N2501">
        <v>0.12107</v>
      </c>
      <c r="O2501">
        <v>4.5355720000000002</v>
      </c>
      <c r="P2501">
        <v>4.2449999999999996E-3</v>
      </c>
    </row>
    <row r="2502" spans="1:16" x14ac:dyDescent="0.2">
      <c r="A2502" t="s">
        <v>10</v>
      </c>
      <c r="B2502">
        <v>507</v>
      </c>
      <c r="C2502">
        <v>522</v>
      </c>
      <c r="D2502" t="s">
        <v>140</v>
      </c>
      <c r="G2502">
        <v>15</v>
      </c>
      <c r="H2502">
        <v>1789.8576</v>
      </c>
      <c r="I2502" t="s">
        <v>32</v>
      </c>
      <c r="J2502">
        <v>0.05</v>
      </c>
      <c r="K2502">
        <v>1795.664579</v>
      </c>
      <c r="L2502">
        <v>9.1153999999999999E-2</v>
      </c>
      <c r="M2502">
        <v>4.8908880000000003</v>
      </c>
      <c r="N2502">
        <v>9.5021999999999995E-2</v>
      </c>
      <c r="O2502">
        <v>4.5336749999999997</v>
      </c>
      <c r="P2502">
        <v>1.1358E-2</v>
      </c>
    </row>
    <row r="2503" spans="1:16" x14ac:dyDescent="0.2">
      <c r="A2503" t="s">
        <v>10</v>
      </c>
      <c r="B2503">
        <v>507</v>
      </c>
      <c r="C2503">
        <v>522</v>
      </c>
      <c r="D2503" t="s">
        <v>140</v>
      </c>
      <c r="G2503">
        <v>15</v>
      </c>
      <c r="H2503">
        <v>1789.8576</v>
      </c>
      <c r="I2503" t="s">
        <v>32</v>
      </c>
      <c r="J2503">
        <v>0.5</v>
      </c>
      <c r="K2503">
        <v>1795.622386</v>
      </c>
      <c r="L2503">
        <v>6.3435000000000005E-2</v>
      </c>
      <c r="M2503">
        <v>4.8486950000000002</v>
      </c>
      <c r="N2503">
        <v>6.8876999999999994E-2</v>
      </c>
      <c r="O2503">
        <v>4.5351699999999999</v>
      </c>
      <c r="P2503">
        <v>9.7859999999999996E-3</v>
      </c>
    </row>
    <row r="2504" spans="1:16" x14ac:dyDescent="0.2">
      <c r="A2504" t="s">
        <v>10</v>
      </c>
      <c r="B2504">
        <v>507</v>
      </c>
      <c r="C2504">
        <v>522</v>
      </c>
      <c r="D2504" t="s">
        <v>140</v>
      </c>
      <c r="G2504">
        <v>15</v>
      </c>
      <c r="H2504">
        <v>1789.8576</v>
      </c>
      <c r="I2504" t="s">
        <v>32</v>
      </c>
      <c r="J2504">
        <v>5</v>
      </c>
      <c r="K2504">
        <v>1795.6747600000001</v>
      </c>
      <c r="L2504">
        <v>3.5352000000000001E-2</v>
      </c>
      <c r="M2504">
        <v>4.9010680000000004</v>
      </c>
      <c r="N2504">
        <v>4.4384E-2</v>
      </c>
      <c r="O2504">
        <v>4.5308380000000001</v>
      </c>
      <c r="P2504">
        <v>9.8720000000000006E-3</v>
      </c>
    </row>
    <row r="2505" spans="1:16" x14ac:dyDescent="0.2">
      <c r="A2505" t="s">
        <v>10</v>
      </c>
      <c r="B2505">
        <v>507</v>
      </c>
      <c r="C2505">
        <v>522</v>
      </c>
      <c r="D2505" t="s">
        <v>140</v>
      </c>
      <c r="G2505">
        <v>15</v>
      </c>
      <c r="H2505">
        <v>1789.8576</v>
      </c>
      <c r="I2505" t="s">
        <v>32</v>
      </c>
      <c r="J2505">
        <v>50.000003999999997</v>
      </c>
      <c r="K2505">
        <v>1795.6537980000001</v>
      </c>
      <c r="L2505">
        <v>0.106266</v>
      </c>
      <c r="M2505">
        <v>4.8801069999999998</v>
      </c>
      <c r="N2505">
        <v>0.109602</v>
      </c>
      <c r="O2505">
        <v>4.5427299999999997</v>
      </c>
      <c r="P2505">
        <v>2.6800000000000001E-3</v>
      </c>
    </row>
    <row r="2506" spans="1:16" x14ac:dyDescent="0.2">
      <c r="A2506" t="s">
        <v>10</v>
      </c>
      <c r="B2506">
        <v>507</v>
      </c>
      <c r="C2506">
        <v>522</v>
      </c>
      <c r="D2506" t="s">
        <v>140</v>
      </c>
      <c r="G2506">
        <v>15</v>
      </c>
      <c r="H2506">
        <v>1789.8576</v>
      </c>
      <c r="I2506" t="s">
        <v>33</v>
      </c>
      <c r="J2506">
        <v>0</v>
      </c>
      <c r="K2506">
        <v>1790.7736910000001</v>
      </c>
      <c r="L2506">
        <v>2.6835000000000001E-2</v>
      </c>
      <c r="M2506">
        <v>0</v>
      </c>
      <c r="N2506">
        <v>0</v>
      </c>
      <c r="O2506">
        <v>4.5408299999999997</v>
      </c>
      <c r="P2506">
        <v>3.3909999999999999E-3</v>
      </c>
    </row>
    <row r="2507" spans="1:16" x14ac:dyDescent="0.2">
      <c r="A2507" t="s">
        <v>10</v>
      </c>
      <c r="B2507">
        <v>507</v>
      </c>
      <c r="C2507">
        <v>522</v>
      </c>
      <c r="D2507" t="s">
        <v>140</v>
      </c>
      <c r="G2507">
        <v>15</v>
      </c>
      <c r="H2507">
        <v>1789.8576</v>
      </c>
      <c r="I2507" t="s">
        <v>33</v>
      </c>
      <c r="J2507">
        <v>5.0000000000000001E-3</v>
      </c>
      <c r="K2507">
        <v>1795.4773339999999</v>
      </c>
      <c r="L2507">
        <v>7.3952000000000004E-2</v>
      </c>
      <c r="M2507">
        <v>4.7036420000000003</v>
      </c>
      <c r="N2507">
        <v>7.8670000000000004E-2</v>
      </c>
      <c r="O2507">
        <v>4.5341769999999997</v>
      </c>
      <c r="P2507">
        <v>9.7999999999999997E-3</v>
      </c>
    </row>
    <row r="2508" spans="1:16" x14ac:dyDescent="0.2">
      <c r="A2508" t="s">
        <v>10</v>
      </c>
      <c r="B2508">
        <v>507</v>
      </c>
      <c r="C2508">
        <v>522</v>
      </c>
      <c r="D2508" t="s">
        <v>140</v>
      </c>
      <c r="G2508">
        <v>15</v>
      </c>
      <c r="H2508">
        <v>1789.8576</v>
      </c>
      <c r="I2508" t="s">
        <v>33</v>
      </c>
      <c r="J2508">
        <v>0.05</v>
      </c>
      <c r="K2508">
        <v>1795.5107949999999</v>
      </c>
      <c r="L2508">
        <v>0.118356</v>
      </c>
      <c r="M2508">
        <v>4.7371040000000004</v>
      </c>
      <c r="N2508">
        <v>0.12136</v>
      </c>
      <c r="O2508">
        <v>4.5383209999999998</v>
      </c>
      <c r="P2508">
        <v>4.1419999999999998E-3</v>
      </c>
    </row>
    <row r="2509" spans="1:16" x14ac:dyDescent="0.2">
      <c r="A2509" t="s">
        <v>10</v>
      </c>
      <c r="B2509">
        <v>507</v>
      </c>
      <c r="C2509">
        <v>522</v>
      </c>
      <c r="D2509" t="s">
        <v>140</v>
      </c>
      <c r="G2509">
        <v>15</v>
      </c>
      <c r="H2509">
        <v>1789.8576</v>
      </c>
      <c r="I2509" t="s">
        <v>33</v>
      </c>
      <c r="J2509">
        <v>0.5</v>
      </c>
      <c r="K2509">
        <v>1795.596775</v>
      </c>
      <c r="L2509">
        <v>2.9266E-2</v>
      </c>
      <c r="M2509">
        <v>4.8230839999999997</v>
      </c>
      <c r="N2509">
        <v>3.9705999999999998E-2</v>
      </c>
      <c r="O2509">
        <v>4.5353760000000003</v>
      </c>
      <c r="P2509">
        <v>4.058E-3</v>
      </c>
    </row>
    <row r="2510" spans="1:16" x14ac:dyDescent="0.2">
      <c r="A2510" t="s">
        <v>10</v>
      </c>
      <c r="B2510">
        <v>507</v>
      </c>
      <c r="C2510">
        <v>522</v>
      </c>
      <c r="D2510" t="s">
        <v>140</v>
      </c>
      <c r="G2510">
        <v>15</v>
      </c>
      <c r="H2510">
        <v>1789.8576</v>
      </c>
      <c r="I2510" t="s">
        <v>33</v>
      </c>
      <c r="J2510">
        <v>5</v>
      </c>
      <c r="K2510">
        <v>1795.5746360000001</v>
      </c>
      <c r="L2510">
        <v>6.1933000000000002E-2</v>
      </c>
      <c r="M2510">
        <v>4.8009449999999996</v>
      </c>
      <c r="N2510">
        <v>6.7497000000000001E-2</v>
      </c>
      <c r="O2510">
        <v>4.5373130000000002</v>
      </c>
      <c r="P2510">
        <v>2.3110000000000001E-3</v>
      </c>
    </row>
    <row r="2511" spans="1:16" x14ac:dyDescent="0.2">
      <c r="A2511" t="s">
        <v>10</v>
      </c>
      <c r="B2511">
        <v>507</v>
      </c>
      <c r="C2511">
        <v>522</v>
      </c>
      <c r="D2511" t="s">
        <v>140</v>
      </c>
      <c r="G2511">
        <v>15</v>
      </c>
      <c r="H2511">
        <v>1789.8576</v>
      </c>
      <c r="I2511" t="s">
        <v>33</v>
      </c>
      <c r="J2511">
        <v>50.000003999999997</v>
      </c>
      <c r="K2511">
        <v>1795.5596969999999</v>
      </c>
      <c r="L2511">
        <v>2.2047000000000001E-2</v>
      </c>
      <c r="M2511">
        <v>4.7860060000000004</v>
      </c>
      <c r="N2511">
        <v>3.4729999999999997E-2</v>
      </c>
      <c r="O2511">
        <v>4.5393699999999999</v>
      </c>
      <c r="P2511">
        <v>6.581E-3</v>
      </c>
    </row>
    <row r="2512" spans="1:16" x14ac:dyDescent="0.2">
      <c r="A2512" t="s">
        <v>10</v>
      </c>
      <c r="B2512">
        <v>507</v>
      </c>
      <c r="C2512">
        <v>522</v>
      </c>
      <c r="D2512" t="s">
        <v>140</v>
      </c>
      <c r="G2512">
        <v>15</v>
      </c>
      <c r="H2512">
        <v>1789.8576</v>
      </c>
      <c r="I2512" t="s">
        <v>34</v>
      </c>
      <c r="J2512">
        <v>0</v>
      </c>
      <c r="K2512">
        <v>1790.7736910000001</v>
      </c>
      <c r="L2512">
        <v>2.6835000000000001E-2</v>
      </c>
      <c r="M2512">
        <v>0</v>
      </c>
      <c r="N2512">
        <v>0</v>
      </c>
      <c r="O2512">
        <v>4.5408299999999997</v>
      </c>
      <c r="P2512">
        <v>3.3909999999999999E-3</v>
      </c>
    </row>
    <row r="2513" spans="1:16" x14ac:dyDescent="0.2">
      <c r="A2513" t="s">
        <v>10</v>
      </c>
      <c r="B2513">
        <v>507</v>
      </c>
      <c r="C2513">
        <v>522</v>
      </c>
      <c r="D2513" t="s">
        <v>140</v>
      </c>
      <c r="G2513">
        <v>15</v>
      </c>
      <c r="H2513">
        <v>1789.8576</v>
      </c>
      <c r="I2513" t="s">
        <v>34</v>
      </c>
      <c r="J2513">
        <v>5.0000000000000001E-3</v>
      </c>
      <c r="K2513">
        <v>1795.664456</v>
      </c>
      <c r="L2513">
        <v>0.110886</v>
      </c>
      <c r="M2513">
        <v>4.890765</v>
      </c>
      <c r="N2513">
        <v>0.11408699999999999</v>
      </c>
      <c r="O2513">
        <v>4.5357479999999999</v>
      </c>
      <c r="P2513">
        <v>6.1240000000000001E-3</v>
      </c>
    </row>
    <row r="2514" spans="1:16" x14ac:dyDescent="0.2">
      <c r="A2514" t="s">
        <v>10</v>
      </c>
      <c r="B2514">
        <v>507</v>
      </c>
      <c r="C2514">
        <v>522</v>
      </c>
      <c r="D2514" t="s">
        <v>140</v>
      </c>
      <c r="G2514">
        <v>15</v>
      </c>
      <c r="H2514">
        <v>1789.8576</v>
      </c>
      <c r="I2514" t="s">
        <v>34</v>
      </c>
      <c r="J2514">
        <v>0.05</v>
      </c>
      <c r="K2514">
        <v>1795.673818</v>
      </c>
      <c r="L2514">
        <v>4.8963E-2</v>
      </c>
      <c r="M2514">
        <v>4.9001270000000003</v>
      </c>
      <c r="N2514">
        <v>5.5834000000000002E-2</v>
      </c>
      <c r="O2514">
        <v>4.5395859999999999</v>
      </c>
      <c r="P2514">
        <v>2.1949999999999999E-3</v>
      </c>
    </row>
    <row r="2515" spans="1:16" x14ac:dyDescent="0.2">
      <c r="A2515" t="s">
        <v>10</v>
      </c>
      <c r="B2515">
        <v>507</v>
      </c>
      <c r="C2515">
        <v>522</v>
      </c>
      <c r="D2515" t="s">
        <v>140</v>
      </c>
      <c r="G2515">
        <v>15</v>
      </c>
      <c r="H2515">
        <v>1789.8576</v>
      </c>
      <c r="I2515" t="s">
        <v>34</v>
      </c>
      <c r="J2515">
        <v>0.5</v>
      </c>
      <c r="K2515">
        <v>1795.6768420000001</v>
      </c>
      <c r="L2515">
        <v>8.9927999999999994E-2</v>
      </c>
      <c r="M2515">
        <v>4.9031510000000003</v>
      </c>
      <c r="N2515">
        <v>9.3847E-2</v>
      </c>
      <c r="O2515">
        <v>4.5358200000000002</v>
      </c>
      <c r="P2515">
        <v>4.8320000000000004E-3</v>
      </c>
    </row>
    <row r="2516" spans="1:16" x14ac:dyDescent="0.2">
      <c r="A2516" t="s">
        <v>10</v>
      </c>
      <c r="B2516">
        <v>507</v>
      </c>
      <c r="C2516">
        <v>522</v>
      </c>
      <c r="D2516" t="s">
        <v>140</v>
      </c>
      <c r="G2516">
        <v>15</v>
      </c>
      <c r="H2516">
        <v>1789.8576</v>
      </c>
      <c r="I2516" t="s">
        <v>34</v>
      </c>
      <c r="J2516">
        <v>5</v>
      </c>
      <c r="K2516">
        <v>1795.608095</v>
      </c>
      <c r="L2516">
        <v>8.0823999999999993E-2</v>
      </c>
      <c r="M2516">
        <v>4.8344040000000001</v>
      </c>
      <c r="N2516">
        <v>8.5162000000000002E-2</v>
      </c>
      <c r="O2516">
        <v>4.5340930000000004</v>
      </c>
      <c r="P2516">
        <v>2.392E-3</v>
      </c>
    </row>
    <row r="2517" spans="1:16" x14ac:dyDescent="0.2">
      <c r="A2517" t="s">
        <v>10</v>
      </c>
      <c r="B2517">
        <v>507</v>
      </c>
      <c r="C2517">
        <v>522</v>
      </c>
      <c r="D2517" t="s">
        <v>140</v>
      </c>
      <c r="G2517">
        <v>15</v>
      </c>
      <c r="H2517">
        <v>1789.8576</v>
      </c>
      <c r="I2517" t="s">
        <v>34</v>
      </c>
      <c r="J2517">
        <v>50.000003999999997</v>
      </c>
      <c r="K2517">
        <v>1795.7071410000001</v>
      </c>
      <c r="L2517">
        <v>1.9158999999999999E-2</v>
      </c>
      <c r="M2517">
        <v>4.9334499999999997</v>
      </c>
      <c r="N2517">
        <v>3.2972000000000001E-2</v>
      </c>
      <c r="O2517">
        <v>4.5370270000000001</v>
      </c>
      <c r="P2517">
        <v>2.6970000000000002E-3</v>
      </c>
    </row>
    <row r="2518" spans="1:16" x14ac:dyDescent="0.2">
      <c r="A2518" t="s">
        <v>10</v>
      </c>
      <c r="B2518">
        <v>507</v>
      </c>
      <c r="C2518">
        <v>522</v>
      </c>
      <c r="D2518" t="s">
        <v>140</v>
      </c>
      <c r="G2518">
        <v>15</v>
      </c>
      <c r="H2518">
        <v>1789.8576</v>
      </c>
      <c r="I2518" t="s">
        <v>35</v>
      </c>
      <c r="J2518">
        <v>0</v>
      </c>
      <c r="K2518">
        <v>1790.7736910000001</v>
      </c>
      <c r="L2518">
        <v>2.6835000000000001E-2</v>
      </c>
      <c r="M2518">
        <v>0</v>
      </c>
      <c r="N2518">
        <v>0</v>
      </c>
      <c r="O2518">
        <v>4.5408299999999997</v>
      </c>
      <c r="P2518">
        <v>3.3909999999999999E-3</v>
      </c>
    </row>
    <row r="2519" spans="1:16" x14ac:dyDescent="0.2">
      <c r="A2519" t="s">
        <v>10</v>
      </c>
      <c r="B2519">
        <v>507</v>
      </c>
      <c r="C2519">
        <v>522</v>
      </c>
      <c r="D2519" t="s">
        <v>140</v>
      </c>
      <c r="G2519">
        <v>15</v>
      </c>
      <c r="H2519">
        <v>1789.8576</v>
      </c>
      <c r="I2519" t="s">
        <v>35</v>
      </c>
      <c r="J2519">
        <v>5.0000000000000001E-3</v>
      </c>
      <c r="K2519">
        <v>1795.7108229999999</v>
      </c>
      <c r="L2519">
        <v>8.3833000000000005E-2</v>
      </c>
      <c r="M2519">
        <v>4.9371309999999999</v>
      </c>
      <c r="N2519">
        <v>8.8023000000000004E-2</v>
      </c>
      <c r="O2519">
        <v>4.5354489999999998</v>
      </c>
      <c r="P2519">
        <v>4.1590000000000004E-3</v>
      </c>
    </row>
    <row r="2520" spans="1:16" x14ac:dyDescent="0.2">
      <c r="A2520" t="s">
        <v>10</v>
      </c>
      <c r="B2520">
        <v>507</v>
      </c>
      <c r="C2520">
        <v>522</v>
      </c>
      <c r="D2520" t="s">
        <v>140</v>
      </c>
      <c r="G2520">
        <v>15</v>
      </c>
      <c r="H2520">
        <v>1789.8576</v>
      </c>
      <c r="I2520" t="s">
        <v>35</v>
      </c>
      <c r="J2520">
        <v>0.05</v>
      </c>
      <c r="K2520">
        <v>1795.6554000000001</v>
      </c>
      <c r="L2520">
        <v>0.12083199999999999</v>
      </c>
      <c r="M2520">
        <v>4.8817089999999999</v>
      </c>
      <c r="N2520">
        <v>0.123776</v>
      </c>
      <c r="O2520">
        <v>4.5403989999999999</v>
      </c>
      <c r="P2520">
        <v>4.4819999999999999E-3</v>
      </c>
    </row>
    <row r="2521" spans="1:16" x14ac:dyDescent="0.2">
      <c r="A2521" t="s">
        <v>10</v>
      </c>
      <c r="B2521">
        <v>507</v>
      </c>
      <c r="C2521">
        <v>522</v>
      </c>
      <c r="D2521" t="s">
        <v>140</v>
      </c>
      <c r="G2521">
        <v>15</v>
      </c>
      <c r="H2521">
        <v>1789.8576</v>
      </c>
      <c r="I2521" t="s">
        <v>35</v>
      </c>
      <c r="J2521">
        <v>0.5</v>
      </c>
      <c r="K2521">
        <v>1795.6579630000001</v>
      </c>
      <c r="L2521">
        <v>7.8442999999999999E-2</v>
      </c>
      <c r="M2521">
        <v>4.8842720000000002</v>
      </c>
      <c r="N2521">
        <v>8.2905999999999994E-2</v>
      </c>
      <c r="O2521">
        <v>4.5370699999999999</v>
      </c>
      <c r="P2521">
        <v>4.3680000000000004E-3</v>
      </c>
    </row>
    <row r="2522" spans="1:16" x14ac:dyDescent="0.2">
      <c r="A2522" t="s">
        <v>10</v>
      </c>
      <c r="B2522">
        <v>507</v>
      </c>
      <c r="C2522">
        <v>522</v>
      </c>
      <c r="D2522" t="s">
        <v>140</v>
      </c>
      <c r="G2522">
        <v>15</v>
      </c>
      <c r="H2522">
        <v>1789.8576</v>
      </c>
      <c r="I2522" t="s">
        <v>35</v>
      </c>
      <c r="J2522">
        <v>5</v>
      </c>
      <c r="K2522">
        <v>1795.686031</v>
      </c>
      <c r="L2522">
        <v>0.13525599999999999</v>
      </c>
      <c r="M2522">
        <v>4.9123400000000004</v>
      </c>
      <c r="N2522">
        <v>0.13789299999999999</v>
      </c>
      <c r="O2522">
        <v>4.5384900000000004</v>
      </c>
      <c r="P2522">
        <v>1.6310000000000001E-3</v>
      </c>
    </row>
    <row r="2523" spans="1:16" x14ac:dyDescent="0.2">
      <c r="A2523" t="s">
        <v>10</v>
      </c>
      <c r="B2523">
        <v>507</v>
      </c>
      <c r="C2523">
        <v>522</v>
      </c>
      <c r="D2523" t="s">
        <v>140</v>
      </c>
      <c r="G2523">
        <v>15</v>
      </c>
      <c r="H2523">
        <v>1789.8576</v>
      </c>
      <c r="I2523" t="s">
        <v>35</v>
      </c>
      <c r="J2523">
        <v>50.000003999999997</v>
      </c>
      <c r="K2523">
        <v>1795.6900499999999</v>
      </c>
      <c r="L2523">
        <v>5.6182999999999997E-2</v>
      </c>
      <c r="M2523">
        <v>4.9163589999999999</v>
      </c>
      <c r="N2523">
        <v>6.2261999999999998E-2</v>
      </c>
      <c r="O2523">
        <v>4.54209</v>
      </c>
      <c r="P2523">
        <v>5.8190000000000004E-3</v>
      </c>
    </row>
    <row r="2524" spans="1:16" x14ac:dyDescent="0.2">
      <c r="A2524" t="s">
        <v>10</v>
      </c>
      <c r="B2524">
        <v>514</v>
      </c>
      <c r="C2524">
        <v>523</v>
      </c>
      <c r="D2524" t="s">
        <v>141</v>
      </c>
      <c r="G2524">
        <v>9</v>
      </c>
      <c r="H2524">
        <v>1187.6126999999999</v>
      </c>
      <c r="I2524" t="s">
        <v>32</v>
      </c>
      <c r="J2524">
        <v>0</v>
      </c>
      <c r="K2524">
        <v>1188.3168949999999</v>
      </c>
      <c r="L2524">
        <v>1.8022E-2</v>
      </c>
      <c r="M2524">
        <v>0</v>
      </c>
      <c r="N2524">
        <v>0</v>
      </c>
      <c r="O2524">
        <v>4.7057919999999998</v>
      </c>
      <c r="P2524">
        <v>3.2690000000000002E-3</v>
      </c>
    </row>
    <row r="2525" spans="1:16" x14ac:dyDescent="0.2">
      <c r="A2525" t="s">
        <v>10</v>
      </c>
      <c r="B2525">
        <v>514</v>
      </c>
      <c r="C2525">
        <v>523</v>
      </c>
      <c r="D2525" t="s">
        <v>141</v>
      </c>
      <c r="G2525">
        <v>9</v>
      </c>
      <c r="H2525">
        <v>1187.6126999999999</v>
      </c>
      <c r="I2525" t="s">
        <v>32</v>
      </c>
      <c r="J2525">
        <v>5.0000000000000001E-3</v>
      </c>
      <c r="K2525">
        <v>1191.6955419999999</v>
      </c>
      <c r="L2525">
        <v>9.2285000000000006E-2</v>
      </c>
      <c r="M2525">
        <v>3.378647</v>
      </c>
      <c r="N2525">
        <v>9.4028E-2</v>
      </c>
      <c r="O2525">
        <v>4.7027700000000001</v>
      </c>
      <c r="P2525">
        <v>1.3810000000000001E-3</v>
      </c>
    </row>
    <row r="2526" spans="1:16" x14ac:dyDescent="0.2">
      <c r="A2526" t="s">
        <v>10</v>
      </c>
      <c r="B2526">
        <v>514</v>
      </c>
      <c r="C2526">
        <v>523</v>
      </c>
      <c r="D2526" t="s">
        <v>141</v>
      </c>
      <c r="G2526">
        <v>9</v>
      </c>
      <c r="H2526">
        <v>1187.6126999999999</v>
      </c>
      <c r="I2526" t="s">
        <v>32</v>
      </c>
      <c r="J2526">
        <v>0.05</v>
      </c>
      <c r="K2526">
        <v>1191.806343</v>
      </c>
      <c r="L2526">
        <v>5.1568999999999997E-2</v>
      </c>
      <c r="M2526">
        <v>3.4894479999999999</v>
      </c>
      <c r="N2526">
        <v>5.4627000000000002E-2</v>
      </c>
      <c r="O2526">
        <v>4.6975550000000004</v>
      </c>
      <c r="P2526">
        <v>1.0892000000000001E-2</v>
      </c>
    </row>
    <row r="2527" spans="1:16" x14ac:dyDescent="0.2">
      <c r="A2527" t="s">
        <v>10</v>
      </c>
      <c r="B2527">
        <v>514</v>
      </c>
      <c r="C2527">
        <v>523</v>
      </c>
      <c r="D2527" t="s">
        <v>141</v>
      </c>
      <c r="G2527">
        <v>9</v>
      </c>
      <c r="H2527">
        <v>1187.6126999999999</v>
      </c>
      <c r="I2527" t="s">
        <v>32</v>
      </c>
      <c r="J2527">
        <v>0.5</v>
      </c>
      <c r="K2527">
        <v>1191.7756979999999</v>
      </c>
      <c r="L2527">
        <v>6.8604999999999999E-2</v>
      </c>
      <c r="M2527">
        <v>3.4588030000000001</v>
      </c>
      <c r="N2527">
        <v>7.0932999999999996E-2</v>
      </c>
      <c r="O2527">
        <v>4.7017899999999999</v>
      </c>
      <c r="P2527">
        <v>8.9470000000000001E-3</v>
      </c>
    </row>
    <row r="2528" spans="1:16" x14ac:dyDescent="0.2">
      <c r="A2528" t="s">
        <v>10</v>
      </c>
      <c r="B2528">
        <v>514</v>
      </c>
      <c r="C2528">
        <v>523</v>
      </c>
      <c r="D2528" t="s">
        <v>141</v>
      </c>
      <c r="G2528">
        <v>9</v>
      </c>
      <c r="H2528">
        <v>1187.6126999999999</v>
      </c>
      <c r="I2528" t="s">
        <v>32</v>
      </c>
      <c r="J2528">
        <v>5</v>
      </c>
      <c r="K2528">
        <v>1191.8360929999999</v>
      </c>
      <c r="L2528">
        <v>3.6024E-2</v>
      </c>
      <c r="M2528">
        <v>3.519199</v>
      </c>
      <c r="N2528">
        <v>4.0280999999999997E-2</v>
      </c>
      <c r="O2528">
        <v>4.6994740000000004</v>
      </c>
      <c r="P2528">
        <v>6.6969999999999998E-3</v>
      </c>
    </row>
    <row r="2529" spans="1:16" x14ac:dyDescent="0.2">
      <c r="A2529" t="s">
        <v>10</v>
      </c>
      <c r="B2529">
        <v>514</v>
      </c>
      <c r="C2529">
        <v>523</v>
      </c>
      <c r="D2529" t="s">
        <v>141</v>
      </c>
      <c r="G2529">
        <v>9</v>
      </c>
      <c r="H2529">
        <v>1187.6126999999999</v>
      </c>
      <c r="I2529" t="s">
        <v>32</v>
      </c>
      <c r="J2529">
        <v>50.000003999999997</v>
      </c>
      <c r="K2529">
        <v>1191.967695</v>
      </c>
      <c r="L2529">
        <v>7.2012000000000007E-2</v>
      </c>
      <c r="M2529">
        <v>3.6507999999999998</v>
      </c>
      <c r="N2529">
        <v>7.4232999999999993E-2</v>
      </c>
      <c r="O2529">
        <v>4.7080409999999997</v>
      </c>
      <c r="P2529">
        <v>1.307E-3</v>
      </c>
    </row>
    <row r="2530" spans="1:16" x14ac:dyDescent="0.2">
      <c r="A2530" t="s">
        <v>10</v>
      </c>
      <c r="B2530">
        <v>514</v>
      </c>
      <c r="C2530">
        <v>523</v>
      </c>
      <c r="D2530" t="s">
        <v>141</v>
      </c>
      <c r="G2530">
        <v>9</v>
      </c>
      <c r="H2530">
        <v>1187.6126999999999</v>
      </c>
      <c r="I2530" t="s">
        <v>33</v>
      </c>
      <c r="J2530">
        <v>0</v>
      </c>
      <c r="K2530">
        <v>1188.3168949999999</v>
      </c>
      <c r="L2530">
        <v>1.8022E-2</v>
      </c>
      <c r="M2530">
        <v>0</v>
      </c>
      <c r="N2530">
        <v>0</v>
      </c>
      <c r="O2530">
        <v>4.7057919999999998</v>
      </c>
      <c r="P2530">
        <v>3.2690000000000002E-3</v>
      </c>
    </row>
    <row r="2531" spans="1:16" x14ac:dyDescent="0.2">
      <c r="A2531" t="s">
        <v>10</v>
      </c>
      <c r="B2531">
        <v>514</v>
      </c>
      <c r="C2531">
        <v>523</v>
      </c>
      <c r="D2531" t="s">
        <v>141</v>
      </c>
      <c r="G2531">
        <v>9</v>
      </c>
      <c r="H2531">
        <v>1187.6126999999999</v>
      </c>
      <c r="I2531" t="s">
        <v>33</v>
      </c>
      <c r="J2531">
        <v>5.0000000000000001E-3</v>
      </c>
      <c r="K2531">
        <v>1191.594251</v>
      </c>
      <c r="L2531">
        <v>8.8920000000000006E-3</v>
      </c>
      <c r="M2531">
        <v>3.2773560000000002</v>
      </c>
      <c r="N2531">
        <v>2.0097E-2</v>
      </c>
      <c r="O2531">
        <v>4.7030469999999998</v>
      </c>
      <c r="P2531">
        <v>6.4050000000000001E-3</v>
      </c>
    </row>
    <row r="2532" spans="1:16" x14ac:dyDescent="0.2">
      <c r="A2532" t="s">
        <v>10</v>
      </c>
      <c r="B2532">
        <v>514</v>
      </c>
      <c r="C2532">
        <v>523</v>
      </c>
      <c r="D2532" t="s">
        <v>141</v>
      </c>
      <c r="G2532">
        <v>9</v>
      </c>
      <c r="H2532">
        <v>1187.6126999999999</v>
      </c>
      <c r="I2532" t="s">
        <v>33</v>
      </c>
      <c r="J2532">
        <v>0.05</v>
      </c>
      <c r="K2532">
        <v>1191.6827760000001</v>
      </c>
      <c r="L2532">
        <v>7.8631000000000006E-2</v>
      </c>
      <c r="M2532">
        <v>3.3658809999999999</v>
      </c>
      <c r="N2532">
        <v>8.0670000000000006E-2</v>
      </c>
      <c r="O2532">
        <v>4.7041890000000004</v>
      </c>
      <c r="P2532">
        <v>4.2090000000000001E-3</v>
      </c>
    </row>
    <row r="2533" spans="1:16" x14ac:dyDescent="0.2">
      <c r="A2533" t="s">
        <v>10</v>
      </c>
      <c r="B2533">
        <v>514</v>
      </c>
      <c r="C2533">
        <v>523</v>
      </c>
      <c r="D2533" t="s">
        <v>141</v>
      </c>
      <c r="G2533">
        <v>9</v>
      </c>
      <c r="H2533">
        <v>1187.6126999999999</v>
      </c>
      <c r="I2533" t="s">
        <v>33</v>
      </c>
      <c r="J2533">
        <v>0.5</v>
      </c>
      <c r="K2533">
        <v>1191.745201</v>
      </c>
      <c r="L2533">
        <v>0.102478</v>
      </c>
      <c r="M2533">
        <v>3.4283070000000002</v>
      </c>
      <c r="N2533">
        <v>0.104051</v>
      </c>
      <c r="O2533">
        <v>4.7016749999999998</v>
      </c>
      <c r="P2533">
        <v>2.542E-3</v>
      </c>
    </row>
    <row r="2534" spans="1:16" x14ac:dyDescent="0.2">
      <c r="A2534" t="s">
        <v>10</v>
      </c>
      <c r="B2534">
        <v>514</v>
      </c>
      <c r="C2534">
        <v>523</v>
      </c>
      <c r="D2534" t="s">
        <v>141</v>
      </c>
      <c r="G2534">
        <v>9</v>
      </c>
      <c r="H2534">
        <v>1187.6126999999999</v>
      </c>
      <c r="I2534" t="s">
        <v>33</v>
      </c>
      <c r="J2534">
        <v>5</v>
      </c>
      <c r="K2534">
        <v>1191.788002</v>
      </c>
      <c r="L2534">
        <v>5.7297000000000001E-2</v>
      </c>
      <c r="M2534">
        <v>3.4711080000000001</v>
      </c>
      <c r="N2534">
        <v>6.0063999999999999E-2</v>
      </c>
      <c r="O2534">
        <v>4.700806</v>
      </c>
      <c r="P2534">
        <v>1.3389999999999999E-3</v>
      </c>
    </row>
    <row r="2535" spans="1:16" x14ac:dyDescent="0.2">
      <c r="A2535" t="s">
        <v>10</v>
      </c>
      <c r="B2535">
        <v>514</v>
      </c>
      <c r="C2535">
        <v>523</v>
      </c>
      <c r="D2535" t="s">
        <v>141</v>
      </c>
      <c r="G2535">
        <v>9</v>
      </c>
      <c r="H2535">
        <v>1187.6126999999999</v>
      </c>
      <c r="I2535" t="s">
        <v>33</v>
      </c>
      <c r="J2535">
        <v>50.000003999999997</v>
      </c>
      <c r="K2535">
        <v>1191.863789</v>
      </c>
      <c r="L2535">
        <v>1.9411000000000001E-2</v>
      </c>
      <c r="M2535">
        <v>3.546894</v>
      </c>
      <c r="N2535">
        <v>2.6488000000000001E-2</v>
      </c>
      <c r="O2535">
        <v>4.7054900000000002</v>
      </c>
      <c r="P2535">
        <v>4.744E-3</v>
      </c>
    </row>
    <row r="2536" spans="1:16" x14ac:dyDescent="0.2">
      <c r="A2536" t="s">
        <v>10</v>
      </c>
      <c r="B2536">
        <v>514</v>
      </c>
      <c r="C2536">
        <v>523</v>
      </c>
      <c r="D2536" t="s">
        <v>141</v>
      </c>
      <c r="G2536">
        <v>9</v>
      </c>
      <c r="H2536">
        <v>1187.6126999999999</v>
      </c>
      <c r="I2536" t="s">
        <v>34</v>
      </c>
      <c r="J2536">
        <v>0</v>
      </c>
      <c r="K2536">
        <v>1188.3168949999999</v>
      </c>
      <c r="L2536">
        <v>1.8022E-2</v>
      </c>
      <c r="M2536">
        <v>0</v>
      </c>
      <c r="N2536">
        <v>0</v>
      </c>
      <c r="O2536">
        <v>4.7057919999999998</v>
      </c>
      <c r="P2536">
        <v>3.2690000000000002E-3</v>
      </c>
    </row>
    <row r="2537" spans="1:16" x14ac:dyDescent="0.2">
      <c r="A2537" t="s">
        <v>10</v>
      </c>
      <c r="B2537">
        <v>514</v>
      </c>
      <c r="C2537">
        <v>523</v>
      </c>
      <c r="D2537" t="s">
        <v>141</v>
      </c>
      <c r="G2537">
        <v>9</v>
      </c>
      <c r="H2537">
        <v>1187.6126999999999</v>
      </c>
      <c r="I2537" t="s">
        <v>34</v>
      </c>
      <c r="J2537">
        <v>5.0000000000000001E-3</v>
      </c>
      <c r="K2537">
        <v>1191.7218539999999</v>
      </c>
      <c r="L2537">
        <v>5.0498000000000001E-2</v>
      </c>
      <c r="M2537">
        <v>3.40496</v>
      </c>
      <c r="N2537">
        <v>5.3617999999999999E-2</v>
      </c>
      <c r="O2537">
        <v>4.7021860000000002</v>
      </c>
      <c r="P2537">
        <v>6.45E-3</v>
      </c>
    </row>
    <row r="2538" spans="1:16" x14ac:dyDescent="0.2">
      <c r="A2538" t="s">
        <v>10</v>
      </c>
      <c r="B2538">
        <v>514</v>
      </c>
      <c r="C2538">
        <v>523</v>
      </c>
      <c r="D2538" t="s">
        <v>141</v>
      </c>
      <c r="G2538">
        <v>9</v>
      </c>
      <c r="H2538">
        <v>1187.6126999999999</v>
      </c>
      <c r="I2538" t="s">
        <v>34</v>
      </c>
      <c r="J2538">
        <v>0.05</v>
      </c>
      <c r="K2538">
        <v>1191.812279</v>
      </c>
      <c r="L2538">
        <v>4.5261999999999997E-2</v>
      </c>
      <c r="M2538">
        <v>3.495384</v>
      </c>
      <c r="N2538">
        <v>4.8717999999999997E-2</v>
      </c>
      <c r="O2538">
        <v>4.7038570000000002</v>
      </c>
      <c r="P2538">
        <v>2.6319999999999998E-3</v>
      </c>
    </row>
    <row r="2539" spans="1:16" x14ac:dyDescent="0.2">
      <c r="A2539" t="s">
        <v>10</v>
      </c>
      <c r="B2539">
        <v>514</v>
      </c>
      <c r="C2539">
        <v>523</v>
      </c>
      <c r="D2539" t="s">
        <v>141</v>
      </c>
      <c r="G2539">
        <v>9</v>
      </c>
      <c r="H2539">
        <v>1187.6126999999999</v>
      </c>
      <c r="I2539" t="s">
        <v>34</v>
      </c>
      <c r="J2539">
        <v>0.5</v>
      </c>
      <c r="K2539">
        <v>1191.744997</v>
      </c>
      <c r="L2539">
        <v>0.10574</v>
      </c>
      <c r="M2539">
        <v>3.4281030000000001</v>
      </c>
      <c r="N2539">
        <v>0.107265</v>
      </c>
      <c r="O2539">
        <v>4.7038760000000002</v>
      </c>
      <c r="P2539">
        <v>3.5200000000000001E-3</v>
      </c>
    </row>
    <row r="2540" spans="1:16" x14ac:dyDescent="0.2">
      <c r="A2540" t="s">
        <v>10</v>
      </c>
      <c r="B2540">
        <v>514</v>
      </c>
      <c r="C2540">
        <v>523</v>
      </c>
      <c r="D2540" t="s">
        <v>141</v>
      </c>
      <c r="G2540">
        <v>9</v>
      </c>
      <c r="H2540">
        <v>1187.6126999999999</v>
      </c>
      <c r="I2540" t="s">
        <v>34</v>
      </c>
      <c r="J2540">
        <v>5</v>
      </c>
      <c r="K2540">
        <v>1191.8215290000001</v>
      </c>
      <c r="L2540">
        <v>8.2201999999999997E-2</v>
      </c>
      <c r="M2540">
        <v>3.5046349999999999</v>
      </c>
      <c r="N2540">
        <v>8.4154999999999994E-2</v>
      </c>
      <c r="O2540">
        <v>4.700812</v>
      </c>
      <c r="P2540">
        <v>3.3E-3</v>
      </c>
    </row>
    <row r="2541" spans="1:16" x14ac:dyDescent="0.2">
      <c r="A2541" t="s">
        <v>10</v>
      </c>
      <c r="B2541">
        <v>514</v>
      </c>
      <c r="C2541">
        <v>523</v>
      </c>
      <c r="D2541" t="s">
        <v>141</v>
      </c>
      <c r="G2541">
        <v>9</v>
      </c>
      <c r="H2541">
        <v>1187.6126999999999</v>
      </c>
      <c r="I2541" t="s">
        <v>34</v>
      </c>
      <c r="J2541">
        <v>50.000003999999997</v>
      </c>
      <c r="K2541">
        <v>1191.9049729999999</v>
      </c>
      <c r="L2541">
        <v>5.8616000000000001E-2</v>
      </c>
      <c r="M2541">
        <v>3.5880779999999999</v>
      </c>
      <c r="N2541">
        <v>6.1323999999999997E-2</v>
      </c>
      <c r="O2541">
        <v>4.7027739999999998</v>
      </c>
      <c r="P2541">
        <v>1.7719999999999999E-3</v>
      </c>
    </row>
    <row r="2542" spans="1:16" x14ac:dyDescent="0.2">
      <c r="A2542" t="s">
        <v>10</v>
      </c>
      <c r="B2542">
        <v>514</v>
      </c>
      <c r="C2542">
        <v>523</v>
      </c>
      <c r="D2542" t="s">
        <v>141</v>
      </c>
      <c r="G2542">
        <v>9</v>
      </c>
      <c r="H2542">
        <v>1187.6126999999999</v>
      </c>
      <c r="I2542" t="s">
        <v>35</v>
      </c>
      <c r="J2542">
        <v>0</v>
      </c>
      <c r="K2542">
        <v>1188.3168949999999</v>
      </c>
      <c r="L2542">
        <v>1.8022E-2</v>
      </c>
      <c r="M2542">
        <v>0</v>
      </c>
      <c r="N2542">
        <v>0</v>
      </c>
      <c r="O2542">
        <v>4.7057919999999998</v>
      </c>
      <c r="P2542">
        <v>3.2690000000000002E-3</v>
      </c>
    </row>
    <row r="2543" spans="1:16" x14ac:dyDescent="0.2">
      <c r="A2543" t="s">
        <v>10</v>
      </c>
      <c r="B2543">
        <v>514</v>
      </c>
      <c r="C2543">
        <v>523</v>
      </c>
      <c r="D2543" t="s">
        <v>141</v>
      </c>
      <c r="G2543">
        <v>9</v>
      </c>
      <c r="H2543">
        <v>1187.6126999999999</v>
      </c>
      <c r="I2543" t="s">
        <v>35</v>
      </c>
      <c r="J2543">
        <v>5.0000000000000001E-3</v>
      </c>
      <c r="K2543">
        <v>1191.77125</v>
      </c>
      <c r="L2543">
        <v>6.7908999999999997E-2</v>
      </c>
      <c r="M2543">
        <v>3.4543560000000002</v>
      </c>
      <c r="N2543">
        <v>7.0260000000000003E-2</v>
      </c>
      <c r="O2543">
        <v>4.7020520000000001</v>
      </c>
      <c r="P2543">
        <v>3.8219999999999999E-3</v>
      </c>
    </row>
    <row r="2544" spans="1:16" x14ac:dyDescent="0.2">
      <c r="A2544" t="s">
        <v>10</v>
      </c>
      <c r="B2544">
        <v>514</v>
      </c>
      <c r="C2544">
        <v>523</v>
      </c>
      <c r="D2544" t="s">
        <v>141</v>
      </c>
      <c r="G2544">
        <v>9</v>
      </c>
      <c r="H2544">
        <v>1187.6126999999999</v>
      </c>
      <c r="I2544" t="s">
        <v>35</v>
      </c>
      <c r="J2544">
        <v>0.05</v>
      </c>
      <c r="K2544">
        <v>1191.788513</v>
      </c>
      <c r="L2544">
        <v>6.5090999999999996E-2</v>
      </c>
      <c r="M2544">
        <v>3.4716179999999999</v>
      </c>
      <c r="N2544">
        <v>6.7539000000000002E-2</v>
      </c>
      <c r="O2544">
        <v>4.7057450000000003</v>
      </c>
      <c r="P2544">
        <v>5.0049999999999999E-3</v>
      </c>
    </row>
    <row r="2545" spans="1:16" x14ac:dyDescent="0.2">
      <c r="A2545" t="s">
        <v>10</v>
      </c>
      <c r="B2545">
        <v>514</v>
      </c>
      <c r="C2545">
        <v>523</v>
      </c>
      <c r="D2545" t="s">
        <v>141</v>
      </c>
      <c r="G2545">
        <v>9</v>
      </c>
      <c r="H2545">
        <v>1187.6126999999999</v>
      </c>
      <c r="I2545" t="s">
        <v>35</v>
      </c>
      <c r="J2545">
        <v>0.5</v>
      </c>
      <c r="K2545">
        <v>1191.8137999999999</v>
      </c>
      <c r="L2545">
        <v>7.9503000000000004E-2</v>
      </c>
      <c r="M2545">
        <v>3.4969060000000001</v>
      </c>
      <c r="N2545">
        <v>8.1519999999999995E-2</v>
      </c>
      <c r="O2545">
        <v>4.7022310000000003</v>
      </c>
      <c r="P2545">
        <v>3.349E-3</v>
      </c>
    </row>
    <row r="2546" spans="1:16" x14ac:dyDescent="0.2">
      <c r="A2546" t="s">
        <v>10</v>
      </c>
      <c r="B2546">
        <v>514</v>
      </c>
      <c r="C2546">
        <v>523</v>
      </c>
      <c r="D2546" t="s">
        <v>141</v>
      </c>
      <c r="G2546">
        <v>9</v>
      </c>
      <c r="H2546">
        <v>1187.6126999999999</v>
      </c>
      <c r="I2546" t="s">
        <v>35</v>
      </c>
      <c r="J2546">
        <v>5</v>
      </c>
      <c r="K2546">
        <v>1191.8515030000001</v>
      </c>
      <c r="L2546">
        <v>7.8986000000000001E-2</v>
      </c>
      <c r="M2546">
        <v>3.534608</v>
      </c>
      <c r="N2546">
        <v>8.1016000000000005E-2</v>
      </c>
      <c r="O2546">
        <v>4.7030320000000003</v>
      </c>
      <c r="P2546">
        <v>1.374E-3</v>
      </c>
    </row>
    <row r="2547" spans="1:16" x14ac:dyDescent="0.2">
      <c r="A2547" t="s">
        <v>10</v>
      </c>
      <c r="B2547">
        <v>514</v>
      </c>
      <c r="C2547">
        <v>523</v>
      </c>
      <c r="D2547" t="s">
        <v>141</v>
      </c>
      <c r="G2547">
        <v>9</v>
      </c>
      <c r="H2547">
        <v>1187.6126999999999</v>
      </c>
      <c r="I2547" t="s">
        <v>35</v>
      </c>
      <c r="J2547">
        <v>50.000003999999997</v>
      </c>
      <c r="K2547">
        <v>1191.8697669999999</v>
      </c>
      <c r="L2547">
        <v>1.7677999999999999E-2</v>
      </c>
      <c r="M2547">
        <v>3.5528719999999998</v>
      </c>
      <c r="N2547">
        <v>2.5245E-2</v>
      </c>
      <c r="O2547">
        <v>4.7059819999999997</v>
      </c>
      <c r="P2547">
        <v>6.4970000000000002E-3</v>
      </c>
    </row>
    <row r="2548" spans="1:16" x14ac:dyDescent="0.2">
      <c r="A2548" t="s">
        <v>10</v>
      </c>
      <c r="B2548">
        <v>523</v>
      </c>
      <c r="C2548">
        <v>531</v>
      </c>
      <c r="D2548" t="s">
        <v>142</v>
      </c>
      <c r="G2548">
        <v>8</v>
      </c>
      <c r="H2548">
        <v>1144.5957000000001</v>
      </c>
      <c r="I2548" t="s">
        <v>32</v>
      </c>
      <c r="J2548">
        <v>0</v>
      </c>
      <c r="K2548">
        <v>1145.126755</v>
      </c>
      <c r="L2548">
        <v>1.1506000000000001E-2</v>
      </c>
      <c r="M2548">
        <v>0</v>
      </c>
      <c r="N2548">
        <v>0</v>
      </c>
      <c r="O2548">
        <v>4.6316730000000002</v>
      </c>
      <c r="P2548">
        <v>0.244974</v>
      </c>
    </row>
    <row r="2549" spans="1:16" x14ac:dyDescent="0.2">
      <c r="A2549" t="s">
        <v>10</v>
      </c>
      <c r="B2549">
        <v>523</v>
      </c>
      <c r="C2549">
        <v>531</v>
      </c>
      <c r="D2549" t="s">
        <v>142</v>
      </c>
      <c r="G2549">
        <v>8</v>
      </c>
      <c r="H2549">
        <v>1144.5957000000001</v>
      </c>
      <c r="I2549" t="s">
        <v>32</v>
      </c>
      <c r="J2549">
        <v>5.0000000000000001E-3</v>
      </c>
      <c r="K2549">
        <v>1146.4231010000001</v>
      </c>
      <c r="L2549">
        <v>2.5968999999999999E-2</v>
      </c>
      <c r="M2549">
        <v>1.2963469999999999</v>
      </c>
      <c r="N2549">
        <v>2.8403000000000001E-2</v>
      </c>
      <c r="O2549">
        <v>4.3459640000000004</v>
      </c>
      <c r="P2549">
        <v>7.9150000000000002E-3</v>
      </c>
    </row>
    <row r="2550" spans="1:16" x14ac:dyDescent="0.2">
      <c r="A2550" t="s">
        <v>10</v>
      </c>
      <c r="B2550">
        <v>523</v>
      </c>
      <c r="C2550">
        <v>531</v>
      </c>
      <c r="D2550" t="s">
        <v>142</v>
      </c>
      <c r="G2550">
        <v>8</v>
      </c>
      <c r="H2550">
        <v>1144.5957000000001</v>
      </c>
      <c r="I2550" t="s">
        <v>32</v>
      </c>
      <c r="J2550">
        <v>0.05</v>
      </c>
      <c r="K2550">
        <v>1147.1815650000001</v>
      </c>
      <c r="L2550">
        <v>5.5079999999999997E-2</v>
      </c>
      <c r="M2550">
        <v>2.0548099999999998</v>
      </c>
      <c r="N2550">
        <v>5.6269E-2</v>
      </c>
      <c r="O2550">
        <v>4.295839</v>
      </c>
      <c r="P2550">
        <v>5.6387E-2</v>
      </c>
    </row>
    <row r="2551" spans="1:16" x14ac:dyDescent="0.2">
      <c r="A2551" t="s">
        <v>10</v>
      </c>
      <c r="B2551">
        <v>523</v>
      </c>
      <c r="C2551">
        <v>531</v>
      </c>
      <c r="D2551" t="s">
        <v>142</v>
      </c>
      <c r="G2551">
        <v>8</v>
      </c>
      <c r="H2551">
        <v>1144.5957000000001</v>
      </c>
      <c r="I2551" t="s">
        <v>32</v>
      </c>
      <c r="J2551">
        <v>0.5</v>
      </c>
      <c r="K2551">
        <v>1147.495602</v>
      </c>
      <c r="L2551">
        <v>6.1674E-2</v>
      </c>
      <c r="M2551">
        <v>2.3688470000000001</v>
      </c>
      <c r="N2551">
        <v>6.2738000000000002E-2</v>
      </c>
      <c r="O2551">
        <v>4.3526699999999998</v>
      </c>
      <c r="P2551">
        <v>2.9215999999999999E-2</v>
      </c>
    </row>
    <row r="2552" spans="1:16" x14ac:dyDescent="0.2">
      <c r="A2552" t="s">
        <v>10</v>
      </c>
      <c r="B2552">
        <v>523</v>
      </c>
      <c r="C2552">
        <v>531</v>
      </c>
      <c r="D2552" t="s">
        <v>142</v>
      </c>
      <c r="G2552">
        <v>8</v>
      </c>
      <c r="H2552">
        <v>1144.5957000000001</v>
      </c>
      <c r="I2552" t="s">
        <v>32</v>
      </c>
      <c r="J2552">
        <v>5</v>
      </c>
      <c r="K2552">
        <v>1147.849326</v>
      </c>
      <c r="L2552">
        <v>2.2032E-2</v>
      </c>
      <c r="M2552">
        <v>2.7225709999999999</v>
      </c>
      <c r="N2552">
        <v>2.4854999999999999E-2</v>
      </c>
      <c r="O2552">
        <v>4.3483099999999997</v>
      </c>
      <c r="P2552">
        <v>4.2290000000000001E-3</v>
      </c>
    </row>
    <row r="2553" spans="1:16" x14ac:dyDescent="0.2">
      <c r="A2553" t="s">
        <v>10</v>
      </c>
      <c r="B2553">
        <v>523</v>
      </c>
      <c r="C2553">
        <v>531</v>
      </c>
      <c r="D2553" t="s">
        <v>142</v>
      </c>
      <c r="G2553">
        <v>8</v>
      </c>
      <c r="H2553">
        <v>1144.5957000000001</v>
      </c>
      <c r="I2553" t="s">
        <v>32</v>
      </c>
      <c r="J2553">
        <v>50.000003999999997</v>
      </c>
      <c r="K2553">
        <v>1148.075435</v>
      </c>
      <c r="L2553">
        <v>6.6814999999999999E-2</v>
      </c>
      <c r="M2553">
        <v>2.9486810000000001</v>
      </c>
      <c r="N2553">
        <v>6.7797999999999997E-2</v>
      </c>
      <c r="O2553">
        <v>4.3557220000000001</v>
      </c>
      <c r="P2553">
        <v>3.2669999999999999E-3</v>
      </c>
    </row>
    <row r="2554" spans="1:16" x14ac:dyDescent="0.2">
      <c r="A2554" t="s">
        <v>10</v>
      </c>
      <c r="B2554">
        <v>523</v>
      </c>
      <c r="C2554">
        <v>531</v>
      </c>
      <c r="D2554" t="s">
        <v>142</v>
      </c>
      <c r="G2554">
        <v>8</v>
      </c>
      <c r="H2554">
        <v>1144.5957000000001</v>
      </c>
      <c r="I2554" t="s">
        <v>33</v>
      </c>
      <c r="J2554">
        <v>0</v>
      </c>
      <c r="K2554">
        <v>1145.126755</v>
      </c>
      <c r="L2554">
        <v>1.1506000000000001E-2</v>
      </c>
      <c r="M2554">
        <v>0</v>
      </c>
      <c r="N2554">
        <v>0</v>
      </c>
      <c r="O2554">
        <v>4.6316730000000002</v>
      </c>
      <c r="P2554">
        <v>0.244974</v>
      </c>
    </row>
    <row r="2555" spans="1:16" x14ac:dyDescent="0.2">
      <c r="A2555" t="s">
        <v>10</v>
      </c>
      <c r="B2555">
        <v>523</v>
      </c>
      <c r="C2555">
        <v>531</v>
      </c>
      <c r="D2555" t="s">
        <v>142</v>
      </c>
      <c r="G2555">
        <v>8</v>
      </c>
      <c r="H2555">
        <v>1144.5957000000001</v>
      </c>
      <c r="I2555" t="s">
        <v>33</v>
      </c>
      <c r="J2555">
        <v>5.0000000000000001E-3</v>
      </c>
      <c r="K2555">
        <v>1146.5433559999999</v>
      </c>
      <c r="L2555">
        <v>2.2977000000000001E-2</v>
      </c>
      <c r="M2555">
        <v>1.416601</v>
      </c>
      <c r="N2555">
        <v>2.5697000000000001E-2</v>
      </c>
      <c r="O2555">
        <v>4.3456970000000004</v>
      </c>
      <c r="P2555">
        <v>4.5719999999999997E-3</v>
      </c>
    </row>
    <row r="2556" spans="1:16" x14ac:dyDescent="0.2">
      <c r="A2556" t="s">
        <v>10</v>
      </c>
      <c r="B2556">
        <v>523</v>
      </c>
      <c r="C2556">
        <v>531</v>
      </c>
      <c r="D2556" t="s">
        <v>142</v>
      </c>
      <c r="G2556">
        <v>8</v>
      </c>
      <c r="H2556">
        <v>1144.5957000000001</v>
      </c>
      <c r="I2556" t="s">
        <v>33</v>
      </c>
      <c r="J2556">
        <v>0.05</v>
      </c>
      <c r="K2556">
        <v>1147.151153</v>
      </c>
      <c r="L2556">
        <v>6.5146999999999997E-2</v>
      </c>
      <c r="M2556">
        <v>2.0243989999999998</v>
      </c>
      <c r="N2556">
        <v>6.6155000000000005E-2</v>
      </c>
      <c r="O2556">
        <v>4.3501890000000003</v>
      </c>
      <c r="P2556">
        <v>5.3540000000000003E-3</v>
      </c>
    </row>
    <row r="2557" spans="1:16" x14ac:dyDescent="0.2">
      <c r="A2557" t="s">
        <v>10</v>
      </c>
      <c r="B2557">
        <v>523</v>
      </c>
      <c r="C2557">
        <v>531</v>
      </c>
      <c r="D2557" t="s">
        <v>142</v>
      </c>
      <c r="G2557">
        <v>8</v>
      </c>
      <c r="H2557">
        <v>1144.5957000000001</v>
      </c>
      <c r="I2557" t="s">
        <v>33</v>
      </c>
      <c r="J2557">
        <v>0.5</v>
      </c>
      <c r="K2557">
        <v>1147.486838</v>
      </c>
      <c r="L2557">
        <v>3.9701E-2</v>
      </c>
      <c r="M2557">
        <v>2.3600840000000001</v>
      </c>
      <c r="N2557">
        <v>4.1334000000000003E-2</v>
      </c>
      <c r="O2557">
        <v>4.347575</v>
      </c>
      <c r="P2557">
        <v>5.2960000000000004E-3</v>
      </c>
    </row>
    <row r="2558" spans="1:16" x14ac:dyDescent="0.2">
      <c r="A2558" t="s">
        <v>10</v>
      </c>
      <c r="B2558">
        <v>523</v>
      </c>
      <c r="C2558">
        <v>531</v>
      </c>
      <c r="D2558" t="s">
        <v>142</v>
      </c>
      <c r="G2558">
        <v>8</v>
      </c>
      <c r="H2558">
        <v>1144.5957000000001</v>
      </c>
      <c r="I2558" t="s">
        <v>33</v>
      </c>
      <c r="J2558">
        <v>5</v>
      </c>
      <c r="K2558">
        <v>1147.7192930000001</v>
      </c>
      <c r="L2558">
        <v>7.0269999999999999E-2</v>
      </c>
      <c r="M2558">
        <v>2.5925379999999998</v>
      </c>
      <c r="N2558">
        <v>7.1205000000000004E-2</v>
      </c>
      <c r="O2558">
        <v>4.3438189999999999</v>
      </c>
      <c r="P2558">
        <v>5.7109999999999999E-3</v>
      </c>
    </row>
    <row r="2559" spans="1:16" x14ac:dyDescent="0.2">
      <c r="A2559" t="s">
        <v>10</v>
      </c>
      <c r="B2559">
        <v>523</v>
      </c>
      <c r="C2559">
        <v>531</v>
      </c>
      <c r="D2559" t="s">
        <v>142</v>
      </c>
      <c r="G2559">
        <v>8</v>
      </c>
      <c r="H2559">
        <v>1144.5957000000001</v>
      </c>
      <c r="I2559" t="s">
        <v>33</v>
      </c>
      <c r="J2559">
        <v>50.000003999999997</v>
      </c>
      <c r="K2559">
        <v>1148.0486129999999</v>
      </c>
      <c r="L2559">
        <v>3.3752999999999998E-2</v>
      </c>
      <c r="M2559">
        <v>2.9218579999999998</v>
      </c>
      <c r="N2559">
        <v>3.5659999999999997E-2</v>
      </c>
      <c r="O2559">
        <v>4.3522309999999997</v>
      </c>
      <c r="P2559">
        <v>5.6439999999999997E-3</v>
      </c>
    </row>
    <row r="2560" spans="1:16" x14ac:dyDescent="0.2">
      <c r="A2560" t="s">
        <v>10</v>
      </c>
      <c r="B2560">
        <v>523</v>
      </c>
      <c r="C2560">
        <v>531</v>
      </c>
      <c r="D2560" t="s">
        <v>142</v>
      </c>
      <c r="G2560">
        <v>8</v>
      </c>
      <c r="H2560">
        <v>1144.5957000000001</v>
      </c>
      <c r="I2560" t="s">
        <v>34</v>
      </c>
      <c r="J2560">
        <v>0</v>
      </c>
      <c r="K2560">
        <v>1145.126755</v>
      </c>
      <c r="L2560">
        <v>1.1506000000000001E-2</v>
      </c>
      <c r="M2560">
        <v>0</v>
      </c>
      <c r="N2560">
        <v>0</v>
      </c>
      <c r="O2560">
        <v>4.6316730000000002</v>
      </c>
      <c r="P2560">
        <v>0.244974</v>
      </c>
    </row>
    <row r="2561" spans="1:16" x14ac:dyDescent="0.2">
      <c r="A2561" t="s">
        <v>10</v>
      </c>
      <c r="B2561">
        <v>523</v>
      </c>
      <c r="C2561">
        <v>531</v>
      </c>
      <c r="D2561" t="s">
        <v>142</v>
      </c>
      <c r="G2561">
        <v>8</v>
      </c>
      <c r="H2561">
        <v>1144.5957000000001</v>
      </c>
      <c r="I2561" t="s">
        <v>34</v>
      </c>
      <c r="J2561">
        <v>5.0000000000000001E-3</v>
      </c>
      <c r="K2561">
        <v>1146.497629</v>
      </c>
      <c r="L2561">
        <v>0.116438</v>
      </c>
      <c r="M2561">
        <v>1.3708739999999999</v>
      </c>
      <c r="N2561">
        <v>0.117005</v>
      </c>
      <c r="O2561">
        <v>4.3452580000000003</v>
      </c>
      <c r="P2561">
        <v>3.6864000000000001E-2</v>
      </c>
    </row>
    <row r="2562" spans="1:16" x14ac:dyDescent="0.2">
      <c r="A2562" t="s">
        <v>10</v>
      </c>
      <c r="B2562">
        <v>523</v>
      </c>
      <c r="C2562">
        <v>531</v>
      </c>
      <c r="D2562" t="s">
        <v>142</v>
      </c>
      <c r="G2562">
        <v>8</v>
      </c>
      <c r="H2562">
        <v>1144.5957000000001</v>
      </c>
      <c r="I2562" t="s">
        <v>34</v>
      </c>
      <c r="J2562">
        <v>0.05</v>
      </c>
      <c r="K2562">
        <v>1147.200703</v>
      </c>
      <c r="L2562">
        <v>7.6633000000000007E-2</v>
      </c>
      <c r="M2562">
        <v>2.0739489999999998</v>
      </c>
      <c r="N2562">
        <v>7.7492000000000005E-2</v>
      </c>
      <c r="O2562">
        <v>4.3527990000000001</v>
      </c>
      <c r="P2562">
        <v>4.0260000000000001E-3</v>
      </c>
    </row>
    <row r="2563" spans="1:16" x14ac:dyDescent="0.2">
      <c r="A2563" t="s">
        <v>10</v>
      </c>
      <c r="B2563">
        <v>523</v>
      </c>
      <c r="C2563">
        <v>531</v>
      </c>
      <c r="D2563" t="s">
        <v>142</v>
      </c>
      <c r="G2563">
        <v>8</v>
      </c>
      <c r="H2563">
        <v>1144.5957000000001</v>
      </c>
      <c r="I2563" t="s">
        <v>34</v>
      </c>
      <c r="J2563">
        <v>0.5</v>
      </c>
      <c r="K2563">
        <v>1147.4303769999999</v>
      </c>
      <c r="L2563">
        <v>7.8617000000000006E-2</v>
      </c>
      <c r="M2563">
        <v>2.3036219999999998</v>
      </c>
      <c r="N2563">
        <v>7.9453999999999997E-2</v>
      </c>
      <c r="O2563">
        <v>4.3505729999999998</v>
      </c>
      <c r="P2563">
        <v>3.0230000000000001E-3</v>
      </c>
    </row>
    <row r="2564" spans="1:16" x14ac:dyDescent="0.2">
      <c r="A2564" t="s">
        <v>10</v>
      </c>
      <c r="B2564">
        <v>523</v>
      </c>
      <c r="C2564">
        <v>531</v>
      </c>
      <c r="D2564" t="s">
        <v>142</v>
      </c>
      <c r="G2564">
        <v>8</v>
      </c>
      <c r="H2564">
        <v>1144.5957000000001</v>
      </c>
      <c r="I2564" t="s">
        <v>34</v>
      </c>
      <c r="J2564">
        <v>5</v>
      </c>
      <c r="K2564">
        <v>1147.742297</v>
      </c>
      <c r="L2564">
        <v>6.633E-2</v>
      </c>
      <c r="M2564">
        <v>2.6155430000000002</v>
      </c>
      <c r="N2564">
        <v>6.7321000000000006E-2</v>
      </c>
      <c r="O2564">
        <v>4.3447430000000002</v>
      </c>
      <c r="P2564">
        <v>4.6230000000000004E-3</v>
      </c>
    </row>
    <row r="2565" spans="1:16" x14ac:dyDescent="0.2">
      <c r="A2565" t="s">
        <v>10</v>
      </c>
      <c r="B2565">
        <v>523</v>
      </c>
      <c r="C2565">
        <v>531</v>
      </c>
      <c r="D2565" t="s">
        <v>142</v>
      </c>
      <c r="G2565">
        <v>8</v>
      </c>
      <c r="H2565">
        <v>1144.5957000000001</v>
      </c>
      <c r="I2565" t="s">
        <v>34</v>
      </c>
      <c r="J2565">
        <v>50.000003999999997</v>
      </c>
      <c r="K2565">
        <v>1148.04323</v>
      </c>
      <c r="L2565">
        <v>1.9264E-2</v>
      </c>
      <c r="M2565">
        <v>2.9164750000000002</v>
      </c>
      <c r="N2565">
        <v>2.2438E-2</v>
      </c>
      <c r="O2565">
        <v>4.3489079999999998</v>
      </c>
      <c r="P2565">
        <v>3.6719999999999999E-3</v>
      </c>
    </row>
    <row r="2566" spans="1:16" x14ac:dyDescent="0.2">
      <c r="A2566" t="s">
        <v>10</v>
      </c>
      <c r="B2566">
        <v>523</v>
      </c>
      <c r="C2566">
        <v>531</v>
      </c>
      <c r="D2566" t="s">
        <v>142</v>
      </c>
      <c r="G2566">
        <v>8</v>
      </c>
      <c r="H2566">
        <v>1144.5957000000001</v>
      </c>
      <c r="I2566" t="s">
        <v>35</v>
      </c>
      <c r="J2566">
        <v>0</v>
      </c>
      <c r="K2566">
        <v>1145.126755</v>
      </c>
      <c r="L2566">
        <v>1.1506000000000001E-2</v>
      </c>
      <c r="M2566">
        <v>0</v>
      </c>
      <c r="N2566">
        <v>0</v>
      </c>
      <c r="O2566">
        <v>4.6316730000000002</v>
      </c>
      <c r="P2566">
        <v>0.244974</v>
      </c>
    </row>
    <row r="2567" spans="1:16" x14ac:dyDescent="0.2">
      <c r="A2567" t="s">
        <v>10</v>
      </c>
      <c r="B2567">
        <v>523</v>
      </c>
      <c r="C2567">
        <v>531</v>
      </c>
      <c r="D2567" t="s">
        <v>142</v>
      </c>
      <c r="G2567">
        <v>8</v>
      </c>
      <c r="H2567">
        <v>1144.5957000000001</v>
      </c>
      <c r="I2567" t="s">
        <v>35</v>
      </c>
      <c r="J2567">
        <v>5.0000000000000001E-3</v>
      </c>
      <c r="K2567">
        <v>1146.4620629999999</v>
      </c>
      <c r="L2567">
        <v>5.6416000000000001E-2</v>
      </c>
      <c r="M2567">
        <v>1.3353090000000001</v>
      </c>
      <c r="N2567">
        <v>5.7577999999999997E-2</v>
      </c>
      <c r="O2567">
        <v>4.3433310000000001</v>
      </c>
      <c r="P2567">
        <v>1.1916E-2</v>
      </c>
    </row>
    <row r="2568" spans="1:16" x14ac:dyDescent="0.2">
      <c r="A2568" t="s">
        <v>10</v>
      </c>
      <c r="B2568">
        <v>523</v>
      </c>
      <c r="C2568">
        <v>531</v>
      </c>
      <c r="D2568" t="s">
        <v>142</v>
      </c>
      <c r="G2568">
        <v>8</v>
      </c>
      <c r="H2568">
        <v>1144.5957000000001</v>
      </c>
      <c r="I2568" t="s">
        <v>35</v>
      </c>
      <c r="J2568">
        <v>0.05</v>
      </c>
      <c r="K2568">
        <v>1147.1883889999999</v>
      </c>
      <c r="L2568">
        <v>6.0034999999999998E-2</v>
      </c>
      <c r="M2568">
        <v>2.0616340000000002</v>
      </c>
      <c r="N2568">
        <v>6.1128000000000002E-2</v>
      </c>
      <c r="O2568">
        <v>4.3526189999999998</v>
      </c>
      <c r="P2568">
        <v>7.293E-3</v>
      </c>
    </row>
    <row r="2569" spans="1:16" x14ac:dyDescent="0.2">
      <c r="A2569" t="s">
        <v>10</v>
      </c>
      <c r="B2569">
        <v>523</v>
      </c>
      <c r="C2569">
        <v>531</v>
      </c>
      <c r="D2569" t="s">
        <v>142</v>
      </c>
      <c r="G2569">
        <v>8</v>
      </c>
      <c r="H2569">
        <v>1144.5957000000001</v>
      </c>
      <c r="I2569" t="s">
        <v>35</v>
      </c>
      <c r="J2569">
        <v>0.5</v>
      </c>
      <c r="K2569">
        <v>1147.5296740000001</v>
      </c>
      <c r="L2569">
        <v>6.5225000000000005E-2</v>
      </c>
      <c r="M2569">
        <v>2.4029199999999999</v>
      </c>
      <c r="N2569">
        <v>6.6231999999999999E-2</v>
      </c>
      <c r="O2569">
        <v>4.3526069999999999</v>
      </c>
      <c r="P2569">
        <v>6.424E-3</v>
      </c>
    </row>
    <row r="2570" spans="1:16" x14ac:dyDescent="0.2">
      <c r="A2570" t="s">
        <v>10</v>
      </c>
      <c r="B2570">
        <v>523</v>
      </c>
      <c r="C2570">
        <v>531</v>
      </c>
      <c r="D2570" t="s">
        <v>142</v>
      </c>
      <c r="G2570">
        <v>8</v>
      </c>
      <c r="H2570">
        <v>1144.5957000000001</v>
      </c>
      <c r="I2570" t="s">
        <v>35</v>
      </c>
      <c r="J2570">
        <v>5</v>
      </c>
      <c r="K2570">
        <v>1147.8480059999999</v>
      </c>
      <c r="L2570">
        <v>6.9838999999999998E-2</v>
      </c>
      <c r="M2570">
        <v>2.7212519999999998</v>
      </c>
      <c r="N2570">
        <v>7.0780999999999997E-2</v>
      </c>
      <c r="O2570">
        <v>4.352894</v>
      </c>
      <c r="P2570">
        <v>3.264E-3</v>
      </c>
    </row>
    <row r="2571" spans="1:16" x14ac:dyDescent="0.2">
      <c r="A2571" t="s">
        <v>10</v>
      </c>
      <c r="B2571">
        <v>523</v>
      </c>
      <c r="C2571">
        <v>531</v>
      </c>
      <c r="D2571" t="s">
        <v>142</v>
      </c>
      <c r="G2571">
        <v>8</v>
      </c>
      <c r="H2571">
        <v>1144.5957000000001</v>
      </c>
      <c r="I2571" t="s">
        <v>35</v>
      </c>
      <c r="J2571">
        <v>50.000003999999997</v>
      </c>
      <c r="K2571">
        <v>1148.0826050000001</v>
      </c>
      <c r="L2571">
        <v>4.6314000000000001E-2</v>
      </c>
      <c r="M2571">
        <v>2.9558499999999999</v>
      </c>
      <c r="N2571">
        <v>4.7722000000000001E-2</v>
      </c>
      <c r="O2571">
        <v>4.3430020000000003</v>
      </c>
      <c r="P2571">
        <v>7.7860000000000004E-3</v>
      </c>
    </row>
    <row r="2572" spans="1:16" x14ac:dyDescent="0.2">
      <c r="A2572" t="s">
        <v>10</v>
      </c>
      <c r="B2572">
        <v>532</v>
      </c>
      <c r="C2572">
        <v>551</v>
      </c>
      <c r="D2572" t="s">
        <v>143</v>
      </c>
      <c r="G2572">
        <v>18</v>
      </c>
      <c r="H2572">
        <v>2320.2031000000002</v>
      </c>
      <c r="I2572" t="s">
        <v>32</v>
      </c>
      <c r="J2572">
        <v>0</v>
      </c>
      <c r="K2572">
        <v>2321.4386359999999</v>
      </c>
      <c r="L2572">
        <v>2.7293999999999999E-2</v>
      </c>
      <c r="M2572">
        <v>0</v>
      </c>
      <c r="N2572">
        <v>0</v>
      </c>
      <c r="O2572">
        <v>7.419543</v>
      </c>
      <c r="P2572">
        <v>2.3010000000000001E-3</v>
      </c>
    </row>
    <row r="2573" spans="1:16" x14ac:dyDescent="0.2">
      <c r="A2573" t="s">
        <v>10</v>
      </c>
      <c r="B2573">
        <v>532</v>
      </c>
      <c r="C2573">
        <v>551</v>
      </c>
      <c r="D2573" t="s">
        <v>143</v>
      </c>
      <c r="G2573">
        <v>18</v>
      </c>
      <c r="H2573">
        <v>2320.2031000000002</v>
      </c>
      <c r="I2573" t="s">
        <v>32</v>
      </c>
      <c r="J2573">
        <v>5.0000000000000001E-3</v>
      </c>
      <c r="K2573">
        <v>2322.9187400000001</v>
      </c>
      <c r="L2573">
        <v>0.20454</v>
      </c>
      <c r="M2573">
        <v>1.4801040000000001</v>
      </c>
      <c r="N2573">
        <v>0.20635300000000001</v>
      </c>
      <c r="O2573">
        <v>7.4168719999999997</v>
      </c>
      <c r="P2573">
        <v>7.7260000000000002E-3</v>
      </c>
    </row>
    <row r="2574" spans="1:16" x14ac:dyDescent="0.2">
      <c r="A2574" t="s">
        <v>10</v>
      </c>
      <c r="B2574">
        <v>532</v>
      </c>
      <c r="C2574">
        <v>551</v>
      </c>
      <c r="D2574" t="s">
        <v>143</v>
      </c>
      <c r="G2574">
        <v>18</v>
      </c>
      <c r="H2574">
        <v>2320.2031000000002</v>
      </c>
      <c r="I2574" t="s">
        <v>32</v>
      </c>
      <c r="J2574">
        <v>0.05</v>
      </c>
      <c r="K2574">
        <v>2323.8733080000002</v>
      </c>
      <c r="L2574">
        <v>0.281692</v>
      </c>
      <c r="M2574">
        <v>2.4346719999999999</v>
      </c>
      <c r="N2574">
        <v>0.28301100000000001</v>
      </c>
      <c r="O2574">
        <v>7.4121699999999997</v>
      </c>
      <c r="P2574">
        <v>1.3174E-2</v>
      </c>
    </row>
    <row r="2575" spans="1:16" x14ac:dyDescent="0.2">
      <c r="A2575" t="s">
        <v>10</v>
      </c>
      <c r="B2575">
        <v>532</v>
      </c>
      <c r="C2575">
        <v>551</v>
      </c>
      <c r="D2575" t="s">
        <v>143</v>
      </c>
      <c r="G2575">
        <v>18</v>
      </c>
      <c r="H2575">
        <v>2320.2031000000002</v>
      </c>
      <c r="I2575" t="s">
        <v>32</v>
      </c>
      <c r="J2575">
        <v>0.5</v>
      </c>
      <c r="K2575">
        <v>2324.478928</v>
      </c>
      <c r="L2575">
        <v>0.16216</v>
      </c>
      <c r="M2575">
        <v>3.040292</v>
      </c>
      <c r="N2575">
        <v>0.164441</v>
      </c>
      <c r="O2575">
        <v>7.4165010000000002</v>
      </c>
      <c r="P2575">
        <v>4.7949999999999998E-3</v>
      </c>
    </row>
    <row r="2576" spans="1:16" x14ac:dyDescent="0.2">
      <c r="A2576" t="s">
        <v>10</v>
      </c>
      <c r="B2576">
        <v>532</v>
      </c>
      <c r="C2576">
        <v>551</v>
      </c>
      <c r="D2576" t="s">
        <v>143</v>
      </c>
      <c r="G2576">
        <v>18</v>
      </c>
      <c r="H2576">
        <v>2320.2031000000002</v>
      </c>
      <c r="I2576" t="s">
        <v>32</v>
      </c>
      <c r="J2576">
        <v>5</v>
      </c>
      <c r="K2576">
        <v>2325.7412330000002</v>
      </c>
      <c r="L2576">
        <v>9.8307000000000005E-2</v>
      </c>
      <c r="M2576">
        <v>4.3025960000000003</v>
      </c>
      <c r="N2576">
        <v>0.102025</v>
      </c>
      <c r="O2576">
        <v>7.3997210000000004</v>
      </c>
      <c r="P2576">
        <v>1.1132E-2</v>
      </c>
    </row>
    <row r="2577" spans="1:16" x14ac:dyDescent="0.2">
      <c r="A2577" t="s">
        <v>10</v>
      </c>
      <c r="B2577">
        <v>532</v>
      </c>
      <c r="C2577">
        <v>551</v>
      </c>
      <c r="D2577" t="s">
        <v>143</v>
      </c>
      <c r="G2577">
        <v>18</v>
      </c>
      <c r="H2577">
        <v>2320.2031000000002</v>
      </c>
      <c r="I2577" t="s">
        <v>32</v>
      </c>
      <c r="J2577">
        <v>50.000003999999997</v>
      </c>
      <c r="K2577">
        <v>2327.7603869999998</v>
      </c>
      <c r="L2577">
        <v>0.185167</v>
      </c>
      <c r="M2577">
        <v>6.3217509999999999</v>
      </c>
      <c r="N2577">
        <v>0.187168</v>
      </c>
      <c r="O2577">
        <v>7.4019959999999996</v>
      </c>
      <c r="P2577">
        <v>3.712E-3</v>
      </c>
    </row>
    <row r="2578" spans="1:16" x14ac:dyDescent="0.2">
      <c r="A2578" t="s">
        <v>10</v>
      </c>
      <c r="B2578">
        <v>532</v>
      </c>
      <c r="C2578">
        <v>551</v>
      </c>
      <c r="D2578" t="s">
        <v>143</v>
      </c>
      <c r="G2578">
        <v>18</v>
      </c>
      <c r="H2578">
        <v>2320.2031000000002</v>
      </c>
      <c r="I2578" t="s">
        <v>33</v>
      </c>
      <c r="J2578">
        <v>0</v>
      </c>
      <c r="K2578">
        <v>2321.4386359999999</v>
      </c>
      <c r="L2578">
        <v>2.7293999999999999E-2</v>
      </c>
      <c r="M2578">
        <v>0</v>
      </c>
      <c r="N2578">
        <v>0</v>
      </c>
      <c r="O2578">
        <v>7.419543</v>
      </c>
      <c r="P2578">
        <v>2.3010000000000001E-3</v>
      </c>
    </row>
    <row r="2579" spans="1:16" x14ac:dyDescent="0.2">
      <c r="A2579" t="s">
        <v>10</v>
      </c>
      <c r="B2579">
        <v>532</v>
      </c>
      <c r="C2579">
        <v>551</v>
      </c>
      <c r="D2579" t="s">
        <v>143</v>
      </c>
      <c r="G2579">
        <v>18</v>
      </c>
      <c r="H2579">
        <v>2320.2031000000002</v>
      </c>
      <c r="I2579" t="s">
        <v>33</v>
      </c>
      <c r="J2579">
        <v>5.0000000000000001E-3</v>
      </c>
      <c r="K2579">
        <v>2323.5543109999999</v>
      </c>
      <c r="L2579">
        <v>0.18371399999999999</v>
      </c>
      <c r="M2579">
        <v>2.115675</v>
      </c>
      <c r="N2579">
        <v>0.18573100000000001</v>
      </c>
      <c r="O2579">
        <v>7.4209690000000004</v>
      </c>
      <c r="P2579">
        <v>5.274E-3</v>
      </c>
    </row>
    <row r="2580" spans="1:16" x14ac:dyDescent="0.2">
      <c r="A2580" t="s">
        <v>10</v>
      </c>
      <c r="B2580">
        <v>532</v>
      </c>
      <c r="C2580">
        <v>551</v>
      </c>
      <c r="D2580" t="s">
        <v>143</v>
      </c>
      <c r="G2580">
        <v>18</v>
      </c>
      <c r="H2580">
        <v>2320.2031000000002</v>
      </c>
      <c r="I2580" t="s">
        <v>33</v>
      </c>
      <c r="J2580">
        <v>0.05</v>
      </c>
      <c r="K2580">
        <v>2324.1034300000001</v>
      </c>
      <c r="L2580">
        <v>7.7639E-2</v>
      </c>
      <c r="M2580">
        <v>2.6647940000000001</v>
      </c>
      <c r="N2580">
        <v>8.2296999999999995E-2</v>
      </c>
      <c r="O2580">
        <v>7.413735</v>
      </c>
      <c r="P2580">
        <v>5.3889999999999997E-3</v>
      </c>
    </row>
    <row r="2581" spans="1:16" x14ac:dyDescent="0.2">
      <c r="A2581" t="s">
        <v>10</v>
      </c>
      <c r="B2581">
        <v>532</v>
      </c>
      <c r="C2581">
        <v>551</v>
      </c>
      <c r="D2581" t="s">
        <v>143</v>
      </c>
      <c r="G2581">
        <v>18</v>
      </c>
      <c r="H2581">
        <v>2320.2031000000002</v>
      </c>
      <c r="I2581" t="s">
        <v>33</v>
      </c>
      <c r="J2581">
        <v>0.5</v>
      </c>
      <c r="K2581">
        <v>2324.5138900000002</v>
      </c>
      <c r="L2581">
        <v>8.7120000000000003E-2</v>
      </c>
      <c r="M2581">
        <v>3.0752540000000002</v>
      </c>
      <c r="N2581">
        <v>9.1296000000000002E-2</v>
      </c>
      <c r="O2581">
        <v>7.4091589999999998</v>
      </c>
      <c r="P2581">
        <v>5.8979999999999996E-3</v>
      </c>
    </row>
    <row r="2582" spans="1:16" x14ac:dyDescent="0.2">
      <c r="A2582" t="s">
        <v>10</v>
      </c>
      <c r="B2582">
        <v>532</v>
      </c>
      <c r="C2582">
        <v>551</v>
      </c>
      <c r="D2582" t="s">
        <v>143</v>
      </c>
      <c r="G2582">
        <v>18</v>
      </c>
      <c r="H2582">
        <v>2320.2031000000002</v>
      </c>
      <c r="I2582" t="s">
        <v>33</v>
      </c>
      <c r="J2582">
        <v>5</v>
      </c>
      <c r="K2582">
        <v>2325.866767</v>
      </c>
      <c r="L2582">
        <v>7.1434999999999998E-2</v>
      </c>
      <c r="M2582">
        <v>4.4281309999999996</v>
      </c>
      <c r="N2582">
        <v>7.6471999999999998E-2</v>
      </c>
      <c r="O2582">
        <v>7.4045629999999996</v>
      </c>
      <c r="P2582">
        <v>4.08E-4</v>
      </c>
    </row>
    <row r="2583" spans="1:16" x14ac:dyDescent="0.2">
      <c r="A2583" t="s">
        <v>10</v>
      </c>
      <c r="B2583">
        <v>532</v>
      </c>
      <c r="C2583">
        <v>551</v>
      </c>
      <c r="D2583" t="s">
        <v>143</v>
      </c>
      <c r="G2583">
        <v>18</v>
      </c>
      <c r="H2583">
        <v>2320.2031000000002</v>
      </c>
      <c r="I2583" t="s">
        <v>33</v>
      </c>
      <c r="J2583">
        <v>50.000003999999997</v>
      </c>
      <c r="K2583">
        <v>2327.7873220000001</v>
      </c>
      <c r="L2583">
        <v>0.11722299999999999</v>
      </c>
      <c r="M2583">
        <v>6.3486859999999998</v>
      </c>
      <c r="N2583">
        <v>0.12035800000000001</v>
      </c>
      <c r="O2583">
        <v>7.4012060000000002</v>
      </c>
      <c r="P2583">
        <v>8.3160000000000005E-3</v>
      </c>
    </row>
    <row r="2584" spans="1:16" x14ac:dyDescent="0.2">
      <c r="A2584" t="s">
        <v>10</v>
      </c>
      <c r="B2584">
        <v>532</v>
      </c>
      <c r="C2584">
        <v>551</v>
      </c>
      <c r="D2584" t="s">
        <v>143</v>
      </c>
      <c r="G2584">
        <v>18</v>
      </c>
      <c r="H2584">
        <v>2320.2031000000002</v>
      </c>
      <c r="I2584" t="s">
        <v>34</v>
      </c>
      <c r="J2584">
        <v>0</v>
      </c>
      <c r="K2584">
        <v>2321.4386359999999</v>
      </c>
      <c r="L2584">
        <v>2.7293999999999999E-2</v>
      </c>
      <c r="M2584">
        <v>0</v>
      </c>
      <c r="N2584">
        <v>0</v>
      </c>
      <c r="O2584">
        <v>7.419543</v>
      </c>
      <c r="P2584">
        <v>2.3010000000000001E-3</v>
      </c>
    </row>
    <row r="2585" spans="1:16" x14ac:dyDescent="0.2">
      <c r="A2585" t="s">
        <v>10</v>
      </c>
      <c r="B2585">
        <v>532</v>
      </c>
      <c r="C2585">
        <v>551</v>
      </c>
      <c r="D2585" t="s">
        <v>143</v>
      </c>
      <c r="G2585">
        <v>18</v>
      </c>
      <c r="H2585">
        <v>2320.2031000000002</v>
      </c>
      <c r="I2585" t="s">
        <v>34</v>
      </c>
      <c r="J2585">
        <v>5.0000000000000001E-3</v>
      </c>
      <c r="K2585">
        <v>2323.0185590000001</v>
      </c>
      <c r="L2585">
        <v>0.122767</v>
      </c>
      <c r="M2585">
        <v>1.579923</v>
      </c>
      <c r="N2585">
        <v>0.12576499999999999</v>
      </c>
      <c r="O2585">
        <v>7.4197240000000004</v>
      </c>
      <c r="P2585">
        <v>1.8990000000000001E-3</v>
      </c>
    </row>
    <row r="2586" spans="1:16" x14ac:dyDescent="0.2">
      <c r="A2586" t="s">
        <v>10</v>
      </c>
      <c r="B2586">
        <v>532</v>
      </c>
      <c r="C2586">
        <v>551</v>
      </c>
      <c r="D2586" t="s">
        <v>143</v>
      </c>
      <c r="G2586">
        <v>18</v>
      </c>
      <c r="H2586">
        <v>2320.2031000000002</v>
      </c>
      <c r="I2586" t="s">
        <v>34</v>
      </c>
      <c r="J2586">
        <v>0.05</v>
      </c>
      <c r="K2586">
        <v>2323.8761610000001</v>
      </c>
      <c r="L2586">
        <v>4.5877000000000001E-2</v>
      </c>
      <c r="M2586">
        <v>2.4375249999999999</v>
      </c>
      <c r="N2586">
        <v>5.3381999999999999E-2</v>
      </c>
      <c r="O2586">
        <v>7.4147369999999997</v>
      </c>
      <c r="P2586">
        <v>2.8029999999999999E-3</v>
      </c>
    </row>
    <row r="2587" spans="1:16" x14ac:dyDescent="0.2">
      <c r="A2587" t="s">
        <v>10</v>
      </c>
      <c r="B2587">
        <v>532</v>
      </c>
      <c r="C2587">
        <v>551</v>
      </c>
      <c r="D2587" t="s">
        <v>143</v>
      </c>
      <c r="G2587">
        <v>18</v>
      </c>
      <c r="H2587">
        <v>2320.2031000000002</v>
      </c>
      <c r="I2587" t="s">
        <v>34</v>
      </c>
      <c r="J2587">
        <v>0.5</v>
      </c>
      <c r="K2587">
        <v>2324.4199039999999</v>
      </c>
      <c r="L2587">
        <v>7.1573999999999999E-2</v>
      </c>
      <c r="M2587">
        <v>2.981268</v>
      </c>
      <c r="N2587">
        <v>7.6601000000000002E-2</v>
      </c>
      <c r="O2587">
        <v>7.4083259999999997</v>
      </c>
      <c r="P2587">
        <v>6.8929999999999998E-3</v>
      </c>
    </row>
    <row r="2588" spans="1:16" x14ac:dyDescent="0.2">
      <c r="A2588" t="s">
        <v>10</v>
      </c>
      <c r="B2588">
        <v>532</v>
      </c>
      <c r="C2588">
        <v>551</v>
      </c>
      <c r="D2588" t="s">
        <v>143</v>
      </c>
      <c r="G2588">
        <v>18</v>
      </c>
      <c r="H2588">
        <v>2320.2031000000002</v>
      </c>
      <c r="I2588" t="s">
        <v>34</v>
      </c>
      <c r="J2588">
        <v>5</v>
      </c>
      <c r="K2588">
        <v>2325.8046610000001</v>
      </c>
      <c r="L2588">
        <v>7.5736999999999999E-2</v>
      </c>
      <c r="M2588">
        <v>4.3660249999999996</v>
      </c>
      <c r="N2588">
        <v>8.0504999999999993E-2</v>
      </c>
      <c r="O2588">
        <v>7.4031310000000001</v>
      </c>
      <c r="P2588">
        <v>5.6849999999999999E-3</v>
      </c>
    </row>
    <row r="2589" spans="1:16" x14ac:dyDescent="0.2">
      <c r="A2589" t="s">
        <v>10</v>
      </c>
      <c r="B2589">
        <v>532</v>
      </c>
      <c r="C2589">
        <v>551</v>
      </c>
      <c r="D2589" t="s">
        <v>143</v>
      </c>
      <c r="G2589">
        <v>18</v>
      </c>
      <c r="H2589">
        <v>2320.2031000000002</v>
      </c>
      <c r="I2589" t="s">
        <v>34</v>
      </c>
      <c r="J2589">
        <v>50.000003999999997</v>
      </c>
      <c r="K2589">
        <v>2327.859731</v>
      </c>
      <c r="L2589">
        <v>0.102892</v>
      </c>
      <c r="M2589">
        <v>6.4210950000000002</v>
      </c>
      <c r="N2589">
        <v>0.106451</v>
      </c>
      <c r="O2589">
        <v>7.3950420000000001</v>
      </c>
      <c r="P2589">
        <v>1.7080000000000001E-3</v>
      </c>
    </row>
    <row r="2590" spans="1:16" x14ac:dyDescent="0.2">
      <c r="A2590" t="s">
        <v>10</v>
      </c>
      <c r="B2590">
        <v>532</v>
      </c>
      <c r="C2590">
        <v>551</v>
      </c>
      <c r="D2590" t="s">
        <v>143</v>
      </c>
      <c r="G2590">
        <v>18</v>
      </c>
      <c r="H2590">
        <v>2320.2031000000002</v>
      </c>
      <c r="I2590" t="s">
        <v>35</v>
      </c>
      <c r="J2590">
        <v>0</v>
      </c>
      <c r="K2590">
        <v>2321.4386359999999</v>
      </c>
      <c r="L2590">
        <v>2.7293999999999999E-2</v>
      </c>
      <c r="M2590">
        <v>0</v>
      </c>
      <c r="N2590">
        <v>0</v>
      </c>
      <c r="O2590">
        <v>7.419543</v>
      </c>
      <c r="P2590">
        <v>2.3010000000000001E-3</v>
      </c>
    </row>
    <row r="2591" spans="1:16" x14ac:dyDescent="0.2">
      <c r="A2591" t="s">
        <v>10</v>
      </c>
      <c r="B2591">
        <v>532</v>
      </c>
      <c r="C2591">
        <v>551</v>
      </c>
      <c r="D2591" t="s">
        <v>143</v>
      </c>
      <c r="G2591">
        <v>18</v>
      </c>
      <c r="H2591">
        <v>2320.2031000000002</v>
      </c>
      <c r="I2591" t="s">
        <v>35</v>
      </c>
      <c r="J2591">
        <v>5.0000000000000001E-3</v>
      </c>
      <c r="K2591">
        <v>2323.3031879999999</v>
      </c>
      <c r="L2591">
        <v>0.13797999999999999</v>
      </c>
      <c r="M2591">
        <v>1.864552</v>
      </c>
      <c r="N2591">
        <v>0.140654</v>
      </c>
      <c r="O2591">
        <v>7.4165270000000003</v>
      </c>
      <c r="P2591">
        <v>1.2869999999999999E-3</v>
      </c>
    </row>
    <row r="2592" spans="1:16" x14ac:dyDescent="0.2">
      <c r="A2592" t="s">
        <v>10</v>
      </c>
      <c r="B2592">
        <v>532</v>
      </c>
      <c r="C2592">
        <v>551</v>
      </c>
      <c r="D2592" t="s">
        <v>143</v>
      </c>
      <c r="G2592">
        <v>18</v>
      </c>
      <c r="H2592">
        <v>2320.2031000000002</v>
      </c>
      <c r="I2592" t="s">
        <v>35</v>
      </c>
      <c r="J2592">
        <v>0.05</v>
      </c>
      <c r="K2592">
        <v>2324.167837</v>
      </c>
      <c r="L2592">
        <v>0.17691599999999999</v>
      </c>
      <c r="M2592">
        <v>2.7292010000000002</v>
      </c>
      <c r="N2592">
        <v>0.179009</v>
      </c>
      <c r="O2592">
        <v>7.416404</v>
      </c>
      <c r="P2592">
        <v>5.7080000000000004E-3</v>
      </c>
    </row>
    <row r="2593" spans="1:16" x14ac:dyDescent="0.2">
      <c r="A2593" t="s">
        <v>10</v>
      </c>
      <c r="B2593">
        <v>532</v>
      </c>
      <c r="C2593">
        <v>551</v>
      </c>
      <c r="D2593" t="s">
        <v>143</v>
      </c>
      <c r="G2593">
        <v>18</v>
      </c>
      <c r="H2593">
        <v>2320.2031000000002</v>
      </c>
      <c r="I2593" t="s">
        <v>35</v>
      </c>
      <c r="J2593">
        <v>0.5</v>
      </c>
      <c r="K2593">
        <v>2324.6092210000002</v>
      </c>
      <c r="L2593">
        <v>0.118145</v>
      </c>
      <c r="M2593">
        <v>3.170585</v>
      </c>
      <c r="N2593">
        <v>0.121257</v>
      </c>
      <c r="O2593">
        <v>7.41127</v>
      </c>
      <c r="P2593">
        <v>7.724E-3</v>
      </c>
    </row>
    <row r="2594" spans="1:16" x14ac:dyDescent="0.2">
      <c r="A2594" t="s">
        <v>10</v>
      </c>
      <c r="B2594">
        <v>532</v>
      </c>
      <c r="C2594">
        <v>551</v>
      </c>
      <c r="D2594" t="s">
        <v>143</v>
      </c>
      <c r="G2594">
        <v>18</v>
      </c>
      <c r="H2594">
        <v>2320.2031000000002</v>
      </c>
      <c r="I2594" t="s">
        <v>35</v>
      </c>
      <c r="J2594">
        <v>5</v>
      </c>
      <c r="K2594">
        <v>2325.8969689999999</v>
      </c>
      <c r="L2594">
        <v>8.3162E-2</v>
      </c>
      <c r="M2594">
        <v>4.4583329999999997</v>
      </c>
      <c r="N2594">
        <v>8.7526999999999994E-2</v>
      </c>
      <c r="O2594">
        <v>7.404827</v>
      </c>
      <c r="P2594">
        <v>2.2009999999999998E-3</v>
      </c>
    </row>
    <row r="2595" spans="1:16" x14ac:dyDescent="0.2">
      <c r="A2595" t="s">
        <v>10</v>
      </c>
      <c r="B2595">
        <v>532</v>
      </c>
      <c r="C2595">
        <v>551</v>
      </c>
      <c r="D2595" t="s">
        <v>143</v>
      </c>
      <c r="G2595">
        <v>18</v>
      </c>
      <c r="H2595">
        <v>2320.2031000000002</v>
      </c>
      <c r="I2595" t="s">
        <v>35</v>
      </c>
      <c r="J2595">
        <v>50.000003999999997</v>
      </c>
      <c r="K2595">
        <v>2327.9884400000001</v>
      </c>
      <c r="L2595">
        <v>0.20952599999999999</v>
      </c>
      <c r="M2595">
        <v>6.549804</v>
      </c>
      <c r="N2595">
        <v>0.21129600000000001</v>
      </c>
      <c r="O2595">
        <v>7.3994989999999996</v>
      </c>
      <c r="P2595">
        <v>7.4999999999999997E-3</v>
      </c>
    </row>
    <row r="2596" spans="1:16" x14ac:dyDescent="0.2">
      <c r="A2596" t="s">
        <v>10</v>
      </c>
      <c r="B2596">
        <v>552</v>
      </c>
      <c r="C2596">
        <v>560</v>
      </c>
      <c r="D2596" t="s">
        <v>144</v>
      </c>
      <c r="G2596">
        <v>8</v>
      </c>
      <c r="H2596">
        <v>1188.5367000000001</v>
      </c>
      <c r="I2596" t="s">
        <v>32</v>
      </c>
      <c r="J2596">
        <v>0</v>
      </c>
      <c r="K2596">
        <v>1189.2313750000001</v>
      </c>
      <c r="L2596">
        <v>2.8361000000000001E-2</v>
      </c>
      <c r="M2596">
        <v>0</v>
      </c>
      <c r="N2596">
        <v>0</v>
      </c>
      <c r="O2596">
        <v>4.4635769999999999</v>
      </c>
      <c r="P2596">
        <v>3.3600000000000001E-3</v>
      </c>
    </row>
    <row r="2597" spans="1:16" x14ac:dyDescent="0.2">
      <c r="A2597" t="s">
        <v>10</v>
      </c>
      <c r="B2597">
        <v>552</v>
      </c>
      <c r="C2597">
        <v>560</v>
      </c>
      <c r="D2597" t="s">
        <v>144</v>
      </c>
      <c r="G2597">
        <v>8</v>
      </c>
      <c r="H2597">
        <v>1188.5367000000001</v>
      </c>
      <c r="I2597" t="s">
        <v>32</v>
      </c>
      <c r="J2597">
        <v>5.0000000000000001E-3</v>
      </c>
      <c r="K2597">
        <v>1189.416381</v>
      </c>
      <c r="L2597">
        <v>2.5375999999999999E-2</v>
      </c>
      <c r="M2597">
        <v>0.185006</v>
      </c>
      <c r="N2597">
        <v>3.8056E-2</v>
      </c>
      <c r="O2597">
        <v>4.468343</v>
      </c>
      <c r="P2597">
        <v>3.3730000000000001E-3</v>
      </c>
    </row>
    <row r="2598" spans="1:16" x14ac:dyDescent="0.2">
      <c r="A2598" t="s">
        <v>10</v>
      </c>
      <c r="B2598">
        <v>552</v>
      </c>
      <c r="C2598">
        <v>560</v>
      </c>
      <c r="D2598" t="s">
        <v>144</v>
      </c>
      <c r="G2598">
        <v>8</v>
      </c>
      <c r="H2598">
        <v>1188.5367000000001</v>
      </c>
      <c r="I2598" t="s">
        <v>32</v>
      </c>
      <c r="J2598">
        <v>0.05</v>
      </c>
      <c r="K2598">
        <v>1189.6581369999999</v>
      </c>
      <c r="L2598">
        <v>4.3986999999999998E-2</v>
      </c>
      <c r="M2598">
        <v>0.42676199999999997</v>
      </c>
      <c r="N2598">
        <v>5.2337000000000002E-2</v>
      </c>
      <c r="O2598">
        <v>4.4582030000000001</v>
      </c>
      <c r="P2598">
        <v>1.2923E-2</v>
      </c>
    </row>
    <row r="2599" spans="1:16" x14ac:dyDescent="0.2">
      <c r="A2599" t="s">
        <v>10</v>
      </c>
      <c r="B2599">
        <v>552</v>
      </c>
      <c r="C2599">
        <v>560</v>
      </c>
      <c r="D2599" t="s">
        <v>144</v>
      </c>
      <c r="G2599">
        <v>8</v>
      </c>
      <c r="H2599">
        <v>1188.5367000000001</v>
      </c>
      <c r="I2599" t="s">
        <v>32</v>
      </c>
      <c r="J2599">
        <v>0.5</v>
      </c>
      <c r="K2599">
        <v>1190.1022</v>
      </c>
      <c r="L2599">
        <v>2.9759000000000001E-2</v>
      </c>
      <c r="M2599">
        <v>0.87082499999999996</v>
      </c>
      <c r="N2599">
        <v>4.1109E-2</v>
      </c>
      <c r="O2599">
        <v>4.4470970000000003</v>
      </c>
      <c r="P2599">
        <v>2.5208000000000001E-2</v>
      </c>
    </row>
    <row r="2600" spans="1:16" x14ac:dyDescent="0.2">
      <c r="A2600" t="s">
        <v>10</v>
      </c>
      <c r="B2600">
        <v>552</v>
      </c>
      <c r="C2600">
        <v>560</v>
      </c>
      <c r="D2600" t="s">
        <v>144</v>
      </c>
      <c r="G2600">
        <v>8</v>
      </c>
      <c r="H2600">
        <v>1188.5367000000001</v>
      </c>
      <c r="I2600" t="s">
        <v>32</v>
      </c>
      <c r="J2600">
        <v>5</v>
      </c>
      <c r="K2600">
        <v>1190.6161400000001</v>
      </c>
      <c r="L2600">
        <v>1.4439E-2</v>
      </c>
      <c r="M2600">
        <v>1.384765</v>
      </c>
      <c r="N2600">
        <v>3.1824999999999999E-2</v>
      </c>
      <c r="O2600">
        <v>4.4579940000000002</v>
      </c>
      <c r="P2600">
        <v>8.5570000000000004E-3</v>
      </c>
    </row>
    <row r="2601" spans="1:16" x14ac:dyDescent="0.2">
      <c r="A2601" t="s">
        <v>10</v>
      </c>
      <c r="B2601">
        <v>552</v>
      </c>
      <c r="C2601">
        <v>560</v>
      </c>
      <c r="D2601" t="s">
        <v>144</v>
      </c>
      <c r="G2601">
        <v>8</v>
      </c>
      <c r="H2601">
        <v>1188.5367000000001</v>
      </c>
      <c r="I2601" t="s">
        <v>32</v>
      </c>
      <c r="J2601">
        <v>50.000003999999997</v>
      </c>
      <c r="K2601">
        <v>1190.7209519999999</v>
      </c>
      <c r="L2601">
        <v>3.7364000000000001E-2</v>
      </c>
      <c r="M2601">
        <v>1.4895769999999999</v>
      </c>
      <c r="N2601">
        <v>4.6908999999999999E-2</v>
      </c>
      <c r="O2601">
        <v>4.4691939999999999</v>
      </c>
      <c r="P2601">
        <v>3.8999999999999999E-4</v>
      </c>
    </row>
    <row r="2602" spans="1:16" x14ac:dyDescent="0.2">
      <c r="A2602" t="s">
        <v>10</v>
      </c>
      <c r="B2602">
        <v>552</v>
      </c>
      <c r="C2602">
        <v>560</v>
      </c>
      <c r="D2602" t="s">
        <v>144</v>
      </c>
      <c r="G2602">
        <v>8</v>
      </c>
      <c r="H2602">
        <v>1188.5367000000001</v>
      </c>
      <c r="I2602" t="s">
        <v>33</v>
      </c>
      <c r="J2602">
        <v>0</v>
      </c>
      <c r="K2602">
        <v>1189.2313750000001</v>
      </c>
      <c r="L2602">
        <v>2.8361000000000001E-2</v>
      </c>
      <c r="M2602">
        <v>0</v>
      </c>
      <c r="N2602">
        <v>0</v>
      </c>
      <c r="O2602">
        <v>4.4635769999999999</v>
      </c>
      <c r="P2602">
        <v>3.3600000000000001E-3</v>
      </c>
    </row>
    <row r="2603" spans="1:16" x14ac:dyDescent="0.2">
      <c r="A2603" t="s">
        <v>10</v>
      </c>
      <c r="B2603">
        <v>552</v>
      </c>
      <c r="C2603">
        <v>560</v>
      </c>
      <c r="D2603" t="s">
        <v>144</v>
      </c>
      <c r="G2603">
        <v>8</v>
      </c>
      <c r="H2603">
        <v>1188.5367000000001</v>
      </c>
      <c r="I2603" t="s">
        <v>33</v>
      </c>
      <c r="J2603">
        <v>5.0000000000000001E-3</v>
      </c>
      <c r="K2603">
        <v>1189.5040509999999</v>
      </c>
      <c r="L2603">
        <v>1.8213E-2</v>
      </c>
      <c r="M2603">
        <v>0.27267599999999997</v>
      </c>
      <c r="N2603">
        <v>3.3706E-2</v>
      </c>
      <c r="O2603">
        <v>4.4723940000000004</v>
      </c>
      <c r="P2603">
        <v>1.3990000000000001E-2</v>
      </c>
    </row>
    <row r="2604" spans="1:16" x14ac:dyDescent="0.2">
      <c r="A2604" t="s">
        <v>10</v>
      </c>
      <c r="B2604">
        <v>552</v>
      </c>
      <c r="C2604">
        <v>560</v>
      </c>
      <c r="D2604" t="s">
        <v>144</v>
      </c>
      <c r="G2604">
        <v>8</v>
      </c>
      <c r="H2604">
        <v>1188.5367000000001</v>
      </c>
      <c r="I2604" t="s">
        <v>33</v>
      </c>
      <c r="J2604">
        <v>0.05</v>
      </c>
      <c r="K2604">
        <v>1189.649441</v>
      </c>
      <c r="L2604">
        <v>6.4311999999999994E-2</v>
      </c>
      <c r="M2604">
        <v>0.41806700000000002</v>
      </c>
      <c r="N2604">
        <v>7.0288000000000003E-2</v>
      </c>
      <c r="O2604">
        <v>4.4689610000000002</v>
      </c>
      <c r="P2604">
        <v>7.8600000000000007E-3</v>
      </c>
    </row>
    <row r="2605" spans="1:16" x14ac:dyDescent="0.2">
      <c r="A2605" t="s">
        <v>10</v>
      </c>
      <c r="B2605">
        <v>552</v>
      </c>
      <c r="C2605">
        <v>560</v>
      </c>
      <c r="D2605" t="s">
        <v>144</v>
      </c>
      <c r="G2605">
        <v>8</v>
      </c>
      <c r="H2605">
        <v>1188.5367000000001</v>
      </c>
      <c r="I2605" t="s">
        <v>33</v>
      </c>
      <c r="J2605">
        <v>0.5</v>
      </c>
      <c r="K2605">
        <v>1190.1027019999999</v>
      </c>
      <c r="L2605">
        <v>4.4443000000000003E-2</v>
      </c>
      <c r="M2605">
        <v>0.87132699999999996</v>
      </c>
      <c r="N2605">
        <v>5.2720999999999997E-2</v>
      </c>
      <c r="O2605">
        <v>4.4654749999999996</v>
      </c>
      <c r="P2605">
        <v>3.5199999999999999E-4</v>
      </c>
    </row>
    <row r="2606" spans="1:16" x14ac:dyDescent="0.2">
      <c r="A2606" t="s">
        <v>10</v>
      </c>
      <c r="B2606">
        <v>552</v>
      </c>
      <c r="C2606">
        <v>560</v>
      </c>
      <c r="D2606" t="s">
        <v>144</v>
      </c>
      <c r="G2606">
        <v>8</v>
      </c>
      <c r="H2606">
        <v>1188.5367000000001</v>
      </c>
      <c r="I2606" t="s">
        <v>33</v>
      </c>
      <c r="J2606">
        <v>5</v>
      </c>
      <c r="K2606">
        <v>1190.6139740000001</v>
      </c>
      <c r="L2606">
        <v>4.0592999999999997E-2</v>
      </c>
      <c r="M2606">
        <v>1.3825989999999999</v>
      </c>
      <c r="N2606">
        <v>4.9519000000000001E-2</v>
      </c>
      <c r="O2606">
        <v>4.4652570000000003</v>
      </c>
      <c r="P2606">
        <v>6.339E-3</v>
      </c>
    </row>
    <row r="2607" spans="1:16" x14ac:dyDescent="0.2">
      <c r="A2607" t="s">
        <v>10</v>
      </c>
      <c r="B2607">
        <v>552</v>
      </c>
      <c r="C2607">
        <v>560</v>
      </c>
      <c r="D2607" t="s">
        <v>144</v>
      </c>
      <c r="G2607">
        <v>8</v>
      </c>
      <c r="H2607">
        <v>1188.5367000000001</v>
      </c>
      <c r="I2607" t="s">
        <v>33</v>
      </c>
      <c r="J2607">
        <v>50.000003999999997</v>
      </c>
      <c r="K2607">
        <v>1190.6971430000001</v>
      </c>
      <c r="L2607">
        <v>2.4560999999999999E-2</v>
      </c>
      <c r="M2607">
        <v>1.465768</v>
      </c>
      <c r="N2607">
        <v>3.7518000000000003E-2</v>
      </c>
      <c r="O2607">
        <v>4.4698500000000001</v>
      </c>
      <c r="P2607">
        <v>3.6549999999999998E-3</v>
      </c>
    </row>
    <row r="2608" spans="1:16" x14ac:dyDescent="0.2">
      <c r="A2608" t="s">
        <v>10</v>
      </c>
      <c r="B2608">
        <v>552</v>
      </c>
      <c r="C2608">
        <v>560</v>
      </c>
      <c r="D2608" t="s">
        <v>144</v>
      </c>
      <c r="G2608">
        <v>8</v>
      </c>
      <c r="H2608">
        <v>1188.5367000000001</v>
      </c>
      <c r="I2608" t="s">
        <v>34</v>
      </c>
      <c r="J2608">
        <v>0</v>
      </c>
      <c r="K2608">
        <v>1189.2313750000001</v>
      </c>
      <c r="L2608">
        <v>2.8361000000000001E-2</v>
      </c>
      <c r="M2608">
        <v>0</v>
      </c>
      <c r="N2608">
        <v>0</v>
      </c>
      <c r="O2608">
        <v>4.4635769999999999</v>
      </c>
      <c r="P2608">
        <v>3.3600000000000001E-3</v>
      </c>
    </row>
    <row r="2609" spans="1:16" x14ac:dyDescent="0.2">
      <c r="A2609" t="s">
        <v>10</v>
      </c>
      <c r="B2609">
        <v>552</v>
      </c>
      <c r="C2609">
        <v>560</v>
      </c>
      <c r="D2609" t="s">
        <v>144</v>
      </c>
      <c r="G2609">
        <v>8</v>
      </c>
      <c r="H2609">
        <v>1188.5367000000001</v>
      </c>
      <c r="I2609" t="s">
        <v>34</v>
      </c>
      <c r="J2609">
        <v>5.0000000000000001E-3</v>
      </c>
      <c r="K2609">
        <v>1189.447441</v>
      </c>
      <c r="L2609">
        <v>6.2872999999999998E-2</v>
      </c>
      <c r="M2609">
        <v>0.21606600000000001</v>
      </c>
      <c r="N2609">
        <v>6.8973999999999994E-2</v>
      </c>
      <c r="O2609">
        <v>4.4579769999999996</v>
      </c>
      <c r="P2609">
        <v>1.6034E-2</v>
      </c>
    </row>
    <row r="2610" spans="1:16" x14ac:dyDescent="0.2">
      <c r="A2610" t="s">
        <v>10</v>
      </c>
      <c r="B2610">
        <v>552</v>
      </c>
      <c r="C2610">
        <v>560</v>
      </c>
      <c r="D2610" t="s">
        <v>144</v>
      </c>
      <c r="G2610">
        <v>8</v>
      </c>
      <c r="H2610">
        <v>1188.5367000000001</v>
      </c>
      <c r="I2610" t="s">
        <v>34</v>
      </c>
      <c r="J2610">
        <v>0.05</v>
      </c>
      <c r="K2610">
        <v>1189.6183860000001</v>
      </c>
      <c r="L2610">
        <v>2.9932E-2</v>
      </c>
      <c r="M2610">
        <v>0.38701099999999999</v>
      </c>
      <c r="N2610">
        <v>4.1234E-2</v>
      </c>
      <c r="O2610">
        <v>4.4682019999999998</v>
      </c>
      <c r="P2610">
        <v>5.1999999999999995E-4</v>
      </c>
    </row>
    <row r="2611" spans="1:16" x14ac:dyDescent="0.2">
      <c r="A2611" t="s">
        <v>10</v>
      </c>
      <c r="B2611">
        <v>552</v>
      </c>
      <c r="C2611">
        <v>560</v>
      </c>
      <c r="D2611" t="s">
        <v>144</v>
      </c>
      <c r="G2611">
        <v>8</v>
      </c>
      <c r="H2611">
        <v>1188.5367000000001</v>
      </c>
      <c r="I2611" t="s">
        <v>34</v>
      </c>
      <c r="J2611">
        <v>0.5</v>
      </c>
      <c r="K2611">
        <v>1190.0624319999999</v>
      </c>
      <c r="L2611">
        <v>1.3625E-2</v>
      </c>
      <c r="M2611">
        <v>0.83105700000000005</v>
      </c>
      <c r="N2611">
        <v>3.1463999999999999E-2</v>
      </c>
      <c r="O2611">
        <v>4.4650590000000001</v>
      </c>
      <c r="P2611">
        <v>2.7729999999999999E-3</v>
      </c>
    </row>
    <row r="2612" spans="1:16" x14ac:dyDescent="0.2">
      <c r="A2612" t="s">
        <v>10</v>
      </c>
      <c r="B2612">
        <v>552</v>
      </c>
      <c r="C2612">
        <v>560</v>
      </c>
      <c r="D2612" t="s">
        <v>144</v>
      </c>
      <c r="G2612">
        <v>8</v>
      </c>
      <c r="H2612">
        <v>1188.5367000000001</v>
      </c>
      <c r="I2612" t="s">
        <v>34</v>
      </c>
      <c r="J2612">
        <v>5</v>
      </c>
      <c r="K2612">
        <v>1190.613165</v>
      </c>
      <c r="L2612">
        <v>3.5317000000000001E-2</v>
      </c>
      <c r="M2612">
        <v>1.381791</v>
      </c>
      <c r="N2612">
        <v>4.5295000000000002E-2</v>
      </c>
      <c r="O2612">
        <v>4.4631720000000001</v>
      </c>
      <c r="P2612">
        <v>1.887E-3</v>
      </c>
    </row>
    <row r="2613" spans="1:16" x14ac:dyDescent="0.2">
      <c r="A2613" t="s">
        <v>10</v>
      </c>
      <c r="B2613">
        <v>552</v>
      </c>
      <c r="C2613">
        <v>560</v>
      </c>
      <c r="D2613" t="s">
        <v>144</v>
      </c>
      <c r="G2613">
        <v>8</v>
      </c>
      <c r="H2613">
        <v>1188.5367000000001</v>
      </c>
      <c r="I2613" t="s">
        <v>34</v>
      </c>
      <c r="J2613">
        <v>50.000003999999997</v>
      </c>
      <c r="K2613">
        <v>1190.710677</v>
      </c>
      <c r="L2613">
        <v>1.5918999999999999E-2</v>
      </c>
      <c r="M2613">
        <v>1.479303</v>
      </c>
      <c r="N2613">
        <v>3.2523999999999997E-2</v>
      </c>
      <c r="O2613">
        <v>4.4671130000000003</v>
      </c>
      <c r="P2613">
        <v>4.5700000000000003E-3</v>
      </c>
    </row>
    <row r="2614" spans="1:16" x14ac:dyDescent="0.2">
      <c r="A2614" t="s">
        <v>10</v>
      </c>
      <c r="B2614">
        <v>552</v>
      </c>
      <c r="C2614">
        <v>560</v>
      </c>
      <c r="D2614" t="s">
        <v>144</v>
      </c>
      <c r="G2614">
        <v>8</v>
      </c>
      <c r="H2614">
        <v>1188.5367000000001</v>
      </c>
      <c r="I2614" t="s">
        <v>35</v>
      </c>
      <c r="J2614">
        <v>0</v>
      </c>
      <c r="K2614">
        <v>1189.2313750000001</v>
      </c>
      <c r="L2614">
        <v>2.8361000000000001E-2</v>
      </c>
      <c r="M2614">
        <v>0</v>
      </c>
      <c r="N2614">
        <v>0</v>
      </c>
      <c r="O2614">
        <v>4.4635769999999999</v>
      </c>
      <c r="P2614">
        <v>3.3600000000000001E-3</v>
      </c>
    </row>
    <row r="2615" spans="1:16" x14ac:dyDescent="0.2">
      <c r="A2615" t="s">
        <v>10</v>
      </c>
      <c r="B2615">
        <v>552</v>
      </c>
      <c r="C2615">
        <v>560</v>
      </c>
      <c r="D2615" t="s">
        <v>144</v>
      </c>
      <c r="G2615">
        <v>8</v>
      </c>
      <c r="H2615">
        <v>1188.5367000000001</v>
      </c>
      <c r="I2615" t="s">
        <v>35</v>
      </c>
      <c r="J2615">
        <v>5.0000000000000001E-3</v>
      </c>
      <c r="K2615">
        <v>1189.4316550000001</v>
      </c>
      <c r="L2615">
        <v>3.248E-3</v>
      </c>
      <c r="M2615">
        <v>0.20028000000000001</v>
      </c>
      <c r="N2615">
        <v>2.8546999999999999E-2</v>
      </c>
      <c r="O2615">
        <v>4.4633469999999997</v>
      </c>
      <c r="P2615">
        <v>5.6690000000000004E-3</v>
      </c>
    </row>
    <row r="2616" spans="1:16" x14ac:dyDescent="0.2">
      <c r="A2616" t="s">
        <v>10</v>
      </c>
      <c r="B2616">
        <v>552</v>
      </c>
      <c r="C2616">
        <v>560</v>
      </c>
      <c r="D2616" t="s">
        <v>144</v>
      </c>
      <c r="G2616">
        <v>8</v>
      </c>
      <c r="H2616">
        <v>1188.5367000000001</v>
      </c>
      <c r="I2616" t="s">
        <v>35</v>
      </c>
      <c r="J2616">
        <v>0.05</v>
      </c>
      <c r="K2616">
        <v>1189.6643899999999</v>
      </c>
      <c r="L2616">
        <v>4.1680000000000002E-2</v>
      </c>
      <c r="M2616">
        <v>0.43301600000000001</v>
      </c>
      <c r="N2616">
        <v>5.0414E-2</v>
      </c>
      <c r="O2616">
        <v>4.4683739999999998</v>
      </c>
      <c r="P2616">
        <v>5.8840000000000003E-3</v>
      </c>
    </row>
    <row r="2617" spans="1:16" x14ac:dyDescent="0.2">
      <c r="A2617" t="s">
        <v>10</v>
      </c>
      <c r="B2617">
        <v>552</v>
      </c>
      <c r="C2617">
        <v>560</v>
      </c>
      <c r="D2617" t="s">
        <v>144</v>
      </c>
      <c r="G2617">
        <v>8</v>
      </c>
      <c r="H2617">
        <v>1188.5367000000001</v>
      </c>
      <c r="I2617" t="s">
        <v>35</v>
      </c>
      <c r="J2617">
        <v>0.5</v>
      </c>
      <c r="K2617">
        <v>1190.11382</v>
      </c>
      <c r="L2617">
        <v>3.8986E-2</v>
      </c>
      <c r="M2617">
        <v>0.88244500000000003</v>
      </c>
      <c r="N2617">
        <v>4.8210999999999997E-2</v>
      </c>
      <c r="O2617">
        <v>4.4623340000000002</v>
      </c>
      <c r="P2617">
        <v>5.4689999999999999E-3</v>
      </c>
    </row>
    <row r="2618" spans="1:16" x14ac:dyDescent="0.2">
      <c r="A2618" t="s">
        <v>10</v>
      </c>
      <c r="B2618">
        <v>552</v>
      </c>
      <c r="C2618">
        <v>560</v>
      </c>
      <c r="D2618" t="s">
        <v>144</v>
      </c>
      <c r="G2618">
        <v>8</v>
      </c>
      <c r="H2618">
        <v>1188.5367000000001</v>
      </c>
      <c r="I2618" t="s">
        <v>35</v>
      </c>
      <c r="J2618">
        <v>5</v>
      </c>
      <c r="K2618">
        <v>1190.692892</v>
      </c>
      <c r="L2618">
        <v>5.1798999999999998E-2</v>
      </c>
      <c r="M2618">
        <v>1.461517</v>
      </c>
      <c r="N2618">
        <v>5.9055000000000003E-2</v>
      </c>
      <c r="O2618">
        <v>4.4658810000000004</v>
      </c>
      <c r="P2618">
        <v>2.4160000000000002E-3</v>
      </c>
    </row>
    <row r="2619" spans="1:16" x14ac:dyDescent="0.2">
      <c r="A2619" t="s">
        <v>10</v>
      </c>
      <c r="B2619">
        <v>552</v>
      </c>
      <c r="C2619">
        <v>560</v>
      </c>
      <c r="D2619" t="s">
        <v>144</v>
      </c>
      <c r="G2619">
        <v>8</v>
      </c>
      <c r="H2619">
        <v>1188.5367000000001</v>
      </c>
      <c r="I2619" t="s">
        <v>35</v>
      </c>
      <c r="J2619">
        <v>50.000003999999997</v>
      </c>
      <c r="K2619">
        <v>1190.7255150000001</v>
      </c>
      <c r="L2619">
        <v>2.2502999999999999E-2</v>
      </c>
      <c r="M2619">
        <v>1.4941409999999999</v>
      </c>
      <c r="N2619">
        <v>3.6205000000000001E-2</v>
      </c>
      <c r="O2619">
        <v>4.4658429999999996</v>
      </c>
      <c r="P2619">
        <v>5.829E-3</v>
      </c>
    </row>
    <row r="2620" spans="1:16" x14ac:dyDescent="0.2">
      <c r="A2620" t="s">
        <v>10</v>
      </c>
      <c r="B2620">
        <v>552</v>
      </c>
      <c r="C2620">
        <v>570</v>
      </c>
      <c r="D2620" t="s">
        <v>145</v>
      </c>
      <c r="G2620">
        <v>16</v>
      </c>
      <c r="H2620">
        <v>2318.2842000000001</v>
      </c>
      <c r="I2620" t="s">
        <v>32</v>
      </c>
      <c r="J2620">
        <v>0</v>
      </c>
      <c r="K2620">
        <v>2319.6835580000002</v>
      </c>
      <c r="L2620">
        <v>2.4131E-2</v>
      </c>
      <c r="M2620">
        <v>0</v>
      </c>
      <c r="N2620">
        <v>0</v>
      </c>
      <c r="O2620">
        <v>8.0425760000000004</v>
      </c>
      <c r="P2620">
        <v>4.8910000000000004E-3</v>
      </c>
    </row>
    <row r="2621" spans="1:16" x14ac:dyDescent="0.2">
      <c r="A2621" t="s">
        <v>10</v>
      </c>
      <c r="B2621">
        <v>552</v>
      </c>
      <c r="C2621">
        <v>570</v>
      </c>
      <c r="D2621" t="s">
        <v>145</v>
      </c>
      <c r="G2621">
        <v>16</v>
      </c>
      <c r="H2621">
        <v>2318.2842000000001</v>
      </c>
      <c r="I2621" t="s">
        <v>32</v>
      </c>
      <c r="J2621">
        <v>5.0000000000000001E-3</v>
      </c>
      <c r="K2621">
        <v>2319.9836180000002</v>
      </c>
      <c r="L2621">
        <v>6.5184000000000006E-2</v>
      </c>
      <c r="M2621">
        <v>0.30005999999999999</v>
      </c>
      <c r="N2621">
        <v>6.9506999999999999E-2</v>
      </c>
      <c r="O2621">
        <v>8.0502889999999994</v>
      </c>
      <c r="P2621">
        <v>3.444E-3</v>
      </c>
    </row>
    <row r="2622" spans="1:16" x14ac:dyDescent="0.2">
      <c r="A2622" t="s">
        <v>10</v>
      </c>
      <c r="B2622">
        <v>552</v>
      </c>
      <c r="C2622">
        <v>570</v>
      </c>
      <c r="D2622" t="s">
        <v>145</v>
      </c>
      <c r="G2622">
        <v>16</v>
      </c>
      <c r="H2622">
        <v>2318.2842000000001</v>
      </c>
      <c r="I2622" t="s">
        <v>32</v>
      </c>
      <c r="J2622">
        <v>0.05</v>
      </c>
      <c r="K2622">
        <v>2320.2263210000001</v>
      </c>
      <c r="L2622">
        <v>5.3461000000000002E-2</v>
      </c>
      <c r="M2622">
        <v>0.542763</v>
      </c>
      <c r="N2622">
        <v>5.8654999999999999E-2</v>
      </c>
      <c r="O2622">
        <v>8.0482060000000004</v>
      </c>
      <c r="P2622">
        <v>7.4139999999999996E-3</v>
      </c>
    </row>
    <row r="2623" spans="1:16" x14ac:dyDescent="0.2">
      <c r="A2623" t="s">
        <v>10</v>
      </c>
      <c r="B2623">
        <v>552</v>
      </c>
      <c r="C2623">
        <v>570</v>
      </c>
      <c r="D2623" t="s">
        <v>145</v>
      </c>
      <c r="G2623">
        <v>16</v>
      </c>
      <c r="H2623">
        <v>2318.2842000000001</v>
      </c>
      <c r="I2623" t="s">
        <v>32</v>
      </c>
      <c r="J2623">
        <v>0.5</v>
      </c>
      <c r="K2623">
        <v>2320.7778870000002</v>
      </c>
      <c r="L2623">
        <v>5.7525E-2</v>
      </c>
      <c r="M2623">
        <v>1.094328</v>
      </c>
      <c r="N2623">
        <v>6.2382E-2</v>
      </c>
      <c r="O2623">
        <v>8.0500720000000001</v>
      </c>
      <c r="P2623">
        <v>4.3090000000000003E-3</v>
      </c>
    </row>
    <row r="2624" spans="1:16" x14ac:dyDescent="0.2">
      <c r="A2624" t="s">
        <v>10</v>
      </c>
      <c r="B2624">
        <v>552</v>
      </c>
      <c r="C2624">
        <v>570</v>
      </c>
      <c r="D2624" t="s">
        <v>145</v>
      </c>
      <c r="G2624">
        <v>16</v>
      </c>
      <c r="H2624">
        <v>2318.2842000000001</v>
      </c>
      <c r="I2624" t="s">
        <v>32</v>
      </c>
      <c r="J2624">
        <v>5</v>
      </c>
      <c r="K2624">
        <v>2321.2883019999999</v>
      </c>
      <c r="L2624">
        <v>1.3390000000000001E-2</v>
      </c>
      <c r="M2624">
        <v>1.6047439999999999</v>
      </c>
      <c r="N2624">
        <v>2.7597E-2</v>
      </c>
      <c r="O2624">
        <v>8.0380319999999994</v>
      </c>
      <c r="P2624">
        <v>9.8639999999999995E-3</v>
      </c>
    </row>
    <row r="2625" spans="1:16" x14ac:dyDescent="0.2">
      <c r="A2625" t="s">
        <v>10</v>
      </c>
      <c r="B2625">
        <v>552</v>
      </c>
      <c r="C2625">
        <v>570</v>
      </c>
      <c r="D2625" t="s">
        <v>145</v>
      </c>
      <c r="G2625">
        <v>16</v>
      </c>
      <c r="H2625">
        <v>2318.2842000000001</v>
      </c>
      <c r="I2625" t="s">
        <v>32</v>
      </c>
      <c r="J2625">
        <v>50.000003999999997</v>
      </c>
      <c r="K2625">
        <v>2321.8544069999998</v>
      </c>
      <c r="L2625">
        <v>3.0984000000000001E-2</v>
      </c>
      <c r="M2625">
        <v>2.1708479999999999</v>
      </c>
      <c r="N2625">
        <v>3.9272000000000001E-2</v>
      </c>
      <c r="O2625">
        <v>8.0484249999999999</v>
      </c>
      <c r="P2625">
        <v>3.4659999999999999E-3</v>
      </c>
    </row>
    <row r="2626" spans="1:16" x14ac:dyDescent="0.2">
      <c r="A2626" t="s">
        <v>10</v>
      </c>
      <c r="B2626">
        <v>552</v>
      </c>
      <c r="C2626">
        <v>570</v>
      </c>
      <c r="D2626" t="s">
        <v>145</v>
      </c>
      <c r="G2626">
        <v>16</v>
      </c>
      <c r="H2626">
        <v>2318.2842000000001</v>
      </c>
      <c r="I2626" t="s">
        <v>33</v>
      </c>
      <c r="J2626">
        <v>0</v>
      </c>
      <c r="K2626">
        <v>2319.6835580000002</v>
      </c>
      <c r="L2626">
        <v>2.4131E-2</v>
      </c>
      <c r="M2626">
        <v>0</v>
      </c>
      <c r="N2626">
        <v>0</v>
      </c>
      <c r="O2626">
        <v>8.0425760000000004</v>
      </c>
      <c r="P2626">
        <v>4.8910000000000004E-3</v>
      </c>
    </row>
    <row r="2627" spans="1:16" x14ac:dyDescent="0.2">
      <c r="A2627" t="s">
        <v>10</v>
      </c>
      <c r="B2627">
        <v>552</v>
      </c>
      <c r="C2627">
        <v>570</v>
      </c>
      <c r="D2627" t="s">
        <v>145</v>
      </c>
      <c r="G2627">
        <v>16</v>
      </c>
      <c r="H2627">
        <v>2318.2842000000001</v>
      </c>
      <c r="I2627" t="s">
        <v>33</v>
      </c>
      <c r="J2627">
        <v>5.0000000000000001E-3</v>
      </c>
      <c r="K2627">
        <v>2320.0851910000001</v>
      </c>
      <c r="L2627">
        <v>1.0928E-2</v>
      </c>
      <c r="M2627">
        <v>0.40163300000000002</v>
      </c>
      <c r="N2627">
        <v>2.649E-2</v>
      </c>
      <c r="O2627">
        <v>8.059196</v>
      </c>
      <c r="P2627">
        <v>5.5970000000000004E-3</v>
      </c>
    </row>
    <row r="2628" spans="1:16" x14ac:dyDescent="0.2">
      <c r="A2628" t="s">
        <v>10</v>
      </c>
      <c r="B2628">
        <v>552</v>
      </c>
      <c r="C2628">
        <v>570</v>
      </c>
      <c r="D2628" t="s">
        <v>145</v>
      </c>
      <c r="G2628">
        <v>16</v>
      </c>
      <c r="H2628">
        <v>2318.2842000000001</v>
      </c>
      <c r="I2628" t="s">
        <v>33</v>
      </c>
      <c r="J2628">
        <v>0.05</v>
      </c>
      <c r="K2628">
        <v>2320.2132369999999</v>
      </c>
      <c r="L2628">
        <v>4.6748999999999999E-2</v>
      </c>
      <c r="M2628">
        <v>0.52967900000000001</v>
      </c>
      <c r="N2628">
        <v>5.2609999999999997E-2</v>
      </c>
      <c r="O2628">
        <v>8.0520600000000009</v>
      </c>
      <c r="P2628">
        <v>9.9609999999999994E-3</v>
      </c>
    </row>
    <row r="2629" spans="1:16" x14ac:dyDescent="0.2">
      <c r="A2629" t="s">
        <v>10</v>
      </c>
      <c r="B2629">
        <v>552</v>
      </c>
      <c r="C2629">
        <v>570</v>
      </c>
      <c r="D2629" t="s">
        <v>145</v>
      </c>
      <c r="G2629">
        <v>16</v>
      </c>
      <c r="H2629">
        <v>2318.2842000000001</v>
      </c>
      <c r="I2629" t="s">
        <v>33</v>
      </c>
      <c r="J2629">
        <v>0.5</v>
      </c>
      <c r="K2629">
        <v>2320.767707</v>
      </c>
      <c r="L2629">
        <v>1.0187E-2</v>
      </c>
      <c r="M2629">
        <v>1.0841479999999999</v>
      </c>
      <c r="N2629">
        <v>2.6193000000000001E-2</v>
      </c>
      <c r="O2629">
        <v>8.0486430000000002</v>
      </c>
      <c r="P2629">
        <v>2.6640000000000001E-3</v>
      </c>
    </row>
    <row r="2630" spans="1:16" x14ac:dyDescent="0.2">
      <c r="A2630" t="s">
        <v>10</v>
      </c>
      <c r="B2630">
        <v>552</v>
      </c>
      <c r="C2630">
        <v>570</v>
      </c>
      <c r="D2630" t="s">
        <v>145</v>
      </c>
      <c r="G2630">
        <v>16</v>
      </c>
      <c r="H2630">
        <v>2318.2842000000001</v>
      </c>
      <c r="I2630" t="s">
        <v>33</v>
      </c>
      <c r="J2630">
        <v>5</v>
      </c>
      <c r="K2630">
        <v>2321.3169330000001</v>
      </c>
      <c r="L2630">
        <v>3.8256999999999999E-2</v>
      </c>
      <c r="M2630">
        <v>1.633375</v>
      </c>
      <c r="N2630">
        <v>4.5231E-2</v>
      </c>
      <c r="O2630">
        <v>8.0477000000000007</v>
      </c>
      <c r="P2630">
        <v>8.8839999999999995E-3</v>
      </c>
    </row>
    <row r="2631" spans="1:16" x14ac:dyDescent="0.2">
      <c r="A2631" t="s">
        <v>10</v>
      </c>
      <c r="B2631">
        <v>552</v>
      </c>
      <c r="C2631">
        <v>570</v>
      </c>
      <c r="D2631" t="s">
        <v>145</v>
      </c>
      <c r="G2631">
        <v>16</v>
      </c>
      <c r="H2631">
        <v>2318.2842000000001</v>
      </c>
      <c r="I2631" t="s">
        <v>33</v>
      </c>
      <c r="J2631">
        <v>50.000003999999997</v>
      </c>
      <c r="K2631">
        <v>2321.8810819999999</v>
      </c>
      <c r="L2631">
        <v>1.7876E-2</v>
      </c>
      <c r="M2631">
        <v>2.197524</v>
      </c>
      <c r="N2631">
        <v>3.0030999999999999E-2</v>
      </c>
      <c r="O2631">
        <v>8.050376</v>
      </c>
      <c r="P2631">
        <v>3.4390000000000002E-3</v>
      </c>
    </row>
    <row r="2632" spans="1:16" x14ac:dyDescent="0.2">
      <c r="A2632" t="s">
        <v>10</v>
      </c>
      <c r="B2632">
        <v>552</v>
      </c>
      <c r="C2632">
        <v>570</v>
      </c>
      <c r="D2632" t="s">
        <v>145</v>
      </c>
      <c r="G2632">
        <v>16</v>
      </c>
      <c r="H2632">
        <v>2318.2842000000001</v>
      </c>
      <c r="I2632" t="s">
        <v>34</v>
      </c>
      <c r="J2632">
        <v>0</v>
      </c>
      <c r="K2632">
        <v>2319.6835580000002</v>
      </c>
      <c r="L2632">
        <v>2.4131E-2</v>
      </c>
      <c r="M2632">
        <v>0</v>
      </c>
      <c r="N2632">
        <v>0</v>
      </c>
      <c r="O2632">
        <v>8.0425760000000004</v>
      </c>
      <c r="P2632">
        <v>4.8910000000000004E-3</v>
      </c>
    </row>
    <row r="2633" spans="1:16" x14ac:dyDescent="0.2">
      <c r="A2633" t="s">
        <v>10</v>
      </c>
      <c r="B2633">
        <v>552</v>
      </c>
      <c r="C2633">
        <v>570</v>
      </c>
      <c r="D2633" t="s">
        <v>145</v>
      </c>
      <c r="G2633">
        <v>16</v>
      </c>
      <c r="H2633">
        <v>2318.2842000000001</v>
      </c>
      <c r="I2633" t="s">
        <v>34</v>
      </c>
      <c r="J2633">
        <v>5.0000000000000001E-3</v>
      </c>
      <c r="K2633">
        <v>2320.0200949999999</v>
      </c>
      <c r="L2633">
        <v>7.3631000000000002E-2</v>
      </c>
      <c r="M2633">
        <v>0.33653699999999998</v>
      </c>
      <c r="N2633">
        <v>7.7483999999999997E-2</v>
      </c>
      <c r="O2633">
        <v>8.0511479999999995</v>
      </c>
      <c r="P2633">
        <v>1.4760000000000001E-3</v>
      </c>
    </row>
    <row r="2634" spans="1:16" x14ac:dyDescent="0.2">
      <c r="A2634" t="s">
        <v>10</v>
      </c>
      <c r="B2634">
        <v>552</v>
      </c>
      <c r="C2634">
        <v>570</v>
      </c>
      <c r="D2634" t="s">
        <v>145</v>
      </c>
      <c r="G2634">
        <v>16</v>
      </c>
      <c r="H2634">
        <v>2318.2842000000001</v>
      </c>
      <c r="I2634" t="s">
        <v>34</v>
      </c>
      <c r="J2634">
        <v>0.05</v>
      </c>
      <c r="K2634">
        <v>2320.226193</v>
      </c>
      <c r="L2634">
        <v>2.0941000000000001E-2</v>
      </c>
      <c r="M2634">
        <v>0.54263499999999998</v>
      </c>
      <c r="N2634">
        <v>3.1949999999999999E-2</v>
      </c>
      <c r="O2634">
        <v>8.0492050000000006</v>
      </c>
      <c r="P2634">
        <v>3.0200000000000002E-4</v>
      </c>
    </row>
    <row r="2635" spans="1:16" x14ac:dyDescent="0.2">
      <c r="A2635" t="s">
        <v>10</v>
      </c>
      <c r="B2635">
        <v>552</v>
      </c>
      <c r="C2635">
        <v>570</v>
      </c>
      <c r="D2635" t="s">
        <v>145</v>
      </c>
      <c r="G2635">
        <v>16</v>
      </c>
      <c r="H2635">
        <v>2318.2842000000001</v>
      </c>
      <c r="I2635" t="s">
        <v>34</v>
      </c>
      <c r="J2635">
        <v>0.5</v>
      </c>
      <c r="K2635">
        <v>2320.7207079999998</v>
      </c>
      <c r="L2635">
        <v>1.9800999999999999E-2</v>
      </c>
      <c r="M2635">
        <v>1.03715</v>
      </c>
      <c r="N2635">
        <v>3.1215E-2</v>
      </c>
      <c r="O2635">
        <v>8.0468159999999997</v>
      </c>
      <c r="P2635">
        <v>2.5089999999999999E-3</v>
      </c>
    </row>
    <row r="2636" spans="1:16" x14ac:dyDescent="0.2">
      <c r="A2636" t="s">
        <v>10</v>
      </c>
      <c r="B2636">
        <v>552</v>
      </c>
      <c r="C2636">
        <v>570</v>
      </c>
      <c r="D2636" t="s">
        <v>145</v>
      </c>
      <c r="G2636">
        <v>16</v>
      </c>
      <c r="H2636">
        <v>2318.2842000000001</v>
      </c>
      <c r="I2636" t="s">
        <v>34</v>
      </c>
      <c r="J2636">
        <v>5</v>
      </c>
      <c r="K2636">
        <v>2321.2972119999999</v>
      </c>
      <c r="L2636">
        <v>2.0545000000000001E-2</v>
      </c>
      <c r="M2636">
        <v>1.6136539999999999</v>
      </c>
      <c r="N2636">
        <v>3.1691999999999998E-2</v>
      </c>
      <c r="O2636">
        <v>8.0447310000000005</v>
      </c>
      <c r="P2636">
        <v>2.4840000000000001E-3</v>
      </c>
    </row>
    <row r="2637" spans="1:16" x14ac:dyDescent="0.2">
      <c r="A2637" t="s">
        <v>10</v>
      </c>
      <c r="B2637">
        <v>552</v>
      </c>
      <c r="C2637">
        <v>570</v>
      </c>
      <c r="D2637" t="s">
        <v>145</v>
      </c>
      <c r="G2637">
        <v>16</v>
      </c>
      <c r="H2637">
        <v>2318.2842000000001</v>
      </c>
      <c r="I2637" t="s">
        <v>34</v>
      </c>
      <c r="J2637">
        <v>50.000003999999997</v>
      </c>
      <c r="K2637">
        <v>2321.82089</v>
      </c>
      <c r="L2637">
        <v>2.5246999999999999E-2</v>
      </c>
      <c r="M2637">
        <v>2.1373310000000001</v>
      </c>
      <c r="N2637">
        <v>3.4924999999999998E-2</v>
      </c>
      <c r="O2637">
        <v>8.0461069999999992</v>
      </c>
      <c r="P2637">
        <v>7.9609999999999993E-3</v>
      </c>
    </row>
    <row r="2638" spans="1:16" x14ac:dyDescent="0.2">
      <c r="A2638" t="s">
        <v>10</v>
      </c>
      <c r="B2638">
        <v>552</v>
      </c>
      <c r="C2638">
        <v>570</v>
      </c>
      <c r="D2638" t="s">
        <v>145</v>
      </c>
      <c r="G2638">
        <v>16</v>
      </c>
      <c r="H2638">
        <v>2318.2842000000001</v>
      </c>
      <c r="I2638" t="s">
        <v>35</v>
      </c>
      <c r="J2638">
        <v>0</v>
      </c>
      <c r="K2638">
        <v>2319.6835580000002</v>
      </c>
      <c r="L2638">
        <v>2.4131E-2</v>
      </c>
      <c r="M2638">
        <v>0</v>
      </c>
      <c r="N2638">
        <v>0</v>
      </c>
      <c r="O2638">
        <v>8.0425760000000004</v>
      </c>
      <c r="P2638">
        <v>4.8910000000000004E-3</v>
      </c>
    </row>
    <row r="2639" spans="1:16" x14ac:dyDescent="0.2">
      <c r="A2639" t="s">
        <v>10</v>
      </c>
      <c r="B2639">
        <v>552</v>
      </c>
      <c r="C2639">
        <v>570</v>
      </c>
      <c r="D2639" t="s">
        <v>145</v>
      </c>
      <c r="G2639">
        <v>16</v>
      </c>
      <c r="H2639">
        <v>2318.2842000000001</v>
      </c>
      <c r="I2639" t="s">
        <v>35</v>
      </c>
      <c r="J2639">
        <v>5.0000000000000001E-3</v>
      </c>
      <c r="K2639">
        <v>2320.0045879999998</v>
      </c>
      <c r="L2639">
        <v>3.2383000000000002E-2</v>
      </c>
      <c r="M2639">
        <v>0.32102999999999998</v>
      </c>
      <c r="N2639">
        <v>4.0384999999999997E-2</v>
      </c>
      <c r="O2639">
        <v>8.0448889999999995</v>
      </c>
      <c r="P2639">
        <v>5.44E-4</v>
      </c>
    </row>
    <row r="2640" spans="1:16" x14ac:dyDescent="0.2">
      <c r="A2640" t="s">
        <v>10</v>
      </c>
      <c r="B2640">
        <v>552</v>
      </c>
      <c r="C2640">
        <v>570</v>
      </c>
      <c r="D2640" t="s">
        <v>145</v>
      </c>
      <c r="G2640">
        <v>16</v>
      </c>
      <c r="H2640">
        <v>2318.2842000000001</v>
      </c>
      <c r="I2640" t="s">
        <v>35</v>
      </c>
      <c r="J2640">
        <v>0.05</v>
      </c>
      <c r="K2640">
        <v>2320.2741430000001</v>
      </c>
      <c r="L2640">
        <v>4.8943E-2</v>
      </c>
      <c r="M2640">
        <v>0.590584</v>
      </c>
      <c r="N2640">
        <v>5.4567999999999998E-2</v>
      </c>
      <c r="O2640">
        <v>8.0488269999999993</v>
      </c>
      <c r="P2640">
        <v>4.2339999999999999E-3</v>
      </c>
    </row>
    <row r="2641" spans="1:16" x14ac:dyDescent="0.2">
      <c r="A2641" t="s">
        <v>10</v>
      </c>
      <c r="B2641">
        <v>552</v>
      </c>
      <c r="C2641">
        <v>570</v>
      </c>
      <c r="D2641" t="s">
        <v>145</v>
      </c>
      <c r="G2641">
        <v>16</v>
      </c>
      <c r="H2641">
        <v>2318.2842000000001</v>
      </c>
      <c r="I2641" t="s">
        <v>35</v>
      </c>
      <c r="J2641">
        <v>0.5</v>
      </c>
      <c r="K2641">
        <v>2320.7508149999999</v>
      </c>
      <c r="L2641">
        <v>5.2451999999999999E-2</v>
      </c>
      <c r="M2641">
        <v>1.0672569999999999</v>
      </c>
      <c r="N2641">
        <v>5.7736999999999997E-2</v>
      </c>
      <c r="O2641">
        <v>8.0429940000000002</v>
      </c>
      <c r="P2641">
        <v>5.1269999999999996E-3</v>
      </c>
    </row>
    <row r="2642" spans="1:16" x14ac:dyDescent="0.2">
      <c r="A2642" t="s">
        <v>10</v>
      </c>
      <c r="B2642">
        <v>552</v>
      </c>
      <c r="C2642">
        <v>570</v>
      </c>
      <c r="D2642" t="s">
        <v>145</v>
      </c>
      <c r="G2642">
        <v>16</v>
      </c>
      <c r="H2642">
        <v>2318.2842000000001</v>
      </c>
      <c r="I2642" t="s">
        <v>35</v>
      </c>
      <c r="J2642">
        <v>5</v>
      </c>
      <c r="K2642">
        <v>2321.3284560000002</v>
      </c>
      <c r="L2642">
        <v>7.6509999999999998E-3</v>
      </c>
      <c r="M2642">
        <v>1.6448970000000001</v>
      </c>
      <c r="N2642">
        <v>2.5315000000000001E-2</v>
      </c>
      <c r="O2642">
        <v>8.0435780000000001</v>
      </c>
      <c r="P2642">
        <v>1.034E-3</v>
      </c>
    </row>
    <row r="2643" spans="1:16" x14ac:dyDescent="0.2">
      <c r="A2643" t="s">
        <v>10</v>
      </c>
      <c r="B2643">
        <v>552</v>
      </c>
      <c r="C2643">
        <v>570</v>
      </c>
      <c r="D2643" t="s">
        <v>145</v>
      </c>
      <c r="G2643">
        <v>16</v>
      </c>
      <c r="H2643">
        <v>2318.2842000000001</v>
      </c>
      <c r="I2643" t="s">
        <v>35</v>
      </c>
      <c r="J2643">
        <v>50.000003999999997</v>
      </c>
      <c r="K2643">
        <v>2321.9086269999998</v>
      </c>
      <c r="L2643">
        <v>1.9300999999999999E-2</v>
      </c>
      <c r="M2643">
        <v>2.225069</v>
      </c>
      <c r="N2643">
        <v>3.09E-2</v>
      </c>
      <c r="O2643">
        <v>8.0482669999999992</v>
      </c>
      <c r="P2643">
        <v>6.7349999999999997E-3</v>
      </c>
    </row>
    <row r="2644" spans="1:16" x14ac:dyDescent="0.2">
      <c r="A2644" t="s">
        <v>10</v>
      </c>
      <c r="B2644">
        <v>562</v>
      </c>
      <c r="C2644">
        <v>570</v>
      </c>
      <c r="D2644" t="s">
        <v>146</v>
      </c>
      <c r="G2644">
        <v>6</v>
      </c>
      <c r="H2644">
        <v>1035.6812</v>
      </c>
      <c r="I2644" t="s">
        <v>32</v>
      </c>
      <c r="J2644">
        <v>0</v>
      </c>
      <c r="K2644">
        <v>1036.241804</v>
      </c>
      <c r="L2644">
        <v>3.7399999999999998E-4</v>
      </c>
      <c r="M2644">
        <v>0</v>
      </c>
      <c r="N2644">
        <v>0</v>
      </c>
      <c r="O2644">
        <v>8.1669429999999998</v>
      </c>
      <c r="P2644">
        <v>3.2799999999999999E-3</v>
      </c>
    </row>
    <row r="2645" spans="1:16" x14ac:dyDescent="0.2">
      <c r="A2645" t="s">
        <v>10</v>
      </c>
      <c r="B2645">
        <v>562</v>
      </c>
      <c r="C2645">
        <v>570</v>
      </c>
      <c r="D2645" t="s">
        <v>146</v>
      </c>
      <c r="G2645">
        <v>6</v>
      </c>
      <c r="H2645">
        <v>1035.6812</v>
      </c>
      <c r="I2645" t="s">
        <v>32</v>
      </c>
      <c r="J2645">
        <v>5.0000000000000001E-3</v>
      </c>
      <c r="K2645">
        <v>1036.3045509999999</v>
      </c>
      <c r="L2645">
        <v>3.349E-3</v>
      </c>
      <c r="M2645">
        <v>6.2746999999999997E-2</v>
      </c>
      <c r="N2645">
        <v>3.3700000000000002E-3</v>
      </c>
      <c r="O2645">
        <v>8.1698319999999995</v>
      </c>
      <c r="P2645">
        <v>6.5199999999999998E-3</v>
      </c>
    </row>
    <row r="2646" spans="1:16" x14ac:dyDescent="0.2">
      <c r="A2646" t="s">
        <v>10</v>
      </c>
      <c r="B2646">
        <v>562</v>
      </c>
      <c r="C2646">
        <v>570</v>
      </c>
      <c r="D2646" t="s">
        <v>146</v>
      </c>
      <c r="G2646">
        <v>6</v>
      </c>
      <c r="H2646">
        <v>1035.6812</v>
      </c>
      <c r="I2646" t="s">
        <v>32</v>
      </c>
      <c r="J2646">
        <v>0.05</v>
      </c>
      <c r="K2646">
        <v>1036.349003</v>
      </c>
      <c r="L2646">
        <v>5.8278999999999997E-2</v>
      </c>
      <c r="M2646">
        <v>0.107199</v>
      </c>
      <c r="N2646">
        <v>5.8279999999999998E-2</v>
      </c>
      <c r="O2646">
        <v>8.1695270000000004</v>
      </c>
      <c r="P2646">
        <v>9.6500000000000006E-3</v>
      </c>
    </row>
    <row r="2647" spans="1:16" x14ac:dyDescent="0.2">
      <c r="A2647" t="s">
        <v>10</v>
      </c>
      <c r="B2647">
        <v>562</v>
      </c>
      <c r="C2647">
        <v>570</v>
      </c>
      <c r="D2647" t="s">
        <v>146</v>
      </c>
      <c r="G2647">
        <v>6</v>
      </c>
      <c r="H2647">
        <v>1035.6812</v>
      </c>
      <c r="I2647" t="s">
        <v>32</v>
      </c>
      <c r="J2647">
        <v>0.5</v>
      </c>
      <c r="K2647">
        <v>1036.3500329999999</v>
      </c>
      <c r="L2647">
        <v>8.4259999999999995E-3</v>
      </c>
      <c r="M2647">
        <v>0.10822900000000001</v>
      </c>
      <c r="N2647">
        <v>8.4340000000000005E-3</v>
      </c>
      <c r="O2647">
        <v>8.1746300000000005</v>
      </c>
      <c r="P2647">
        <v>4.3860000000000001E-3</v>
      </c>
    </row>
    <row r="2648" spans="1:16" x14ac:dyDescent="0.2">
      <c r="A2648" t="s">
        <v>10</v>
      </c>
      <c r="B2648">
        <v>562</v>
      </c>
      <c r="C2648">
        <v>570</v>
      </c>
      <c r="D2648" t="s">
        <v>146</v>
      </c>
      <c r="G2648">
        <v>6</v>
      </c>
      <c r="H2648">
        <v>1035.6812</v>
      </c>
      <c r="I2648" t="s">
        <v>32</v>
      </c>
      <c r="J2648">
        <v>5</v>
      </c>
      <c r="K2648">
        <v>1036.3843139999999</v>
      </c>
      <c r="L2648">
        <v>4.2136E-2</v>
      </c>
      <c r="M2648">
        <v>0.14251</v>
      </c>
      <c r="N2648">
        <v>4.2138000000000002E-2</v>
      </c>
      <c r="O2648">
        <v>8.1646400000000003</v>
      </c>
      <c r="P2648">
        <v>9.7099999999999999E-3</v>
      </c>
    </row>
    <row r="2649" spans="1:16" x14ac:dyDescent="0.2">
      <c r="A2649" t="s">
        <v>10</v>
      </c>
      <c r="B2649">
        <v>562</v>
      </c>
      <c r="C2649">
        <v>570</v>
      </c>
      <c r="D2649" t="s">
        <v>146</v>
      </c>
      <c r="G2649">
        <v>6</v>
      </c>
      <c r="H2649">
        <v>1035.6812</v>
      </c>
      <c r="I2649" t="s">
        <v>32</v>
      </c>
      <c r="J2649">
        <v>50.000003999999997</v>
      </c>
      <c r="K2649">
        <v>1036.6487360000001</v>
      </c>
      <c r="L2649">
        <v>3.1935999999999999E-2</v>
      </c>
      <c r="M2649">
        <v>0.40693200000000002</v>
      </c>
      <c r="N2649">
        <v>3.1939000000000002E-2</v>
      </c>
      <c r="O2649">
        <v>8.1768330000000002</v>
      </c>
      <c r="P2649">
        <v>5.4260000000000003E-3</v>
      </c>
    </row>
    <row r="2650" spans="1:16" x14ac:dyDescent="0.2">
      <c r="A2650" t="s">
        <v>10</v>
      </c>
      <c r="B2650">
        <v>562</v>
      </c>
      <c r="C2650">
        <v>570</v>
      </c>
      <c r="D2650" t="s">
        <v>146</v>
      </c>
      <c r="G2650">
        <v>6</v>
      </c>
      <c r="H2650">
        <v>1035.6812</v>
      </c>
      <c r="I2650" t="s">
        <v>33</v>
      </c>
      <c r="J2650">
        <v>0</v>
      </c>
      <c r="K2650">
        <v>1036.241804</v>
      </c>
      <c r="L2650">
        <v>3.7399999999999998E-4</v>
      </c>
      <c r="M2650">
        <v>0</v>
      </c>
      <c r="N2650">
        <v>0</v>
      </c>
      <c r="O2650">
        <v>8.1669429999999998</v>
      </c>
      <c r="P2650">
        <v>3.2799999999999999E-3</v>
      </c>
    </row>
    <row r="2651" spans="1:16" x14ac:dyDescent="0.2">
      <c r="A2651" t="s">
        <v>10</v>
      </c>
      <c r="B2651">
        <v>562</v>
      </c>
      <c r="C2651">
        <v>570</v>
      </c>
      <c r="D2651" t="s">
        <v>146</v>
      </c>
      <c r="G2651">
        <v>6</v>
      </c>
      <c r="H2651">
        <v>1035.6812</v>
      </c>
      <c r="I2651" t="s">
        <v>33</v>
      </c>
      <c r="J2651">
        <v>5.0000000000000001E-3</v>
      </c>
      <c r="K2651">
        <v>1036.342617</v>
      </c>
      <c r="L2651">
        <v>1.9997000000000001E-2</v>
      </c>
      <c r="M2651">
        <v>0.100813</v>
      </c>
      <c r="N2651">
        <v>2.0001000000000001E-2</v>
      </c>
      <c r="O2651">
        <v>8.1722180000000009</v>
      </c>
      <c r="P2651">
        <v>3.3340000000000002E-3</v>
      </c>
    </row>
    <row r="2652" spans="1:16" x14ac:dyDescent="0.2">
      <c r="A2652" t="s">
        <v>10</v>
      </c>
      <c r="B2652">
        <v>562</v>
      </c>
      <c r="C2652">
        <v>570</v>
      </c>
      <c r="D2652" t="s">
        <v>146</v>
      </c>
      <c r="G2652">
        <v>6</v>
      </c>
      <c r="H2652">
        <v>1035.6812</v>
      </c>
      <c r="I2652" t="s">
        <v>33</v>
      </c>
      <c r="J2652">
        <v>0.05</v>
      </c>
      <c r="K2652">
        <v>1036.317689</v>
      </c>
      <c r="L2652">
        <v>2.3125E-2</v>
      </c>
      <c r="M2652">
        <v>7.5884999999999994E-2</v>
      </c>
      <c r="N2652">
        <v>2.3127999999999999E-2</v>
      </c>
      <c r="O2652">
        <v>8.1696109999999997</v>
      </c>
      <c r="P2652">
        <v>5.3200000000000001E-3</v>
      </c>
    </row>
    <row r="2653" spans="1:16" x14ac:dyDescent="0.2">
      <c r="A2653" t="s">
        <v>10</v>
      </c>
      <c r="B2653">
        <v>562</v>
      </c>
      <c r="C2653">
        <v>570</v>
      </c>
      <c r="D2653" t="s">
        <v>146</v>
      </c>
      <c r="G2653">
        <v>6</v>
      </c>
      <c r="H2653">
        <v>1035.6812</v>
      </c>
      <c r="I2653" t="s">
        <v>33</v>
      </c>
      <c r="J2653">
        <v>0.5</v>
      </c>
      <c r="K2653">
        <v>1036.3188150000001</v>
      </c>
      <c r="L2653">
        <v>4.1520000000000003E-3</v>
      </c>
      <c r="M2653">
        <v>7.7011999999999997E-2</v>
      </c>
      <c r="N2653">
        <v>4.169E-3</v>
      </c>
      <c r="O2653">
        <v>8.1669990000000006</v>
      </c>
      <c r="P2653">
        <v>7.0369999999999999E-3</v>
      </c>
    </row>
    <row r="2654" spans="1:16" x14ac:dyDescent="0.2">
      <c r="A2654" t="s">
        <v>10</v>
      </c>
      <c r="B2654">
        <v>562</v>
      </c>
      <c r="C2654">
        <v>570</v>
      </c>
      <c r="D2654" t="s">
        <v>146</v>
      </c>
      <c r="G2654">
        <v>6</v>
      </c>
      <c r="H2654">
        <v>1035.6812</v>
      </c>
      <c r="I2654" t="s">
        <v>33</v>
      </c>
      <c r="J2654">
        <v>5</v>
      </c>
      <c r="K2654">
        <v>1036.362014</v>
      </c>
      <c r="L2654">
        <v>2.3053000000000001E-2</v>
      </c>
      <c r="M2654">
        <v>0.12021</v>
      </c>
      <c r="N2654">
        <v>2.3056E-2</v>
      </c>
      <c r="O2654">
        <v>8.1670800000000003</v>
      </c>
      <c r="P2654">
        <v>3.68E-4</v>
      </c>
    </row>
    <row r="2655" spans="1:16" x14ac:dyDescent="0.2">
      <c r="A2655" t="s">
        <v>10</v>
      </c>
      <c r="B2655">
        <v>562</v>
      </c>
      <c r="C2655">
        <v>570</v>
      </c>
      <c r="D2655" t="s">
        <v>146</v>
      </c>
      <c r="G2655">
        <v>6</v>
      </c>
      <c r="H2655">
        <v>1035.6812</v>
      </c>
      <c r="I2655" t="s">
        <v>33</v>
      </c>
      <c r="J2655">
        <v>50.000003999999997</v>
      </c>
      <c r="K2655">
        <v>1036.666307</v>
      </c>
      <c r="L2655">
        <v>4.3962000000000001E-2</v>
      </c>
      <c r="M2655">
        <v>0.42450399999999999</v>
      </c>
      <c r="N2655">
        <v>4.3964000000000003E-2</v>
      </c>
      <c r="O2655">
        <v>8.1708590000000001</v>
      </c>
      <c r="P2655">
        <v>8.5450000000000005E-3</v>
      </c>
    </row>
    <row r="2656" spans="1:16" x14ac:dyDescent="0.2">
      <c r="A2656" t="s">
        <v>10</v>
      </c>
      <c r="B2656">
        <v>562</v>
      </c>
      <c r="C2656">
        <v>570</v>
      </c>
      <c r="D2656" t="s">
        <v>146</v>
      </c>
      <c r="G2656">
        <v>6</v>
      </c>
      <c r="H2656">
        <v>1035.6812</v>
      </c>
      <c r="I2656" t="s">
        <v>34</v>
      </c>
      <c r="J2656">
        <v>0</v>
      </c>
      <c r="K2656">
        <v>1036.241804</v>
      </c>
      <c r="L2656">
        <v>3.7399999999999998E-4</v>
      </c>
      <c r="M2656">
        <v>0</v>
      </c>
      <c r="N2656">
        <v>0</v>
      </c>
      <c r="O2656">
        <v>8.1669429999999998</v>
      </c>
      <c r="P2656">
        <v>3.2799999999999999E-3</v>
      </c>
    </row>
    <row r="2657" spans="1:16" x14ac:dyDescent="0.2">
      <c r="A2657" t="s">
        <v>10</v>
      </c>
      <c r="B2657">
        <v>562</v>
      </c>
      <c r="C2657">
        <v>570</v>
      </c>
      <c r="D2657" t="s">
        <v>146</v>
      </c>
      <c r="G2657">
        <v>6</v>
      </c>
      <c r="H2657">
        <v>1035.6812</v>
      </c>
      <c r="I2657" t="s">
        <v>34</v>
      </c>
      <c r="J2657">
        <v>5.0000000000000001E-3</v>
      </c>
      <c r="K2657">
        <v>1036.3186430000001</v>
      </c>
      <c r="L2657">
        <v>2.4938999999999999E-2</v>
      </c>
      <c r="M2657">
        <v>7.6839000000000005E-2</v>
      </c>
      <c r="N2657">
        <v>2.4941999999999999E-2</v>
      </c>
      <c r="O2657">
        <v>8.1692239999999998</v>
      </c>
      <c r="P2657">
        <v>2.918E-3</v>
      </c>
    </row>
    <row r="2658" spans="1:16" x14ac:dyDescent="0.2">
      <c r="A2658" t="s">
        <v>10</v>
      </c>
      <c r="B2658">
        <v>562</v>
      </c>
      <c r="C2658">
        <v>570</v>
      </c>
      <c r="D2658" t="s">
        <v>146</v>
      </c>
      <c r="G2658">
        <v>6</v>
      </c>
      <c r="H2658">
        <v>1035.6812</v>
      </c>
      <c r="I2658" t="s">
        <v>34</v>
      </c>
      <c r="J2658">
        <v>0.05</v>
      </c>
      <c r="K2658">
        <v>1036.3193289999999</v>
      </c>
      <c r="L2658">
        <v>1.8260999999999999E-2</v>
      </c>
      <c r="M2658">
        <v>7.7524999999999997E-2</v>
      </c>
      <c r="N2658">
        <v>1.8265E-2</v>
      </c>
      <c r="O2658">
        <v>8.1721000000000004</v>
      </c>
      <c r="P2658">
        <v>3.9290000000000002E-3</v>
      </c>
    </row>
    <row r="2659" spans="1:16" x14ac:dyDescent="0.2">
      <c r="A2659" t="s">
        <v>10</v>
      </c>
      <c r="B2659">
        <v>562</v>
      </c>
      <c r="C2659">
        <v>570</v>
      </c>
      <c r="D2659" t="s">
        <v>146</v>
      </c>
      <c r="G2659">
        <v>6</v>
      </c>
      <c r="H2659">
        <v>1035.6812</v>
      </c>
      <c r="I2659" t="s">
        <v>34</v>
      </c>
      <c r="J2659">
        <v>0.5</v>
      </c>
      <c r="K2659">
        <v>1036.3178829999999</v>
      </c>
      <c r="L2659">
        <v>1.3037E-2</v>
      </c>
      <c r="M2659">
        <v>7.6078999999999994E-2</v>
      </c>
      <c r="N2659">
        <v>1.3043000000000001E-2</v>
      </c>
      <c r="O2659">
        <v>8.1672360000000008</v>
      </c>
      <c r="P2659">
        <v>6.1720000000000004E-3</v>
      </c>
    </row>
    <row r="2660" spans="1:16" x14ac:dyDescent="0.2">
      <c r="A2660" t="s">
        <v>10</v>
      </c>
      <c r="B2660">
        <v>562</v>
      </c>
      <c r="C2660">
        <v>570</v>
      </c>
      <c r="D2660" t="s">
        <v>146</v>
      </c>
      <c r="G2660">
        <v>6</v>
      </c>
      <c r="H2660">
        <v>1035.6812</v>
      </c>
      <c r="I2660" t="s">
        <v>34</v>
      </c>
      <c r="J2660">
        <v>5</v>
      </c>
      <c r="K2660">
        <v>1036.3923689999999</v>
      </c>
      <c r="L2660">
        <v>2.3120000000000002E-2</v>
      </c>
      <c r="M2660">
        <v>0.150565</v>
      </c>
      <c r="N2660">
        <v>2.3123000000000001E-2</v>
      </c>
      <c r="O2660">
        <v>8.1667400000000008</v>
      </c>
      <c r="P2660">
        <v>6.6189999999999999E-3</v>
      </c>
    </row>
    <row r="2661" spans="1:16" x14ac:dyDescent="0.2">
      <c r="A2661" t="s">
        <v>10</v>
      </c>
      <c r="B2661">
        <v>562</v>
      </c>
      <c r="C2661">
        <v>570</v>
      </c>
      <c r="D2661" t="s">
        <v>146</v>
      </c>
      <c r="G2661">
        <v>6</v>
      </c>
      <c r="H2661">
        <v>1035.6812</v>
      </c>
      <c r="I2661" t="s">
        <v>34</v>
      </c>
      <c r="J2661">
        <v>50.000003999999997</v>
      </c>
      <c r="K2661">
        <v>1036.66454</v>
      </c>
      <c r="L2661">
        <v>2.0084000000000001E-2</v>
      </c>
      <c r="M2661">
        <v>0.422736</v>
      </c>
      <c r="N2661">
        <v>2.0087000000000001E-2</v>
      </c>
      <c r="O2661">
        <v>8.1690249999999995</v>
      </c>
      <c r="P2661">
        <v>1.407E-3</v>
      </c>
    </row>
    <row r="2662" spans="1:16" x14ac:dyDescent="0.2">
      <c r="A2662" t="s">
        <v>10</v>
      </c>
      <c r="B2662">
        <v>562</v>
      </c>
      <c r="C2662">
        <v>570</v>
      </c>
      <c r="D2662" t="s">
        <v>146</v>
      </c>
      <c r="G2662">
        <v>6</v>
      </c>
      <c r="H2662">
        <v>1035.6812</v>
      </c>
      <c r="I2662" t="s">
        <v>35</v>
      </c>
      <c r="J2662">
        <v>0</v>
      </c>
      <c r="K2662">
        <v>1036.241804</v>
      </c>
      <c r="L2662">
        <v>3.7399999999999998E-4</v>
      </c>
      <c r="M2662">
        <v>0</v>
      </c>
      <c r="N2662">
        <v>0</v>
      </c>
      <c r="O2662">
        <v>8.1669429999999998</v>
      </c>
      <c r="P2662">
        <v>3.2799999999999999E-3</v>
      </c>
    </row>
    <row r="2663" spans="1:16" x14ac:dyDescent="0.2">
      <c r="A2663" t="s">
        <v>10</v>
      </c>
      <c r="B2663">
        <v>562</v>
      </c>
      <c r="C2663">
        <v>570</v>
      </c>
      <c r="D2663" t="s">
        <v>146</v>
      </c>
      <c r="G2663">
        <v>6</v>
      </c>
      <c r="H2663">
        <v>1035.6812</v>
      </c>
      <c r="I2663" t="s">
        <v>35</v>
      </c>
      <c r="J2663">
        <v>5.0000000000000001E-3</v>
      </c>
      <c r="K2663">
        <v>1036.318293</v>
      </c>
      <c r="L2663">
        <v>1.8852000000000001E-2</v>
      </c>
      <c r="M2663">
        <v>7.6489000000000001E-2</v>
      </c>
      <c r="N2663">
        <v>1.8856000000000001E-2</v>
      </c>
      <c r="O2663">
        <v>8.168094</v>
      </c>
      <c r="P2663">
        <v>1.9689999999999998E-3</v>
      </c>
    </row>
    <row r="2664" spans="1:16" x14ac:dyDescent="0.2">
      <c r="A2664" t="s">
        <v>10</v>
      </c>
      <c r="B2664">
        <v>562</v>
      </c>
      <c r="C2664">
        <v>570</v>
      </c>
      <c r="D2664" t="s">
        <v>146</v>
      </c>
      <c r="G2664">
        <v>6</v>
      </c>
      <c r="H2664">
        <v>1035.6812</v>
      </c>
      <c r="I2664" t="s">
        <v>35</v>
      </c>
      <c r="J2664">
        <v>0.05</v>
      </c>
      <c r="K2664">
        <v>1036.3270789999999</v>
      </c>
      <c r="L2664">
        <v>2.9239999999999999E-2</v>
      </c>
      <c r="M2664">
        <v>8.5275000000000004E-2</v>
      </c>
      <c r="N2664">
        <v>2.9243000000000002E-2</v>
      </c>
      <c r="O2664">
        <v>8.1759799999999991</v>
      </c>
      <c r="P2664">
        <v>3.1359999999999999E-3</v>
      </c>
    </row>
    <row r="2665" spans="1:16" x14ac:dyDescent="0.2">
      <c r="A2665" t="s">
        <v>10</v>
      </c>
      <c r="B2665">
        <v>562</v>
      </c>
      <c r="C2665">
        <v>570</v>
      </c>
      <c r="D2665" t="s">
        <v>146</v>
      </c>
      <c r="G2665">
        <v>6</v>
      </c>
      <c r="H2665">
        <v>1035.6812</v>
      </c>
      <c r="I2665" t="s">
        <v>35</v>
      </c>
      <c r="J2665">
        <v>0.5</v>
      </c>
      <c r="K2665">
        <v>1036.329199</v>
      </c>
      <c r="L2665">
        <v>3.0986E-2</v>
      </c>
      <c r="M2665">
        <v>8.7395E-2</v>
      </c>
      <c r="N2665">
        <v>3.0988000000000002E-2</v>
      </c>
      <c r="O2665">
        <v>8.1704369999999997</v>
      </c>
      <c r="P2665">
        <v>8.1709999999999994E-3</v>
      </c>
    </row>
    <row r="2666" spans="1:16" x14ac:dyDescent="0.2">
      <c r="A2666" t="s">
        <v>10</v>
      </c>
      <c r="B2666">
        <v>562</v>
      </c>
      <c r="C2666">
        <v>570</v>
      </c>
      <c r="D2666" t="s">
        <v>146</v>
      </c>
      <c r="G2666">
        <v>6</v>
      </c>
      <c r="H2666">
        <v>1035.6812</v>
      </c>
      <c r="I2666" t="s">
        <v>35</v>
      </c>
      <c r="J2666">
        <v>5</v>
      </c>
      <c r="K2666">
        <v>1036.359467</v>
      </c>
      <c r="L2666">
        <v>2.0185999999999999E-2</v>
      </c>
      <c r="M2666">
        <v>0.117663</v>
      </c>
      <c r="N2666">
        <v>2.019E-2</v>
      </c>
      <c r="O2666">
        <v>8.1711790000000004</v>
      </c>
      <c r="P2666">
        <v>2.0179999999999998E-3</v>
      </c>
    </row>
    <row r="2667" spans="1:16" x14ac:dyDescent="0.2">
      <c r="A2667" t="s">
        <v>10</v>
      </c>
      <c r="B2667">
        <v>562</v>
      </c>
      <c r="C2667">
        <v>570</v>
      </c>
      <c r="D2667" t="s">
        <v>146</v>
      </c>
      <c r="G2667">
        <v>6</v>
      </c>
      <c r="H2667">
        <v>1035.6812</v>
      </c>
      <c r="I2667" t="s">
        <v>35</v>
      </c>
      <c r="J2667">
        <v>50.000003999999997</v>
      </c>
      <c r="K2667">
        <v>1036.692</v>
      </c>
      <c r="L2667">
        <v>1.6313999999999999E-2</v>
      </c>
      <c r="M2667">
        <v>0.45019599999999999</v>
      </c>
      <c r="N2667">
        <v>1.6317999999999999E-2</v>
      </c>
      <c r="O2667">
        <v>8.1725949999999994</v>
      </c>
      <c r="P2667">
        <v>7.4450000000000002E-3</v>
      </c>
    </row>
    <row r="2668" spans="1:16" x14ac:dyDescent="0.2">
      <c r="A2668" t="s">
        <v>10</v>
      </c>
      <c r="B2668">
        <v>571</v>
      </c>
      <c r="C2668">
        <v>583</v>
      </c>
      <c r="D2668" t="s">
        <v>147</v>
      </c>
      <c r="G2668">
        <v>12</v>
      </c>
      <c r="H2668">
        <v>1549.7428</v>
      </c>
      <c r="I2668" t="s">
        <v>32</v>
      </c>
      <c r="J2668">
        <v>0</v>
      </c>
      <c r="K2668">
        <v>1550.6826080000001</v>
      </c>
      <c r="L2668">
        <v>2.1743999999999999E-2</v>
      </c>
      <c r="M2668">
        <v>0</v>
      </c>
      <c r="N2668">
        <v>0</v>
      </c>
      <c r="O2668">
        <v>5.7240349999999998</v>
      </c>
      <c r="P2668">
        <v>5.2630000000000003E-3</v>
      </c>
    </row>
    <row r="2669" spans="1:16" x14ac:dyDescent="0.2">
      <c r="A2669" t="s">
        <v>10</v>
      </c>
      <c r="B2669">
        <v>571</v>
      </c>
      <c r="C2669">
        <v>583</v>
      </c>
      <c r="D2669" t="s">
        <v>147</v>
      </c>
      <c r="G2669">
        <v>12</v>
      </c>
      <c r="H2669">
        <v>1549.7428</v>
      </c>
      <c r="I2669" t="s">
        <v>32</v>
      </c>
      <c r="J2669">
        <v>5.0000000000000001E-3</v>
      </c>
      <c r="K2669">
        <v>1551.0696049999999</v>
      </c>
      <c r="L2669">
        <v>6.4582000000000001E-2</v>
      </c>
      <c r="M2669">
        <v>0.38699699999999998</v>
      </c>
      <c r="N2669">
        <v>6.8143999999999996E-2</v>
      </c>
      <c r="O2669">
        <v>5.729241</v>
      </c>
      <c r="P2669">
        <v>6.0470000000000003E-3</v>
      </c>
    </row>
    <row r="2670" spans="1:16" x14ac:dyDescent="0.2">
      <c r="A2670" t="s">
        <v>10</v>
      </c>
      <c r="B2670">
        <v>571</v>
      </c>
      <c r="C2670">
        <v>583</v>
      </c>
      <c r="D2670" t="s">
        <v>147</v>
      </c>
      <c r="G2670">
        <v>12</v>
      </c>
      <c r="H2670">
        <v>1549.7428</v>
      </c>
      <c r="I2670" t="s">
        <v>32</v>
      </c>
      <c r="J2670">
        <v>0.05</v>
      </c>
      <c r="K2670">
        <v>1551.2194050000001</v>
      </c>
      <c r="L2670">
        <v>0.133988</v>
      </c>
      <c r="M2670">
        <v>0.53679699999999997</v>
      </c>
      <c r="N2670">
        <v>0.135741</v>
      </c>
      <c r="O2670">
        <v>5.7283970000000002</v>
      </c>
      <c r="P2670">
        <v>9.4059999999999994E-3</v>
      </c>
    </row>
    <row r="2671" spans="1:16" x14ac:dyDescent="0.2">
      <c r="A2671" t="s">
        <v>10</v>
      </c>
      <c r="B2671">
        <v>571</v>
      </c>
      <c r="C2671">
        <v>583</v>
      </c>
      <c r="D2671" t="s">
        <v>147</v>
      </c>
      <c r="G2671">
        <v>12</v>
      </c>
      <c r="H2671">
        <v>1549.7428</v>
      </c>
      <c r="I2671" t="s">
        <v>32</v>
      </c>
      <c r="J2671">
        <v>0.5</v>
      </c>
      <c r="K2671">
        <v>1551.4163430000001</v>
      </c>
      <c r="L2671">
        <v>5.0692000000000001E-2</v>
      </c>
      <c r="M2671">
        <v>0.73373500000000003</v>
      </c>
      <c r="N2671">
        <v>5.5157999999999999E-2</v>
      </c>
      <c r="O2671">
        <v>5.7329990000000004</v>
      </c>
      <c r="P2671">
        <v>3.5140000000000002E-3</v>
      </c>
    </row>
    <row r="2672" spans="1:16" x14ac:dyDescent="0.2">
      <c r="A2672" t="s">
        <v>10</v>
      </c>
      <c r="B2672">
        <v>571</v>
      </c>
      <c r="C2672">
        <v>583</v>
      </c>
      <c r="D2672" t="s">
        <v>147</v>
      </c>
      <c r="G2672">
        <v>12</v>
      </c>
      <c r="H2672">
        <v>1549.7428</v>
      </c>
      <c r="I2672" t="s">
        <v>32</v>
      </c>
      <c r="J2672">
        <v>5</v>
      </c>
      <c r="K2672">
        <v>1551.8589059999999</v>
      </c>
      <c r="L2672">
        <v>2.7671000000000001E-2</v>
      </c>
      <c r="M2672">
        <v>1.1762980000000001</v>
      </c>
      <c r="N2672">
        <v>3.5192000000000001E-2</v>
      </c>
      <c r="O2672">
        <v>5.7229830000000002</v>
      </c>
      <c r="P2672">
        <v>9.2549999999999993E-3</v>
      </c>
    </row>
    <row r="2673" spans="1:16" x14ac:dyDescent="0.2">
      <c r="A2673" t="s">
        <v>10</v>
      </c>
      <c r="B2673">
        <v>571</v>
      </c>
      <c r="C2673">
        <v>583</v>
      </c>
      <c r="D2673" t="s">
        <v>147</v>
      </c>
      <c r="G2673">
        <v>12</v>
      </c>
      <c r="H2673">
        <v>1549.7428</v>
      </c>
      <c r="I2673" t="s">
        <v>32</v>
      </c>
      <c r="J2673">
        <v>50.000003999999997</v>
      </c>
      <c r="K2673">
        <v>1552.7492339999999</v>
      </c>
      <c r="L2673">
        <v>2.647E-2</v>
      </c>
      <c r="M2673">
        <v>2.0666250000000002</v>
      </c>
      <c r="N2673">
        <v>3.4256000000000002E-2</v>
      </c>
      <c r="O2673">
        <v>5.7356220000000002</v>
      </c>
      <c r="P2673">
        <v>4.5170000000000002E-3</v>
      </c>
    </row>
    <row r="2674" spans="1:16" x14ac:dyDescent="0.2">
      <c r="A2674" t="s">
        <v>10</v>
      </c>
      <c r="B2674">
        <v>571</v>
      </c>
      <c r="C2674">
        <v>583</v>
      </c>
      <c r="D2674" t="s">
        <v>147</v>
      </c>
      <c r="G2674">
        <v>12</v>
      </c>
      <c r="H2674">
        <v>1549.7428</v>
      </c>
      <c r="I2674" t="s">
        <v>33</v>
      </c>
      <c r="J2674">
        <v>0</v>
      </c>
      <c r="K2674">
        <v>1550.6826080000001</v>
      </c>
      <c r="L2674">
        <v>2.1743999999999999E-2</v>
      </c>
      <c r="M2674">
        <v>0</v>
      </c>
      <c r="N2674">
        <v>0</v>
      </c>
      <c r="O2674">
        <v>5.7240349999999998</v>
      </c>
      <c r="P2674">
        <v>5.2630000000000003E-3</v>
      </c>
    </row>
    <row r="2675" spans="1:16" x14ac:dyDescent="0.2">
      <c r="A2675" t="s">
        <v>10</v>
      </c>
      <c r="B2675">
        <v>571</v>
      </c>
      <c r="C2675">
        <v>583</v>
      </c>
      <c r="D2675" t="s">
        <v>147</v>
      </c>
      <c r="G2675">
        <v>12</v>
      </c>
      <c r="H2675">
        <v>1549.7428</v>
      </c>
      <c r="I2675" t="s">
        <v>33</v>
      </c>
      <c r="J2675">
        <v>5.0000000000000001E-3</v>
      </c>
      <c r="K2675">
        <v>1551.2094549999999</v>
      </c>
      <c r="L2675">
        <v>7.8849999999999996E-3</v>
      </c>
      <c r="M2675">
        <v>0.52684699999999995</v>
      </c>
      <c r="N2675">
        <v>2.3129E-2</v>
      </c>
      <c r="O2675">
        <v>5.7235769999999997</v>
      </c>
      <c r="P2675">
        <v>3.0560000000000001E-3</v>
      </c>
    </row>
    <row r="2676" spans="1:16" x14ac:dyDescent="0.2">
      <c r="A2676" t="s">
        <v>10</v>
      </c>
      <c r="B2676">
        <v>571</v>
      </c>
      <c r="C2676">
        <v>583</v>
      </c>
      <c r="D2676" t="s">
        <v>147</v>
      </c>
      <c r="G2676">
        <v>12</v>
      </c>
      <c r="H2676">
        <v>1549.7428</v>
      </c>
      <c r="I2676" t="s">
        <v>33</v>
      </c>
      <c r="J2676">
        <v>0.05</v>
      </c>
      <c r="K2676">
        <v>1551.1646929999999</v>
      </c>
      <c r="L2676">
        <v>6.7530000000000007E-2</v>
      </c>
      <c r="M2676">
        <v>0.48208499999999999</v>
      </c>
      <c r="N2676">
        <v>7.0943999999999993E-2</v>
      </c>
      <c r="O2676">
        <v>5.715802</v>
      </c>
      <c r="P2676">
        <v>3.9459999999999999E-3</v>
      </c>
    </row>
    <row r="2677" spans="1:16" x14ac:dyDescent="0.2">
      <c r="A2677" t="s">
        <v>10</v>
      </c>
      <c r="B2677">
        <v>571</v>
      </c>
      <c r="C2677">
        <v>583</v>
      </c>
      <c r="D2677" t="s">
        <v>147</v>
      </c>
      <c r="G2677">
        <v>12</v>
      </c>
      <c r="H2677">
        <v>1549.7428</v>
      </c>
      <c r="I2677" t="s">
        <v>33</v>
      </c>
      <c r="J2677">
        <v>0.5</v>
      </c>
      <c r="K2677">
        <v>1551.306709</v>
      </c>
      <c r="L2677">
        <v>9.8019999999999999E-3</v>
      </c>
      <c r="M2677">
        <v>0.62410100000000002</v>
      </c>
      <c r="N2677">
        <v>2.3851000000000001E-2</v>
      </c>
      <c r="O2677">
        <v>5.7148919999999999</v>
      </c>
      <c r="P2677">
        <v>5.1130000000000004E-3</v>
      </c>
    </row>
    <row r="2678" spans="1:16" x14ac:dyDescent="0.2">
      <c r="A2678" t="s">
        <v>10</v>
      </c>
      <c r="B2678">
        <v>571</v>
      </c>
      <c r="C2678">
        <v>583</v>
      </c>
      <c r="D2678" t="s">
        <v>147</v>
      </c>
      <c r="G2678">
        <v>12</v>
      </c>
      <c r="H2678">
        <v>1549.7428</v>
      </c>
      <c r="I2678" t="s">
        <v>33</v>
      </c>
      <c r="J2678">
        <v>5</v>
      </c>
      <c r="K2678">
        <v>1551.8923380000001</v>
      </c>
      <c r="L2678">
        <v>5.7221000000000001E-2</v>
      </c>
      <c r="M2678">
        <v>1.20973</v>
      </c>
      <c r="N2678">
        <v>6.1212999999999997E-2</v>
      </c>
      <c r="O2678">
        <v>5.7146689999999998</v>
      </c>
      <c r="P2678">
        <v>3.0599999999999998E-3</v>
      </c>
    </row>
    <row r="2679" spans="1:16" x14ac:dyDescent="0.2">
      <c r="A2679" t="s">
        <v>10</v>
      </c>
      <c r="B2679">
        <v>571</v>
      </c>
      <c r="C2679">
        <v>583</v>
      </c>
      <c r="D2679" t="s">
        <v>147</v>
      </c>
      <c r="G2679">
        <v>12</v>
      </c>
      <c r="H2679">
        <v>1549.7428</v>
      </c>
      <c r="I2679" t="s">
        <v>33</v>
      </c>
      <c r="J2679">
        <v>50.000003999999997</v>
      </c>
      <c r="K2679">
        <v>1552.7412039999999</v>
      </c>
      <c r="L2679">
        <v>7.0392999999999997E-2</v>
      </c>
      <c r="M2679">
        <v>2.0585960000000001</v>
      </c>
      <c r="N2679">
        <v>7.3674000000000003E-2</v>
      </c>
      <c r="O2679">
        <v>5.7182719999999998</v>
      </c>
      <c r="P2679">
        <v>7.4149999999999997E-3</v>
      </c>
    </row>
    <row r="2680" spans="1:16" x14ac:dyDescent="0.2">
      <c r="A2680" t="s">
        <v>10</v>
      </c>
      <c r="B2680">
        <v>571</v>
      </c>
      <c r="C2680">
        <v>583</v>
      </c>
      <c r="D2680" t="s">
        <v>147</v>
      </c>
      <c r="G2680">
        <v>12</v>
      </c>
      <c r="H2680">
        <v>1549.7428</v>
      </c>
      <c r="I2680" t="s">
        <v>34</v>
      </c>
      <c r="J2680">
        <v>0</v>
      </c>
      <c r="K2680">
        <v>1550.716756</v>
      </c>
      <c r="L2680">
        <v>5.7092999999999998E-2</v>
      </c>
      <c r="M2680">
        <v>0</v>
      </c>
      <c r="N2680">
        <v>0</v>
      </c>
      <c r="O2680">
        <v>5.7241489999999997</v>
      </c>
      <c r="P2680">
        <v>5.1879999999999999E-3</v>
      </c>
    </row>
    <row r="2681" spans="1:16" x14ac:dyDescent="0.2">
      <c r="A2681" t="s">
        <v>10</v>
      </c>
      <c r="B2681">
        <v>571</v>
      </c>
      <c r="C2681">
        <v>583</v>
      </c>
      <c r="D2681" t="s">
        <v>147</v>
      </c>
      <c r="G2681">
        <v>12</v>
      </c>
      <c r="H2681">
        <v>1549.7428</v>
      </c>
      <c r="I2681" t="s">
        <v>34</v>
      </c>
      <c r="J2681">
        <v>5.0000000000000001E-3</v>
      </c>
      <c r="K2681">
        <v>1551.109461</v>
      </c>
      <c r="L2681">
        <v>9.8459000000000005E-2</v>
      </c>
      <c r="M2681">
        <v>0.392706</v>
      </c>
      <c r="N2681">
        <v>0.113815</v>
      </c>
      <c r="O2681">
        <v>5.7321410000000004</v>
      </c>
      <c r="P2681">
        <v>2.4420000000000002E-3</v>
      </c>
    </row>
    <row r="2682" spans="1:16" x14ac:dyDescent="0.2">
      <c r="A2682" t="s">
        <v>10</v>
      </c>
      <c r="B2682">
        <v>571</v>
      </c>
      <c r="C2682">
        <v>583</v>
      </c>
      <c r="D2682" t="s">
        <v>147</v>
      </c>
      <c r="G2682">
        <v>12</v>
      </c>
      <c r="H2682">
        <v>1549.7428</v>
      </c>
      <c r="I2682" t="s">
        <v>34</v>
      </c>
      <c r="J2682">
        <v>0.05</v>
      </c>
      <c r="K2682">
        <v>1551.200828</v>
      </c>
      <c r="L2682">
        <v>1.6959999999999999E-2</v>
      </c>
      <c r="M2682">
        <v>0.484072</v>
      </c>
      <c r="N2682">
        <v>5.9559000000000001E-2</v>
      </c>
      <c r="O2682">
        <v>5.7278609999999999</v>
      </c>
      <c r="P2682">
        <v>2.9979999999999998E-3</v>
      </c>
    </row>
    <row r="2683" spans="1:16" x14ac:dyDescent="0.2">
      <c r="A2683" t="s">
        <v>10</v>
      </c>
      <c r="B2683">
        <v>571</v>
      </c>
      <c r="C2683">
        <v>583</v>
      </c>
      <c r="D2683" t="s">
        <v>147</v>
      </c>
      <c r="G2683">
        <v>12</v>
      </c>
      <c r="H2683">
        <v>1549.7428</v>
      </c>
      <c r="I2683" t="s">
        <v>34</v>
      </c>
      <c r="J2683">
        <v>0.5</v>
      </c>
      <c r="K2683">
        <v>1551.344251</v>
      </c>
      <c r="L2683">
        <v>3.7255000000000003E-2</v>
      </c>
      <c r="M2683">
        <v>0.62749500000000002</v>
      </c>
      <c r="N2683">
        <v>6.8172999999999997E-2</v>
      </c>
      <c r="O2683">
        <v>5.7263159999999997</v>
      </c>
      <c r="P2683">
        <v>6.9880000000000003E-3</v>
      </c>
    </row>
    <row r="2684" spans="1:16" x14ac:dyDescent="0.2">
      <c r="A2684" t="s">
        <v>10</v>
      </c>
      <c r="B2684">
        <v>571</v>
      </c>
      <c r="C2684">
        <v>583</v>
      </c>
      <c r="D2684" t="s">
        <v>147</v>
      </c>
      <c r="G2684">
        <v>12</v>
      </c>
      <c r="H2684">
        <v>1549.7428</v>
      </c>
      <c r="I2684" t="s">
        <v>34</v>
      </c>
      <c r="J2684">
        <v>5</v>
      </c>
      <c r="K2684">
        <v>1551.9356310000001</v>
      </c>
      <c r="L2684">
        <v>4.2539E-2</v>
      </c>
      <c r="M2684">
        <v>1.2188749999999999</v>
      </c>
      <c r="N2684">
        <v>7.1198999999999998E-2</v>
      </c>
      <c r="O2684">
        <v>5.7251349999999999</v>
      </c>
      <c r="P2684">
        <v>3.5969999999999999E-3</v>
      </c>
    </row>
    <row r="2685" spans="1:16" x14ac:dyDescent="0.2">
      <c r="A2685" t="s">
        <v>10</v>
      </c>
      <c r="B2685">
        <v>571</v>
      </c>
      <c r="C2685">
        <v>583</v>
      </c>
      <c r="D2685" t="s">
        <v>147</v>
      </c>
      <c r="G2685">
        <v>12</v>
      </c>
      <c r="H2685">
        <v>1549.7428</v>
      </c>
      <c r="I2685" t="s">
        <v>34</v>
      </c>
      <c r="J2685">
        <v>50.000003999999997</v>
      </c>
      <c r="K2685">
        <v>1552.7926219999999</v>
      </c>
      <c r="L2685">
        <v>3.7187999999999999E-2</v>
      </c>
      <c r="M2685">
        <v>2.075866</v>
      </c>
      <c r="N2685">
        <v>6.8137000000000003E-2</v>
      </c>
      <c r="O2685">
        <v>5.7296899999999997</v>
      </c>
      <c r="P2685">
        <v>8.5499999999999997E-4</v>
      </c>
    </row>
    <row r="2686" spans="1:16" x14ac:dyDescent="0.2">
      <c r="A2686" t="s">
        <v>10</v>
      </c>
      <c r="B2686">
        <v>571</v>
      </c>
      <c r="C2686">
        <v>583</v>
      </c>
      <c r="D2686" t="s">
        <v>147</v>
      </c>
      <c r="G2686">
        <v>12</v>
      </c>
      <c r="H2686">
        <v>1549.7428</v>
      </c>
      <c r="I2686" t="s">
        <v>35</v>
      </c>
      <c r="J2686">
        <v>0</v>
      </c>
      <c r="K2686">
        <v>1550.6826080000001</v>
      </c>
      <c r="L2686">
        <v>2.1743999999999999E-2</v>
      </c>
      <c r="M2686">
        <v>0</v>
      </c>
      <c r="N2686">
        <v>0</v>
      </c>
      <c r="O2686">
        <v>5.7240349999999998</v>
      </c>
      <c r="P2686">
        <v>5.2630000000000003E-3</v>
      </c>
    </row>
    <row r="2687" spans="1:16" x14ac:dyDescent="0.2">
      <c r="A2687" t="s">
        <v>10</v>
      </c>
      <c r="B2687">
        <v>571</v>
      </c>
      <c r="C2687">
        <v>583</v>
      </c>
      <c r="D2687" t="s">
        <v>147</v>
      </c>
      <c r="G2687">
        <v>12</v>
      </c>
      <c r="H2687">
        <v>1549.7428</v>
      </c>
      <c r="I2687" t="s">
        <v>35</v>
      </c>
      <c r="J2687">
        <v>5.0000000000000001E-3</v>
      </c>
      <c r="K2687">
        <v>1551.1058330000001</v>
      </c>
      <c r="L2687">
        <v>6.6445000000000004E-2</v>
      </c>
      <c r="M2687">
        <v>0.42322500000000002</v>
      </c>
      <c r="N2687">
        <v>6.9913000000000003E-2</v>
      </c>
      <c r="O2687">
        <v>5.7197019999999998</v>
      </c>
      <c r="P2687">
        <v>2.104E-3</v>
      </c>
    </row>
    <row r="2688" spans="1:16" x14ac:dyDescent="0.2">
      <c r="A2688" t="s">
        <v>10</v>
      </c>
      <c r="B2688">
        <v>571</v>
      </c>
      <c r="C2688">
        <v>583</v>
      </c>
      <c r="D2688" t="s">
        <v>147</v>
      </c>
      <c r="G2688">
        <v>12</v>
      </c>
      <c r="H2688">
        <v>1549.7428</v>
      </c>
      <c r="I2688" t="s">
        <v>35</v>
      </c>
      <c r="J2688">
        <v>0.05</v>
      </c>
      <c r="K2688">
        <v>1551.2371920000001</v>
      </c>
      <c r="L2688">
        <v>7.8201000000000007E-2</v>
      </c>
      <c r="M2688">
        <v>0.55458399999999997</v>
      </c>
      <c r="N2688">
        <v>8.1168000000000004E-2</v>
      </c>
      <c r="O2688">
        <v>5.720764</v>
      </c>
      <c r="P2688">
        <v>4.777E-3</v>
      </c>
    </row>
    <row r="2689" spans="1:16" x14ac:dyDescent="0.2">
      <c r="A2689" t="s">
        <v>10</v>
      </c>
      <c r="B2689">
        <v>571</v>
      </c>
      <c r="C2689">
        <v>583</v>
      </c>
      <c r="D2689" t="s">
        <v>147</v>
      </c>
      <c r="G2689">
        <v>12</v>
      </c>
      <c r="H2689">
        <v>1549.7428</v>
      </c>
      <c r="I2689" t="s">
        <v>35</v>
      </c>
      <c r="J2689">
        <v>0.5</v>
      </c>
      <c r="K2689">
        <v>1551.3620060000001</v>
      </c>
      <c r="L2689">
        <v>7.2735999999999995E-2</v>
      </c>
      <c r="M2689">
        <v>0.67939799999999995</v>
      </c>
      <c r="N2689">
        <v>7.5916999999999998E-2</v>
      </c>
      <c r="O2689">
        <v>5.717257</v>
      </c>
      <c r="P2689">
        <v>4.261E-3</v>
      </c>
    </row>
    <row r="2690" spans="1:16" x14ac:dyDescent="0.2">
      <c r="A2690" t="s">
        <v>10</v>
      </c>
      <c r="B2690">
        <v>571</v>
      </c>
      <c r="C2690">
        <v>583</v>
      </c>
      <c r="D2690" t="s">
        <v>147</v>
      </c>
      <c r="G2690">
        <v>12</v>
      </c>
      <c r="H2690">
        <v>1549.7428</v>
      </c>
      <c r="I2690" t="s">
        <v>35</v>
      </c>
      <c r="J2690">
        <v>5</v>
      </c>
      <c r="K2690">
        <v>1551.9312829999999</v>
      </c>
      <c r="L2690">
        <v>1.2415000000000001E-2</v>
      </c>
      <c r="M2690">
        <v>1.248675</v>
      </c>
      <c r="N2690">
        <v>2.5038999999999999E-2</v>
      </c>
      <c r="O2690">
        <v>5.7183460000000004</v>
      </c>
      <c r="P2690">
        <v>1.9189999999999999E-3</v>
      </c>
    </row>
    <row r="2691" spans="1:16" x14ac:dyDescent="0.2">
      <c r="A2691" t="s">
        <v>10</v>
      </c>
      <c r="B2691">
        <v>571</v>
      </c>
      <c r="C2691">
        <v>583</v>
      </c>
      <c r="D2691" t="s">
        <v>147</v>
      </c>
      <c r="G2691">
        <v>12</v>
      </c>
      <c r="H2691">
        <v>1549.7428</v>
      </c>
      <c r="I2691" t="s">
        <v>35</v>
      </c>
      <c r="J2691">
        <v>50.000003999999997</v>
      </c>
      <c r="K2691">
        <v>1552.8266839999999</v>
      </c>
      <c r="L2691">
        <v>2.1389999999999999E-2</v>
      </c>
      <c r="M2691">
        <v>2.1440760000000001</v>
      </c>
      <c r="N2691">
        <v>3.0501E-2</v>
      </c>
      <c r="O2691">
        <v>5.7234129999999999</v>
      </c>
      <c r="P2691">
        <v>7.9070000000000008E-3</v>
      </c>
    </row>
    <row r="2692" spans="1:16" x14ac:dyDescent="0.2">
      <c r="A2692" t="s">
        <v>10</v>
      </c>
      <c r="B2692">
        <v>584</v>
      </c>
      <c r="C2692">
        <v>598</v>
      </c>
      <c r="D2692" t="s">
        <v>148</v>
      </c>
      <c r="G2692">
        <v>11</v>
      </c>
      <c r="H2692">
        <v>1786.9196999999999</v>
      </c>
      <c r="I2692" t="s">
        <v>32</v>
      </c>
      <c r="J2692">
        <v>0</v>
      </c>
      <c r="K2692">
        <v>1788.0140180000001</v>
      </c>
      <c r="L2692">
        <v>1.1903E-2</v>
      </c>
      <c r="M2692">
        <v>0</v>
      </c>
      <c r="N2692">
        <v>0</v>
      </c>
      <c r="O2692">
        <v>6.8023689999999997</v>
      </c>
      <c r="P2692">
        <v>5.3049999999999998E-3</v>
      </c>
    </row>
    <row r="2693" spans="1:16" x14ac:dyDescent="0.2">
      <c r="A2693" t="s">
        <v>10</v>
      </c>
      <c r="B2693">
        <v>584</v>
      </c>
      <c r="C2693">
        <v>598</v>
      </c>
      <c r="D2693" t="s">
        <v>148</v>
      </c>
      <c r="G2693">
        <v>11</v>
      </c>
      <c r="H2693">
        <v>1786.9196999999999</v>
      </c>
      <c r="I2693" t="s">
        <v>32</v>
      </c>
      <c r="J2693">
        <v>5.0000000000000001E-3</v>
      </c>
      <c r="K2693">
        <v>1788.3171090000001</v>
      </c>
      <c r="L2693">
        <v>6.9015999999999994E-2</v>
      </c>
      <c r="M2693">
        <v>0.303091</v>
      </c>
      <c r="N2693">
        <v>7.0035E-2</v>
      </c>
      <c r="O2693">
        <v>6.8020459999999998</v>
      </c>
      <c r="P2693">
        <v>5.8710000000000004E-3</v>
      </c>
    </row>
    <row r="2694" spans="1:16" x14ac:dyDescent="0.2">
      <c r="A2694" t="s">
        <v>10</v>
      </c>
      <c r="B2694">
        <v>584</v>
      </c>
      <c r="C2694">
        <v>598</v>
      </c>
      <c r="D2694" t="s">
        <v>148</v>
      </c>
      <c r="G2694">
        <v>11</v>
      </c>
      <c r="H2694">
        <v>1786.9196999999999</v>
      </c>
      <c r="I2694" t="s">
        <v>32</v>
      </c>
      <c r="J2694">
        <v>0.05</v>
      </c>
      <c r="K2694">
        <v>1788.7834869999999</v>
      </c>
      <c r="L2694">
        <v>5.5974000000000003E-2</v>
      </c>
      <c r="M2694">
        <v>0.76946800000000004</v>
      </c>
      <c r="N2694">
        <v>5.7225999999999999E-2</v>
      </c>
      <c r="O2694">
        <v>6.8037559999999999</v>
      </c>
      <c r="P2694">
        <v>1.0664999999999999E-2</v>
      </c>
    </row>
    <row r="2695" spans="1:16" x14ac:dyDescent="0.2">
      <c r="A2695" t="s">
        <v>10</v>
      </c>
      <c r="B2695">
        <v>584</v>
      </c>
      <c r="C2695">
        <v>598</v>
      </c>
      <c r="D2695" t="s">
        <v>148</v>
      </c>
      <c r="G2695">
        <v>11</v>
      </c>
      <c r="H2695">
        <v>1786.9196999999999</v>
      </c>
      <c r="I2695" t="s">
        <v>32</v>
      </c>
      <c r="J2695">
        <v>0.5</v>
      </c>
      <c r="K2695">
        <v>1789.31692</v>
      </c>
      <c r="L2695">
        <v>1.8412000000000001E-2</v>
      </c>
      <c r="M2695">
        <v>1.302902</v>
      </c>
      <c r="N2695">
        <v>2.1925E-2</v>
      </c>
      <c r="O2695">
        <v>6.8079720000000004</v>
      </c>
      <c r="P2695">
        <v>7.4390000000000003E-3</v>
      </c>
    </row>
    <row r="2696" spans="1:16" x14ac:dyDescent="0.2">
      <c r="A2696" t="s">
        <v>10</v>
      </c>
      <c r="B2696">
        <v>584</v>
      </c>
      <c r="C2696">
        <v>598</v>
      </c>
      <c r="D2696" t="s">
        <v>148</v>
      </c>
      <c r="G2696">
        <v>11</v>
      </c>
      <c r="H2696">
        <v>1786.9196999999999</v>
      </c>
      <c r="I2696" t="s">
        <v>32</v>
      </c>
      <c r="J2696">
        <v>5</v>
      </c>
      <c r="K2696">
        <v>1790.1397850000001</v>
      </c>
      <c r="L2696">
        <v>2.937E-2</v>
      </c>
      <c r="M2696">
        <v>2.1257670000000002</v>
      </c>
      <c r="N2696">
        <v>3.1690000000000003E-2</v>
      </c>
      <c r="O2696">
        <v>6.8008090000000001</v>
      </c>
      <c r="P2696">
        <v>1.3037999999999999E-2</v>
      </c>
    </row>
    <row r="2697" spans="1:16" x14ac:dyDescent="0.2">
      <c r="A2697" t="s">
        <v>10</v>
      </c>
      <c r="B2697">
        <v>584</v>
      </c>
      <c r="C2697">
        <v>598</v>
      </c>
      <c r="D2697" t="s">
        <v>148</v>
      </c>
      <c r="G2697">
        <v>11</v>
      </c>
      <c r="H2697">
        <v>1786.9196999999999</v>
      </c>
      <c r="I2697" t="s">
        <v>32</v>
      </c>
      <c r="J2697">
        <v>50.000003999999997</v>
      </c>
      <c r="K2697">
        <v>1791.1117389999999</v>
      </c>
      <c r="L2697">
        <v>2.1978999999999999E-2</v>
      </c>
      <c r="M2697">
        <v>3.0977209999999999</v>
      </c>
      <c r="N2697">
        <v>2.4995E-2</v>
      </c>
      <c r="O2697">
        <v>6.8128250000000001</v>
      </c>
      <c r="P2697">
        <v>3.6840000000000002E-3</v>
      </c>
    </row>
    <row r="2698" spans="1:16" x14ac:dyDescent="0.2">
      <c r="A2698" t="s">
        <v>10</v>
      </c>
      <c r="B2698">
        <v>584</v>
      </c>
      <c r="C2698">
        <v>598</v>
      </c>
      <c r="D2698" t="s">
        <v>148</v>
      </c>
      <c r="G2698">
        <v>11</v>
      </c>
      <c r="H2698">
        <v>1786.9196999999999</v>
      </c>
      <c r="I2698" t="s">
        <v>33</v>
      </c>
      <c r="J2698">
        <v>0</v>
      </c>
      <c r="K2698">
        <v>1788.0140180000001</v>
      </c>
      <c r="L2698">
        <v>1.1903E-2</v>
      </c>
      <c r="M2698">
        <v>0</v>
      </c>
      <c r="N2698">
        <v>0</v>
      </c>
      <c r="O2698">
        <v>6.8023689999999997</v>
      </c>
      <c r="P2698">
        <v>5.3049999999999998E-3</v>
      </c>
    </row>
    <row r="2699" spans="1:16" x14ac:dyDescent="0.2">
      <c r="A2699" t="s">
        <v>10</v>
      </c>
      <c r="B2699">
        <v>584</v>
      </c>
      <c r="C2699">
        <v>598</v>
      </c>
      <c r="D2699" t="s">
        <v>148</v>
      </c>
      <c r="G2699">
        <v>11</v>
      </c>
      <c r="H2699">
        <v>1786.9196999999999</v>
      </c>
      <c r="I2699" t="s">
        <v>33</v>
      </c>
      <c r="J2699">
        <v>5.0000000000000001E-3</v>
      </c>
      <c r="K2699">
        <v>1788.51494</v>
      </c>
      <c r="L2699">
        <v>2.0655E-2</v>
      </c>
      <c r="M2699">
        <v>0.50092099999999995</v>
      </c>
      <c r="N2699">
        <v>2.3838999999999999E-2</v>
      </c>
      <c r="O2699">
        <v>6.8088660000000001</v>
      </c>
      <c r="P2699">
        <v>4.3880000000000004E-3</v>
      </c>
    </row>
    <row r="2700" spans="1:16" x14ac:dyDescent="0.2">
      <c r="A2700" t="s">
        <v>10</v>
      </c>
      <c r="B2700">
        <v>584</v>
      </c>
      <c r="C2700">
        <v>598</v>
      </c>
      <c r="D2700" t="s">
        <v>148</v>
      </c>
      <c r="G2700">
        <v>11</v>
      </c>
      <c r="H2700">
        <v>1786.9196999999999</v>
      </c>
      <c r="I2700" t="s">
        <v>33</v>
      </c>
      <c r="J2700">
        <v>0.05</v>
      </c>
      <c r="K2700">
        <v>1788.8252560000001</v>
      </c>
      <c r="L2700">
        <v>4.6027999999999999E-2</v>
      </c>
      <c r="M2700">
        <v>0.81123699999999999</v>
      </c>
      <c r="N2700">
        <v>4.7542000000000001E-2</v>
      </c>
      <c r="O2700">
        <v>6.8062379999999996</v>
      </c>
      <c r="P2700">
        <v>7.0470000000000003E-3</v>
      </c>
    </row>
    <row r="2701" spans="1:16" x14ac:dyDescent="0.2">
      <c r="A2701" t="s">
        <v>10</v>
      </c>
      <c r="B2701">
        <v>584</v>
      </c>
      <c r="C2701">
        <v>598</v>
      </c>
      <c r="D2701" t="s">
        <v>148</v>
      </c>
      <c r="G2701">
        <v>11</v>
      </c>
      <c r="H2701">
        <v>1786.9196999999999</v>
      </c>
      <c r="I2701" t="s">
        <v>33</v>
      </c>
      <c r="J2701">
        <v>0.5</v>
      </c>
      <c r="K2701">
        <v>1789.2626809999999</v>
      </c>
      <c r="L2701">
        <v>4.8915E-2</v>
      </c>
      <c r="M2701">
        <v>1.2486630000000001</v>
      </c>
      <c r="N2701">
        <v>5.0342999999999999E-2</v>
      </c>
      <c r="O2701">
        <v>6.8023759999999998</v>
      </c>
      <c r="P2701">
        <v>4.0049999999999999E-3</v>
      </c>
    </row>
    <row r="2702" spans="1:16" x14ac:dyDescent="0.2">
      <c r="A2702" t="s">
        <v>10</v>
      </c>
      <c r="B2702">
        <v>584</v>
      </c>
      <c r="C2702">
        <v>598</v>
      </c>
      <c r="D2702" t="s">
        <v>148</v>
      </c>
      <c r="G2702">
        <v>11</v>
      </c>
      <c r="H2702">
        <v>1786.9196999999999</v>
      </c>
      <c r="I2702" t="s">
        <v>33</v>
      </c>
      <c r="J2702">
        <v>5</v>
      </c>
      <c r="K2702">
        <v>1790.0614869999999</v>
      </c>
      <c r="L2702">
        <v>5.6222000000000001E-2</v>
      </c>
      <c r="M2702">
        <v>2.047469</v>
      </c>
      <c r="N2702">
        <v>5.7467999999999998E-2</v>
      </c>
      <c r="O2702">
        <v>6.798762</v>
      </c>
      <c r="P2702">
        <v>1.6800000000000001E-3</v>
      </c>
    </row>
    <row r="2703" spans="1:16" x14ac:dyDescent="0.2">
      <c r="A2703" t="s">
        <v>10</v>
      </c>
      <c r="B2703">
        <v>584</v>
      </c>
      <c r="C2703">
        <v>598</v>
      </c>
      <c r="D2703" t="s">
        <v>148</v>
      </c>
      <c r="G2703">
        <v>11</v>
      </c>
      <c r="H2703">
        <v>1786.9196999999999</v>
      </c>
      <c r="I2703" t="s">
        <v>33</v>
      </c>
      <c r="J2703">
        <v>50.000003999999997</v>
      </c>
      <c r="K2703">
        <v>1791.0428959999999</v>
      </c>
      <c r="L2703">
        <v>0.18325</v>
      </c>
      <c r="M2703">
        <v>3.0288780000000002</v>
      </c>
      <c r="N2703">
        <v>0.18363599999999999</v>
      </c>
      <c r="O2703">
        <v>6.8076829999999999</v>
      </c>
      <c r="P2703">
        <v>1.0865E-2</v>
      </c>
    </row>
    <row r="2704" spans="1:16" x14ac:dyDescent="0.2">
      <c r="A2704" t="s">
        <v>10</v>
      </c>
      <c r="B2704">
        <v>584</v>
      </c>
      <c r="C2704">
        <v>598</v>
      </c>
      <c r="D2704" t="s">
        <v>148</v>
      </c>
      <c r="G2704">
        <v>11</v>
      </c>
      <c r="H2704">
        <v>1786.9196999999999</v>
      </c>
      <c r="I2704" t="s">
        <v>34</v>
      </c>
      <c r="J2704">
        <v>0</v>
      </c>
      <c r="K2704">
        <v>1788.0140180000001</v>
      </c>
      <c r="L2704">
        <v>1.1903E-2</v>
      </c>
      <c r="M2704">
        <v>0</v>
      </c>
      <c r="N2704">
        <v>0</v>
      </c>
      <c r="O2704">
        <v>6.8023689999999997</v>
      </c>
      <c r="P2704">
        <v>5.3049999999999998E-3</v>
      </c>
    </row>
    <row r="2705" spans="1:16" x14ac:dyDescent="0.2">
      <c r="A2705" t="s">
        <v>10</v>
      </c>
      <c r="B2705">
        <v>584</v>
      </c>
      <c r="C2705">
        <v>598</v>
      </c>
      <c r="D2705" t="s">
        <v>148</v>
      </c>
      <c r="G2705">
        <v>11</v>
      </c>
      <c r="H2705">
        <v>1786.9196999999999</v>
      </c>
      <c r="I2705" t="s">
        <v>34</v>
      </c>
      <c r="J2705">
        <v>5.0000000000000001E-3</v>
      </c>
      <c r="K2705">
        <v>1788.48856</v>
      </c>
      <c r="L2705">
        <v>5.2897E-2</v>
      </c>
      <c r="M2705">
        <v>0.47454200000000002</v>
      </c>
      <c r="N2705">
        <v>5.4219999999999997E-2</v>
      </c>
      <c r="O2705">
        <v>6.8036899999999996</v>
      </c>
      <c r="P2705">
        <v>1.519E-3</v>
      </c>
    </row>
    <row r="2706" spans="1:16" x14ac:dyDescent="0.2">
      <c r="A2706" t="s">
        <v>10</v>
      </c>
      <c r="B2706">
        <v>584</v>
      </c>
      <c r="C2706">
        <v>598</v>
      </c>
      <c r="D2706" t="s">
        <v>148</v>
      </c>
      <c r="G2706">
        <v>11</v>
      </c>
      <c r="H2706">
        <v>1786.9196999999999</v>
      </c>
      <c r="I2706" t="s">
        <v>34</v>
      </c>
      <c r="J2706">
        <v>0.05</v>
      </c>
      <c r="K2706">
        <v>1788.901208</v>
      </c>
      <c r="L2706">
        <v>2.6921E-2</v>
      </c>
      <c r="M2706">
        <v>0.88719000000000003</v>
      </c>
      <c r="N2706">
        <v>2.9434999999999999E-2</v>
      </c>
      <c r="O2706">
        <v>6.8071529999999996</v>
      </c>
      <c r="P2706">
        <v>4.6810000000000003E-3</v>
      </c>
    </row>
    <row r="2707" spans="1:16" x14ac:dyDescent="0.2">
      <c r="A2707" t="s">
        <v>10</v>
      </c>
      <c r="B2707">
        <v>584</v>
      </c>
      <c r="C2707">
        <v>598</v>
      </c>
      <c r="D2707" t="s">
        <v>148</v>
      </c>
      <c r="G2707">
        <v>11</v>
      </c>
      <c r="H2707">
        <v>1786.9196999999999</v>
      </c>
      <c r="I2707" t="s">
        <v>34</v>
      </c>
      <c r="J2707">
        <v>0.5</v>
      </c>
      <c r="K2707">
        <v>1789.3234689999999</v>
      </c>
      <c r="L2707">
        <v>1.1712999999999999E-2</v>
      </c>
      <c r="M2707">
        <v>1.3094509999999999</v>
      </c>
      <c r="N2707">
        <v>1.6698999999999999E-2</v>
      </c>
      <c r="O2707">
        <v>6.8039909999999999</v>
      </c>
      <c r="P2707">
        <v>7.1840000000000003E-3</v>
      </c>
    </row>
    <row r="2708" spans="1:16" x14ac:dyDescent="0.2">
      <c r="A2708" t="s">
        <v>10</v>
      </c>
      <c r="B2708">
        <v>584</v>
      </c>
      <c r="C2708">
        <v>598</v>
      </c>
      <c r="D2708" t="s">
        <v>148</v>
      </c>
      <c r="G2708">
        <v>11</v>
      </c>
      <c r="H2708">
        <v>1786.9196999999999</v>
      </c>
      <c r="I2708" t="s">
        <v>34</v>
      </c>
      <c r="J2708">
        <v>5</v>
      </c>
      <c r="K2708">
        <v>1790.1441580000001</v>
      </c>
      <c r="L2708">
        <v>4.1467999999999998E-2</v>
      </c>
      <c r="M2708">
        <v>2.1301389999999998</v>
      </c>
      <c r="N2708">
        <v>4.3143000000000001E-2</v>
      </c>
      <c r="O2708">
        <v>6.8005680000000002</v>
      </c>
      <c r="P2708">
        <v>4.0090000000000004E-3</v>
      </c>
    </row>
    <row r="2709" spans="1:16" x14ac:dyDescent="0.2">
      <c r="A2709" t="s">
        <v>10</v>
      </c>
      <c r="B2709">
        <v>584</v>
      </c>
      <c r="C2709">
        <v>598</v>
      </c>
      <c r="D2709" t="s">
        <v>148</v>
      </c>
      <c r="G2709">
        <v>11</v>
      </c>
      <c r="H2709">
        <v>1786.9196999999999</v>
      </c>
      <c r="I2709" t="s">
        <v>34</v>
      </c>
      <c r="J2709">
        <v>50.000003999999997</v>
      </c>
      <c r="K2709">
        <v>1791.151908</v>
      </c>
      <c r="L2709">
        <v>2.4115000000000001E-2</v>
      </c>
      <c r="M2709">
        <v>3.1378900000000001</v>
      </c>
      <c r="N2709">
        <v>2.6893E-2</v>
      </c>
      <c r="O2709">
        <v>6.8007559999999998</v>
      </c>
      <c r="P2709">
        <v>2.24E-4</v>
      </c>
    </row>
    <row r="2710" spans="1:16" x14ac:dyDescent="0.2">
      <c r="A2710" t="s">
        <v>10</v>
      </c>
      <c r="B2710">
        <v>584</v>
      </c>
      <c r="C2710">
        <v>598</v>
      </c>
      <c r="D2710" t="s">
        <v>148</v>
      </c>
      <c r="G2710">
        <v>11</v>
      </c>
      <c r="H2710">
        <v>1786.9196999999999</v>
      </c>
      <c r="I2710" t="s">
        <v>35</v>
      </c>
      <c r="J2710">
        <v>0</v>
      </c>
      <c r="K2710">
        <v>1788.0140180000001</v>
      </c>
      <c r="L2710">
        <v>1.1903E-2</v>
      </c>
      <c r="M2710">
        <v>0</v>
      </c>
      <c r="N2710">
        <v>0</v>
      </c>
      <c r="O2710">
        <v>6.8023689999999997</v>
      </c>
      <c r="P2710">
        <v>5.3049999999999998E-3</v>
      </c>
    </row>
    <row r="2711" spans="1:16" x14ac:dyDescent="0.2">
      <c r="A2711" t="s">
        <v>10</v>
      </c>
      <c r="B2711">
        <v>584</v>
      </c>
      <c r="C2711">
        <v>598</v>
      </c>
      <c r="D2711" t="s">
        <v>148</v>
      </c>
      <c r="G2711">
        <v>11</v>
      </c>
      <c r="H2711">
        <v>1786.9196999999999</v>
      </c>
      <c r="I2711" t="s">
        <v>35</v>
      </c>
      <c r="J2711">
        <v>5.0000000000000001E-3</v>
      </c>
      <c r="K2711">
        <v>1788.4533309999999</v>
      </c>
      <c r="L2711">
        <v>4.5022E-2</v>
      </c>
      <c r="M2711">
        <v>0.43931300000000001</v>
      </c>
      <c r="N2711">
        <v>4.6568999999999999E-2</v>
      </c>
      <c r="O2711">
        <v>6.8050940000000004</v>
      </c>
      <c r="P2711">
        <v>4.6930000000000001E-3</v>
      </c>
    </row>
    <row r="2712" spans="1:16" x14ac:dyDescent="0.2">
      <c r="A2712" t="s">
        <v>10</v>
      </c>
      <c r="B2712">
        <v>584</v>
      </c>
      <c r="C2712">
        <v>598</v>
      </c>
      <c r="D2712" t="s">
        <v>148</v>
      </c>
      <c r="G2712">
        <v>11</v>
      </c>
      <c r="H2712">
        <v>1786.9196999999999</v>
      </c>
      <c r="I2712" t="s">
        <v>35</v>
      </c>
      <c r="J2712">
        <v>0.05</v>
      </c>
      <c r="K2712">
        <v>1788.8386330000001</v>
      </c>
      <c r="L2712">
        <v>8.2073999999999994E-2</v>
      </c>
      <c r="M2712">
        <v>0.82461499999999999</v>
      </c>
      <c r="N2712">
        <v>8.2933000000000007E-2</v>
      </c>
      <c r="O2712">
        <v>6.809704</v>
      </c>
      <c r="P2712">
        <v>5.9059999999999998E-3</v>
      </c>
    </row>
    <row r="2713" spans="1:16" x14ac:dyDescent="0.2">
      <c r="A2713" t="s">
        <v>10</v>
      </c>
      <c r="B2713">
        <v>584</v>
      </c>
      <c r="C2713">
        <v>598</v>
      </c>
      <c r="D2713" t="s">
        <v>148</v>
      </c>
      <c r="G2713">
        <v>11</v>
      </c>
      <c r="H2713">
        <v>1786.9196999999999</v>
      </c>
      <c r="I2713" t="s">
        <v>35</v>
      </c>
      <c r="J2713">
        <v>0.5</v>
      </c>
      <c r="K2713">
        <v>1789.2526190000001</v>
      </c>
      <c r="L2713">
        <v>8.8081999999999994E-2</v>
      </c>
      <c r="M2713">
        <v>1.2385999999999999</v>
      </c>
      <c r="N2713">
        <v>8.8883000000000004E-2</v>
      </c>
      <c r="O2713">
        <v>6.8017640000000004</v>
      </c>
      <c r="P2713">
        <v>7.254E-3</v>
      </c>
    </row>
    <row r="2714" spans="1:16" x14ac:dyDescent="0.2">
      <c r="A2714" t="s">
        <v>10</v>
      </c>
      <c r="B2714">
        <v>584</v>
      </c>
      <c r="C2714">
        <v>598</v>
      </c>
      <c r="D2714" t="s">
        <v>148</v>
      </c>
      <c r="G2714">
        <v>11</v>
      </c>
      <c r="H2714">
        <v>1786.9196999999999</v>
      </c>
      <c r="I2714" t="s">
        <v>35</v>
      </c>
      <c r="J2714">
        <v>5</v>
      </c>
      <c r="K2714">
        <v>1790.172996</v>
      </c>
      <c r="L2714">
        <v>1.4595E-2</v>
      </c>
      <c r="M2714">
        <v>2.1589779999999998</v>
      </c>
      <c r="N2714">
        <v>1.8832999999999999E-2</v>
      </c>
      <c r="O2714">
        <v>6.8047089999999999</v>
      </c>
      <c r="P2714">
        <v>1.034E-3</v>
      </c>
    </row>
    <row r="2715" spans="1:16" x14ac:dyDescent="0.2">
      <c r="A2715" t="s">
        <v>10</v>
      </c>
      <c r="B2715">
        <v>584</v>
      </c>
      <c r="C2715">
        <v>598</v>
      </c>
      <c r="D2715" t="s">
        <v>148</v>
      </c>
      <c r="G2715">
        <v>11</v>
      </c>
      <c r="H2715">
        <v>1786.9196999999999</v>
      </c>
      <c r="I2715" t="s">
        <v>35</v>
      </c>
      <c r="J2715">
        <v>50.000003999999997</v>
      </c>
      <c r="K2715">
        <v>1791.171947</v>
      </c>
      <c r="L2715">
        <v>2.2265E-2</v>
      </c>
      <c r="M2715">
        <v>3.1579280000000001</v>
      </c>
      <c r="N2715">
        <v>2.5246999999999999E-2</v>
      </c>
      <c r="O2715">
        <v>6.8108259999999996</v>
      </c>
      <c r="P2715">
        <v>8.4370000000000001E-3</v>
      </c>
    </row>
    <row r="2716" spans="1:16" x14ac:dyDescent="0.2">
      <c r="A2716" t="s">
        <v>10</v>
      </c>
      <c r="B2716">
        <v>602</v>
      </c>
      <c r="C2716">
        <v>614</v>
      </c>
      <c r="D2716" t="s">
        <v>149</v>
      </c>
      <c r="G2716">
        <v>10</v>
      </c>
      <c r="H2716">
        <v>1526.6766</v>
      </c>
      <c r="I2716" t="s">
        <v>32</v>
      </c>
      <c r="J2716">
        <v>0</v>
      </c>
      <c r="K2716">
        <v>1527.635579</v>
      </c>
      <c r="L2716">
        <v>1.3087E-2</v>
      </c>
      <c r="M2716">
        <v>0</v>
      </c>
      <c r="N2716">
        <v>0</v>
      </c>
      <c r="O2716">
        <v>7.5887510000000002</v>
      </c>
      <c r="P2716">
        <v>8.7089999999999997E-3</v>
      </c>
    </row>
    <row r="2717" spans="1:16" x14ac:dyDescent="0.2">
      <c r="A2717" t="s">
        <v>10</v>
      </c>
      <c r="B2717">
        <v>602</v>
      </c>
      <c r="C2717">
        <v>614</v>
      </c>
      <c r="D2717" t="s">
        <v>149</v>
      </c>
      <c r="G2717">
        <v>10</v>
      </c>
      <c r="H2717">
        <v>1526.6766</v>
      </c>
      <c r="I2717" t="s">
        <v>32</v>
      </c>
      <c r="J2717">
        <v>5.0000000000000001E-3</v>
      </c>
      <c r="K2717">
        <v>1527.8839250000001</v>
      </c>
      <c r="L2717">
        <v>4.7003000000000003E-2</v>
      </c>
      <c r="M2717">
        <v>0.24834600000000001</v>
      </c>
      <c r="N2717">
        <v>4.8791000000000001E-2</v>
      </c>
      <c r="O2717">
        <v>7.5889600000000002</v>
      </c>
      <c r="P2717">
        <v>1.1613E-2</v>
      </c>
    </row>
    <row r="2718" spans="1:16" x14ac:dyDescent="0.2">
      <c r="A2718" t="s">
        <v>10</v>
      </c>
      <c r="B2718">
        <v>602</v>
      </c>
      <c r="C2718">
        <v>614</v>
      </c>
      <c r="D2718" t="s">
        <v>149</v>
      </c>
      <c r="G2718">
        <v>10</v>
      </c>
      <c r="H2718">
        <v>1526.6766</v>
      </c>
      <c r="I2718" t="s">
        <v>32</v>
      </c>
      <c r="J2718">
        <v>0.05</v>
      </c>
      <c r="K2718">
        <v>1528.030411</v>
      </c>
      <c r="L2718">
        <v>0.14408899999999999</v>
      </c>
      <c r="M2718">
        <v>0.39483299999999999</v>
      </c>
      <c r="N2718">
        <v>0.14468200000000001</v>
      </c>
      <c r="O2718">
        <v>7.5900129999999999</v>
      </c>
      <c r="P2718">
        <v>1.6375000000000001E-2</v>
      </c>
    </row>
    <row r="2719" spans="1:16" x14ac:dyDescent="0.2">
      <c r="A2719" t="s">
        <v>10</v>
      </c>
      <c r="B2719">
        <v>602</v>
      </c>
      <c r="C2719">
        <v>614</v>
      </c>
      <c r="D2719" t="s">
        <v>149</v>
      </c>
      <c r="G2719">
        <v>10</v>
      </c>
      <c r="H2719">
        <v>1526.6766</v>
      </c>
      <c r="I2719" t="s">
        <v>32</v>
      </c>
      <c r="J2719">
        <v>0.5</v>
      </c>
      <c r="K2719">
        <v>1528.350091</v>
      </c>
      <c r="L2719">
        <v>2.9012E-2</v>
      </c>
      <c r="M2719">
        <v>0.71451200000000004</v>
      </c>
      <c r="N2719">
        <v>3.1827000000000001E-2</v>
      </c>
      <c r="O2719">
        <v>7.5960380000000001</v>
      </c>
      <c r="P2719">
        <v>8.5489999999999993E-3</v>
      </c>
    </row>
    <row r="2720" spans="1:16" x14ac:dyDescent="0.2">
      <c r="A2720" t="s">
        <v>10</v>
      </c>
      <c r="B2720">
        <v>602</v>
      </c>
      <c r="C2720">
        <v>614</v>
      </c>
      <c r="D2720" t="s">
        <v>149</v>
      </c>
      <c r="G2720">
        <v>10</v>
      </c>
      <c r="H2720">
        <v>1526.6766</v>
      </c>
      <c r="I2720" t="s">
        <v>32</v>
      </c>
      <c r="J2720">
        <v>5</v>
      </c>
      <c r="K2720">
        <v>1528.743643</v>
      </c>
      <c r="L2720">
        <v>7.4876999999999999E-2</v>
      </c>
      <c r="M2720">
        <v>1.1080650000000001</v>
      </c>
      <c r="N2720">
        <v>7.6011999999999996E-2</v>
      </c>
      <c r="O2720">
        <v>7.5806319999999996</v>
      </c>
      <c r="P2720">
        <v>1.511E-2</v>
      </c>
    </row>
    <row r="2721" spans="1:16" x14ac:dyDescent="0.2">
      <c r="A2721" t="s">
        <v>10</v>
      </c>
      <c r="B2721">
        <v>602</v>
      </c>
      <c r="C2721">
        <v>614</v>
      </c>
      <c r="D2721" t="s">
        <v>149</v>
      </c>
      <c r="G2721">
        <v>10</v>
      </c>
      <c r="H2721">
        <v>1526.6766</v>
      </c>
      <c r="I2721" t="s">
        <v>32</v>
      </c>
      <c r="J2721">
        <v>50.000003999999997</v>
      </c>
      <c r="K2721">
        <v>1528.9059850000001</v>
      </c>
      <c r="L2721">
        <v>5.4406000000000003E-2</v>
      </c>
      <c r="M2721">
        <v>1.2704059999999999</v>
      </c>
      <c r="N2721">
        <v>5.5958000000000001E-2</v>
      </c>
      <c r="O2721">
        <v>7.5998489999999999</v>
      </c>
      <c r="P2721">
        <v>7.2049999999999996E-3</v>
      </c>
    </row>
    <row r="2722" spans="1:16" x14ac:dyDescent="0.2">
      <c r="A2722" t="s">
        <v>10</v>
      </c>
      <c r="B2722">
        <v>602</v>
      </c>
      <c r="C2722">
        <v>614</v>
      </c>
      <c r="D2722" t="s">
        <v>149</v>
      </c>
      <c r="G2722">
        <v>10</v>
      </c>
      <c r="H2722">
        <v>1526.6766</v>
      </c>
      <c r="I2722" t="s">
        <v>33</v>
      </c>
      <c r="J2722">
        <v>0</v>
      </c>
      <c r="K2722">
        <v>1527.635579</v>
      </c>
      <c r="L2722">
        <v>1.3087E-2</v>
      </c>
      <c r="M2722">
        <v>0</v>
      </c>
      <c r="N2722">
        <v>0</v>
      </c>
      <c r="O2722">
        <v>7.5887510000000002</v>
      </c>
      <c r="P2722">
        <v>8.7089999999999997E-3</v>
      </c>
    </row>
    <row r="2723" spans="1:16" x14ac:dyDescent="0.2">
      <c r="A2723" t="s">
        <v>10</v>
      </c>
      <c r="B2723">
        <v>602</v>
      </c>
      <c r="C2723">
        <v>614</v>
      </c>
      <c r="D2723" t="s">
        <v>149</v>
      </c>
      <c r="G2723">
        <v>10</v>
      </c>
      <c r="H2723">
        <v>1526.6766</v>
      </c>
      <c r="I2723" t="s">
        <v>33</v>
      </c>
      <c r="J2723">
        <v>5.0000000000000001E-3</v>
      </c>
      <c r="K2723">
        <v>1527.9884689999999</v>
      </c>
      <c r="L2723">
        <v>1.2607E-2</v>
      </c>
      <c r="M2723">
        <v>0.35289100000000001</v>
      </c>
      <c r="N2723">
        <v>1.8171E-2</v>
      </c>
      <c r="O2723">
        <v>7.5990859999999998</v>
      </c>
      <c r="P2723">
        <v>3.3899999999999998E-3</v>
      </c>
    </row>
    <row r="2724" spans="1:16" x14ac:dyDescent="0.2">
      <c r="A2724" t="s">
        <v>10</v>
      </c>
      <c r="B2724">
        <v>602</v>
      </c>
      <c r="C2724">
        <v>614</v>
      </c>
      <c r="D2724" t="s">
        <v>149</v>
      </c>
      <c r="G2724">
        <v>10</v>
      </c>
      <c r="H2724">
        <v>1526.6766</v>
      </c>
      <c r="I2724" t="s">
        <v>33</v>
      </c>
      <c r="J2724">
        <v>0.05</v>
      </c>
      <c r="K2724">
        <v>1527.973733</v>
      </c>
      <c r="L2724">
        <v>4.8604000000000001E-2</v>
      </c>
      <c r="M2724">
        <v>0.33815400000000001</v>
      </c>
      <c r="N2724">
        <v>5.0334999999999998E-2</v>
      </c>
      <c r="O2724">
        <v>7.5961270000000001</v>
      </c>
      <c r="P2724">
        <v>5.228E-3</v>
      </c>
    </row>
    <row r="2725" spans="1:16" x14ac:dyDescent="0.2">
      <c r="A2725" t="s">
        <v>10</v>
      </c>
      <c r="B2725">
        <v>602</v>
      </c>
      <c r="C2725">
        <v>614</v>
      </c>
      <c r="D2725" t="s">
        <v>149</v>
      </c>
      <c r="G2725">
        <v>10</v>
      </c>
      <c r="H2725">
        <v>1526.6766</v>
      </c>
      <c r="I2725" t="s">
        <v>33</v>
      </c>
      <c r="J2725">
        <v>0.5</v>
      </c>
      <c r="K2725">
        <v>1528.276685</v>
      </c>
      <c r="L2725">
        <v>4.8818E-2</v>
      </c>
      <c r="M2725">
        <v>0.64110599999999995</v>
      </c>
      <c r="N2725">
        <v>5.0541000000000003E-2</v>
      </c>
      <c r="O2725">
        <v>7.5902219999999998</v>
      </c>
      <c r="P2725">
        <v>1.1158E-2</v>
      </c>
    </row>
    <row r="2726" spans="1:16" x14ac:dyDescent="0.2">
      <c r="A2726" t="s">
        <v>10</v>
      </c>
      <c r="B2726">
        <v>602</v>
      </c>
      <c r="C2726">
        <v>614</v>
      </c>
      <c r="D2726" t="s">
        <v>149</v>
      </c>
      <c r="G2726">
        <v>10</v>
      </c>
      <c r="H2726">
        <v>1526.6766</v>
      </c>
      <c r="I2726" t="s">
        <v>33</v>
      </c>
      <c r="J2726">
        <v>5</v>
      </c>
      <c r="K2726">
        <v>1528.627148</v>
      </c>
      <c r="L2726">
        <v>0.116518</v>
      </c>
      <c r="M2726">
        <v>0.99156900000000003</v>
      </c>
      <c r="N2726">
        <v>0.11724999999999999</v>
      </c>
      <c r="O2726">
        <v>7.5926920000000004</v>
      </c>
      <c r="P2726">
        <v>2.4689999999999998E-3</v>
      </c>
    </row>
    <row r="2727" spans="1:16" x14ac:dyDescent="0.2">
      <c r="A2727" t="s">
        <v>10</v>
      </c>
      <c r="B2727">
        <v>602</v>
      </c>
      <c r="C2727">
        <v>614</v>
      </c>
      <c r="D2727" t="s">
        <v>149</v>
      </c>
      <c r="G2727">
        <v>10</v>
      </c>
      <c r="H2727">
        <v>1526.6766</v>
      </c>
      <c r="I2727" t="s">
        <v>33</v>
      </c>
      <c r="J2727">
        <v>50.000003999999997</v>
      </c>
      <c r="K2727">
        <v>1528.8823669999999</v>
      </c>
      <c r="L2727">
        <v>7.5176999999999994E-2</v>
      </c>
      <c r="M2727">
        <v>1.2467889999999999</v>
      </c>
      <c r="N2727">
        <v>7.6308000000000001E-2</v>
      </c>
      <c r="O2727">
        <v>7.5955909999999998</v>
      </c>
      <c r="P2727">
        <v>1.8433999999999999E-2</v>
      </c>
    </row>
    <row r="2728" spans="1:16" x14ac:dyDescent="0.2">
      <c r="A2728" t="s">
        <v>10</v>
      </c>
      <c r="B2728">
        <v>602</v>
      </c>
      <c r="C2728">
        <v>614</v>
      </c>
      <c r="D2728" t="s">
        <v>149</v>
      </c>
      <c r="G2728">
        <v>10</v>
      </c>
      <c r="H2728">
        <v>1526.6766</v>
      </c>
      <c r="I2728" t="s">
        <v>34</v>
      </c>
      <c r="J2728">
        <v>0</v>
      </c>
      <c r="K2728">
        <v>1527.635579</v>
      </c>
      <c r="L2728">
        <v>1.3087E-2</v>
      </c>
      <c r="M2728">
        <v>0</v>
      </c>
      <c r="N2728">
        <v>0</v>
      </c>
      <c r="O2728">
        <v>7.5887510000000002</v>
      </c>
      <c r="P2728">
        <v>8.7089999999999997E-3</v>
      </c>
    </row>
    <row r="2729" spans="1:16" x14ac:dyDescent="0.2">
      <c r="A2729" t="s">
        <v>10</v>
      </c>
      <c r="B2729">
        <v>602</v>
      </c>
      <c r="C2729">
        <v>614</v>
      </c>
      <c r="D2729" t="s">
        <v>149</v>
      </c>
      <c r="G2729">
        <v>10</v>
      </c>
      <c r="H2729">
        <v>1526.6766</v>
      </c>
      <c r="I2729" t="s">
        <v>34</v>
      </c>
      <c r="J2729">
        <v>5.0000000000000001E-3</v>
      </c>
      <c r="K2729">
        <v>1527.965678</v>
      </c>
      <c r="L2729">
        <v>1.8383E-2</v>
      </c>
      <c r="M2729">
        <v>0.33009899999999998</v>
      </c>
      <c r="N2729">
        <v>2.2565000000000002E-2</v>
      </c>
      <c r="O2729">
        <v>7.593464</v>
      </c>
      <c r="P2729">
        <v>5.6969999999999998E-3</v>
      </c>
    </row>
    <row r="2730" spans="1:16" x14ac:dyDescent="0.2">
      <c r="A2730" t="s">
        <v>10</v>
      </c>
      <c r="B2730">
        <v>602</v>
      </c>
      <c r="C2730">
        <v>614</v>
      </c>
      <c r="D2730" t="s">
        <v>149</v>
      </c>
      <c r="G2730">
        <v>10</v>
      </c>
      <c r="H2730">
        <v>1526.6766</v>
      </c>
      <c r="I2730" t="s">
        <v>34</v>
      </c>
      <c r="J2730">
        <v>0.05</v>
      </c>
      <c r="K2730">
        <v>1528.052238</v>
      </c>
      <c r="L2730">
        <v>2.3989E-2</v>
      </c>
      <c r="M2730">
        <v>0.416659</v>
      </c>
      <c r="N2730">
        <v>2.7326E-2</v>
      </c>
      <c r="O2730">
        <v>7.5912059999999997</v>
      </c>
      <c r="P2730">
        <v>9.6810000000000004E-3</v>
      </c>
    </row>
    <row r="2731" spans="1:16" x14ac:dyDescent="0.2">
      <c r="A2731" t="s">
        <v>10</v>
      </c>
      <c r="B2731">
        <v>602</v>
      </c>
      <c r="C2731">
        <v>614</v>
      </c>
      <c r="D2731" t="s">
        <v>149</v>
      </c>
      <c r="G2731">
        <v>10</v>
      </c>
      <c r="H2731">
        <v>1526.6766</v>
      </c>
      <c r="I2731" t="s">
        <v>34</v>
      </c>
      <c r="J2731">
        <v>0.5</v>
      </c>
      <c r="K2731">
        <v>1528.2892649999999</v>
      </c>
      <c r="L2731">
        <v>5.1748000000000002E-2</v>
      </c>
      <c r="M2731">
        <v>0.65368599999999999</v>
      </c>
      <c r="N2731">
        <v>5.3378000000000002E-2</v>
      </c>
      <c r="O2731">
        <v>7.5871000000000004</v>
      </c>
      <c r="P2731">
        <v>1.2089000000000001E-2</v>
      </c>
    </row>
    <row r="2732" spans="1:16" x14ac:dyDescent="0.2">
      <c r="A2732" t="s">
        <v>10</v>
      </c>
      <c r="B2732">
        <v>602</v>
      </c>
      <c r="C2732">
        <v>614</v>
      </c>
      <c r="D2732" t="s">
        <v>149</v>
      </c>
      <c r="G2732">
        <v>10</v>
      </c>
      <c r="H2732">
        <v>1526.6766</v>
      </c>
      <c r="I2732" t="s">
        <v>34</v>
      </c>
      <c r="J2732">
        <v>5</v>
      </c>
      <c r="K2732">
        <v>1528.728132</v>
      </c>
      <c r="L2732">
        <v>5.4080000000000003E-2</v>
      </c>
      <c r="M2732">
        <v>1.0925530000000001</v>
      </c>
      <c r="N2732">
        <v>5.5641000000000003E-2</v>
      </c>
      <c r="O2732">
        <v>7.5844319999999996</v>
      </c>
      <c r="P2732">
        <v>1.1730000000000001E-2</v>
      </c>
    </row>
    <row r="2733" spans="1:16" x14ac:dyDescent="0.2">
      <c r="A2733" t="s">
        <v>10</v>
      </c>
      <c r="B2733">
        <v>602</v>
      </c>
      <c r="C2733">
        <v>614</v>
      </c>
      <c r="D2733" t="s">
        <v>149</v>
      </c>
      <c r="G2733">
        <v>10</v>
      </c>
      <c r="H2733">
        <v>1526.6766</v>
      </c>
      <c r="I2733" t="s">
        <v>34</v>
      </c>
      <c r="J2733">
        <v>50.000003999999997</v>
      </c>
      <c r="K2733">
        <v>1528.894362</v>
      </c>
      <c r="L2733">
        <v>4.5614000000000002E-2</v>
      </c>
      <c r="M2733">
        <v>1.258783</v>
      </c>
      <c r="N2733">
        <v>4.7454000000000003E-2</v>
      </c>
      <c r="O2733">
        <v>7.5943680000000002</v>
      </c>
      <c r="P2733">
        <v>2.2759999999999998E-3</v>
      </c>
    </row>
    <row r="2734" spans="1:16" x14ac:dyDescent="0.2">
      <c r="A2734" t="s">
        <v>10</v>
      </c>
      <c r="B2734">
        <v>602</v>
      </c>
      <c r="C2734">
        <v>614</v>
      </c>
      <c r="D2734" t="s">
        <v>149</v>
      </c>
      <c r="G2734">
        <v>10</v>
      </c>
      <c r="H2734">
        <v>1526.6766</v>
      </c>
      <c r="I2734" t="s">
        <v>35</v>
      </c>
      <c r="J2734">
        <v>0</v>
      </c>
      <c r="K2734">
        <v>1527.635579</v>
      </c>
      <c r="L2734">
        <v>1.3087E-2</v>
      </c>
      <c r="M2734">
        <v>0</v>
      </c>
      <c r="N2734">
        <v>0</v>
      </c>
      <c r="O2734">
        <v>7.5887510000000002</v>
      </c>
      <c r="P2734">
        <v>8.7089999999999997E-3</v>
      </c>
    </row>
    <row r="2735" spans="1:16" x14ac:dyDescent="0.2">
      <c r="A2735" t="s">
        <v>10</v>
      </c>
      <c r="B2735">
        <v>602</v>
      </c>
      <c r="C2735">
        <v>614</v>
      </c>
      <c r="D2735" t="s">
        <v>149</v>
      </c>
      <c r="G2735">
        <v>10</v>
      </c>
      <c r="H2735">
        <v>1526.6766</v>
      </c>
      <c r="I2735" t="s">
        <v>35</v>
      </c>
      <c r="J2735">
        <v>5.0000000000000001E-3</v>
      </c>
      <c r="K2735">
        <v>1527.8991040000001</v>
      </c>
      <c r="L2735">
        <v>2.4843E-2</v>
      </c>
      <c r="M2735">
        <v>0.26352500000000001</v>
      </c>
      <c r="N2735">
        <v>2.8080000000000001E-2</v>
      </c>
      <c r="O2735">
        <v>7.5966680000000002</v>
      </c>
      <c r="P2735">
        <v>3.1930000000000001E-3</v>
      </c>
    </row>
    <row r="2736" spans="1:16" x14ac:dyDescent="0.2">
      <c r="A2736" t="s">
        <v>10</v>
      </c>
      <c r="B2736">
        <v>602</v>
      </c>
      <c r="C2736">
        <v>614</v>
      </c>
      <c r="D2736" t="s">
        <v>149</v>
      </c>
      <c r="G2736">
        <v>10</v>
      </c>
      <c r="H2736">
        <v>1526.6766</v>
      </c>
      <c r="I2736" t="s">
        <v>35</v>
      </c>
      <c r="J2736">
        <v>0.05</v>
      </c>
      <c r="K2736">
        <v>1528.1056000000001</v>
      </c>
      <c r="L2736">
        <v>0.104328</v>
      </c>
      <c r="M2736">
        <v>0.47002100000000002</v>
      </c>
      <c r="N2736">
        <v>0.105145</v>
      </c>
      <c r="O2736">
        <v>7.6004139999999998</v>
      </c>
      <c r="P2736">
        <v>3.0799999999999998E-3</v>
      </c>
    </row>
    <row r="2737" spans="1:16" x14ac:dyDescent="0.2">
      <c r="A2737" t="s">
        <v>10</v>
      </c>
      <c r="B2737">
        <v>602</v>
      </c>
      <c r="C2737">
        <v>614</v>
      </c>
      <c r="D2737" t="s">
        <v>149</v>
      </c>
      <c r="G2737">
        <v>10</v>
      </c>
      <c r="H2737">
        <v>1526.6766</v>
      </c>
      <c r="I2737" t="s">
        <v>35</v>
      </c>
      <c r="J2737">
        <v>0.5</v>
      </c>
      <c r="K2737">
        <v>1528.2807700000001</v>
      </c>
      <c r="L2737">
        <v>6.6934999999999995E-2</v>
      </c>
      <c r="M2737">
        <v>0.64519099999999996</v>
      </c>
      <c r="N2737">
        <v>6.8201999999999999E-2</v>
      </c>
      <c r="O2737">
        <v>7.5964590000000003</v>
      </c>
      <c r="P2737">
        <v>6.6249999999999998E-3</v>
      </c>
    </row>
    <row r="2738" spans="1:16" x14ac:dyDescent="0.2">
      <c r="A2738" t="s">
        <v>10</v>
      </c>
      <c r="B2738">
        <v>602</v>
      </c>
      <c r="C2738">
        <v>614</v>
      </c>
      <c r="D2738" t="s">
        <v>149</v>
      </c>
      <c r="G2738">
        <v>10</v>
      </c>
      <c r="H2738">
        <v>1526.6766</v>
      </c>
      <c r="I2738" t="s">
        <v>35</v>
      </c>
      <c r="J2738">
        <v>5</v>
      </c>
      <c r="K2738">
        <v>1528.6953960000001</v>
      </c>
      <c r="L2738">
        <v>4.9396000000000002E-2</v>
      </c>
      <c r="M2738">
        <v>1.059817</v>
      </c>
      <c r="N2738">
        <v>5.11E-2</v>
      </c>
      <c r="O2738">
        <v>7.5960320000000001</v>
      </c>
      <c r="P2738">
        <v>1.663E-3</v>
      </c>
    </row>
    <row r="2739" spans="1:16" x14ac:dyDescent="0.2">
      <c r="A2739" t="s">
        <v>10</v>
      </c>
      <c r="B2739">
        <v>602</v>
      </c>
      <c r="C2739">
        <v>614</v>
      </c>
      <c r="D2739" t="s">
        <v>149</v>
      </c>
      <c r="G2739">
        <v>10</v>
      </c>
      <c r="H2739">
        <v>1526.6766</v>
      </c>
      <c r="I2739" t="s">
        <v>35</v>
      </c>
      <c r="J2739">
        <v>50.000003999999997</v>
      </c>
      <c r="K2739">
        <v>1528.95048</v>
      </c>
      <c r="L2739">
        <v>7.3704000000000006E-2</v>
      </c>
      <c r="M2739">
        <v>1.314902</v>
      </c>
      <c r="N2739">
        <v>7.4857000000000007E-2</v>
      </c>
      <c r="O2739">
        <v>7.6040179999999999</v>
      </c>
      <c r="P2739">
        <v>1.1502999999999999E-2</v>
      </c>
    </row>
    <row r="2740" spans="1:16" x14ac:dyDescent="0.2">
      <c r="A2740" t="s">
        <v>10</v>
      </c>
      <c r="B2740">
        <v>615</v>
      </c>
      <c r="C2740">
        <v>628</v>
      </c>
      <c r="D2740" t="s">
        <v>150</v>
      </c>
      <c r="G2740">
        <v>13</v>
      </c>
      <c r="H2740">
        <v>1666.8833</v>
      </c>
      <c r="I2740" t="s">
        <v>32</v>
      </c>
      <c r="J2740">
        <v>0</v>
      </c>
      <c r="K2740">
        <v>1667.805098</v>
      </c>
      <c r="L2740">
        <v>2.4362999999999999E-2</v>
      </c>
      <c r="M2740">
        <v>0</v>
      </c>
      <c r="N2740">
        <v>0</v>
      </c>
      <c r="O2740">
        <v>6.5364890000000004</v>
      </c>
      <c r="P2740">
        <v>4.8780000000000004E-3</v>
      </c>
    </row>
    <row r="2741" spans="1:16" x14ac:dyDescent="0.2">
      <c r="A2741" t="s">
        <v>10</v>
      </c>
      <c r="B2741">
        <v>615</v>
      </c>
      <c r="C2741">
        <v>628</v>
      </c>
      <c r="D2741" t="s">
        <v>150</v>
      </c>
      <c r="G2741">
        <v>13</v>
      </c>
      <c r="H2741">
        <v>1666.8833</v>
      </c>
      <c r="I2741" t="s">
        <v>32</v>
      </c>
      <c r="J2741">
        <v>5.0000000000000001E-3</v>
      </c>
      <c r="K2741">
        <v>1668.92019</v>
      </c>
      <c r="L2741">
        <v>5.5750000000000001E-2</v>
      </c>
      <c r="M2741">
        <v>1.115092</v>
      </c>
      <c r="N2741">
        <v>6.0840999999999999E-2</v>
      </c>
      <c r="O2741">
        <v>6.5394629999999996</v>
      </c>
      <c r="P2741">
        <v>2.6519999999999998E-3</v>
      </c>
    </row>
    <row r="2742" spans="1:16" x14ac:dyDescent="0.2">
      <c r="A2742" t="s">
        <v>10</v>
      </c>
      <c r="B2742">
        <v>615</v>
      </c>
      <c r="C2742">
        <v>628</v>
      </c>
      <c r="D2742" t="s">
        <v>150</v>
      </c>
      <c r="G2742">
        <v>13</v>
      </c>
      <c r="H2742">
        <v>1666.8833</v>
      </c>
      <c r="I2742" t="s">
        <v>32</v>
      </c>
      <c r="J2742">
        <v>0.05</v>
      </c>
      <c r="K2742">
        <v>1669.1764519999999</v>
      </c>
      <c r="L2742">
        <v>8.0201999999999996E-2</v>
      </c>
      <c r="M2742">
        <v>1.371354</v>
      </c>
      <c r="N2742">
        <v>8.3820000000000006E-2</v>
      </c>
      <c r="O2742">
        <v>6.5371199999999998</v>
      </c>
      <c r="P2742">
        <v>9.7560000000000008E-3</v>
      </c>
    </row>
    <row r="2743" spans="1:16" x14ac:dyDescent="0.2">
      <c r="A2743" t="s">
        <v>10</v>
      </c>
      <c r="B2743">
        <v>615</v>
      </c>
      <c r="C2743">
        <v>628</v>
      </c>
      <c r="D2743" t="s">
        <v>150</v>
      </c>
      <c r="G2743">
        <v>13</v>
      </c>
      <c r="H2743">
        <v>1666.8833</v>
      </c>
      <c r="I2743" t="s">
        <v>32</v>
      </c>
      <c r="J2743">
        <v>0.5</v>
      </c>
      <c r="K2743">
        <v>1669.761616</v>
      </c>
      <c r="L2743">
        <v>3.8801000000000002E-2</v>
      </c>
      <c r="M2743">
        <v>1.956518</v>
      </c>
      <c r="N2743">
        <v>4.5815000000000002E-2</v>
      </c>
      <c r="O2743">
        <v>6.5399700000000003</v>
      </c>
      <c r="P2743">
        <v>5.2950000000000002E-3</v>
      </c>
    </row>
    <row r="2744" spans="1:16" x14ac:dyDescent="0.2">
      <c r="A2744" t="s">
        <v>10</v>
      </c>
      <c r="B2744">
        <v>615</v>
      </c>
      <c r="C2744">
        <v>628</v>
      </c>
      <c r="D2744" t="s">
        <v>150</v>
      </c>
      <c r="G2744">
        <v>13</v>
      </c>
      <c r="H2744">
        <v>1666.8833</v>
      </c>
      <c r="I2744" t="s">
        <v>32</v>
      </c>
      <c r="J2744">
        <v>5</v>
      </c>
      <c r="K2744">
        <v>1670.8486720000001</v>
      </c>
      <c r="L2744">
        <v>4.3357E-2</v>
      </c>
      <c r="M2744">
        <v>3.043574</v>
      </c>
      <c r="N2744">
        <v>4.9732999999999999E-2</v>
      </c>
      <c r="O2744">
        <v>6.526275</v>
      </c>
      <c r="P2744">
        <v>1.0173E-2</v>
      </c>
    </row>
    <row r="2745" spans="1:16" x14ac:dyDescent="0.2">
      <c r="A2745" t="s">
        <v>10</v>
      </c>
      <c r="B2745">
        <v>615</v>
      </c>
      <c r="C2745">
        <v>628</v>
      </c>
      <c r="D2745" t="s">
        <v>150</v>
      </c>
      <c r="G2745">
        <v>13</v>
      </c>
      <c r="H2745">
        <v>1666.8833</v>
      </c>
      <c r="I2745" t="s">
        <v>32</v>
      </c>
      <c r="J2745">
        <v>50.000003999999997</v>
      </c>
      <c r="K2745">
        <v>1671.73197</v>
      </c>
      <c r="L2745">
        <v>5.8104999999999997E-2</v>
      </c>
      <c r="M2745">
        <v>3.9268719999999999</v>
      </c>
      <c r="N2745">
        <v>6.3006000000000006E-2</v>
      </c>
      <c r="O2745">
        <v>6.5367059999999997</v>
      </c>
      <c r="P2745">
        <v>2.2269999999999998E-3</v>
      </c>
    </row>
    <row r="2746" spans="1:16" x14ac:dyDescent="0.2">
      <c r="A2746" t="s">
        <v>10</v>
      </c>
      <c r="B2746">
        <v>615</v>
      </c>
      <c r="C2746">
        <v>628</v>
      </c>
      <c r="D2746" t="s">
        <v>150</v>
      </c>
      <c r="G2746">
        <v>13</v>
      </c>
      <c r="H2746">
        <v>1666.8833</v>
      </c>
      <c r="I2746" t="s">
        <v>33</v>
      </c>
      <c r="J2746">
        <v>0</v>
      </c>
      <c r="K2746">
        <v>1667.805098</v>
      </c>
      <c r="L2746">
        <v>2.4362999999999999E-2</v>
      </c>
      <c r="M2746">
        <v>0</v>
      </c>
      <c r="N2746">
        <v>0</v>
      </c>
      <c r="O2746">
        <v>6.5364890000000004</v>
      </c>
      <c r="P2746">
        <v>4.8780000000000004E-3</v>
      </c>
    </row>
    <row r="2747" spans="1:16" x14ac:dyDescent="0.2">
      <c r="A2747" t="s">
        <v>10</v>
      </c>
      <c r="B2747">
        <v>615</v>
      </c>
      <c r="C2747">
        <v>628</v>
      </c>
      <c r="D2747" t="s">
        <v>150</v>
      </c>
      <c r="G2747">
        <v>13</v>
      </c>
      <c r="H2747">
        <v>1666.8833</v>
      </c>
      <c r="I2747" t="s">
        <v>33</v>
      </c>
      <c r="J2747">
        <v>5.0000000000000001E-3</v>
      </c>
      <c r="K2747">
        <v>1668.916671</v>
      </c>
      <c r="L2747">
        <v>3.7422999999999998E-2</v>
      </c>
      <c r="M2747">
        <v>1.1115729999999999</v>
      </c>
      <c r="N2747">
        <v>4.4655E-2</v>
      </c>
      <c r="O2747">
        <v>6.5559710000000004</v>
      </c>
      <c r="P2747">
        <v>3.045E-3</v>
      </c>
    </row>
    <row r="2748" spans="1:16" x14ac:dyDescent="0.2">
      <c r="A2748" t="s">
        <v>10</v>
      </c>
      <c r="B2748">
        <v>615</v>
      </c>
      <c r="C2748">
        <v>628</v>
      </c>
      <c r="D2748" t="s">
        <v>150</v>
      </c>
      <c r="G2748">
        <v>13</v>
      </c>
      <c r="H2748">
        <v>1666.8833</v>
      </c>
      <c r="I2748" t="s">
        <v>33</v>
      </c>
      <c r="J2748">
        <v>0.05</v>
      </c>
      <c r="K2748">
        <v>1669.1243019999999</v>
      </c>
      <c r="L2748">
        <v>6.6172999999999996E-2</v>
      </c>
      <c r="M2748">
        <v>1.319204</v>
      </c>
      <c r="N2748">
        <v>7.0515999999999995E-2</v>
      </c>
      <c r="O2748">
        <v>6.5487130000000002</v>
      </c>
      <c r="P2748">
        <v>4.0480000000000004E-3</v>
      </c>
    </row>
    <row r="2749" spans="1:16" x14ac:dyDescent="0.2">
      <c r="A2749" t="s">
        <v>10</v>
      </c>
      <c r="B2749">
        <v>615</v>
      </c>
      <c r="C2749">
        <v>628</v>
      </c>
      <c r="D2749" t="s">
        <v>150</v>
      </c>
      <c r="G2749">
        <v>13</v>
      </c>
      <c r="H2749">
        <v>1666.8833</v>
      </c>
      <c r="I2749" t="s">
        <v>33</v>
      </c>
      <c r="J2749">
        <v>0.5</v>
      </c>
      <c r="K2749">
        <v>1669.746889</v>
      </c>
      <c r="L2749">
        <v>2.2124999999999999E-2</v>
      </c>
      <c r="M2749">
        <v>1.941791</v>
      </c>
      <c r="N2749">
        <v>3.2910000000000002E-2</v>
      </c>
      <c r="O2749">
        <v>6.5443610000000003</v>
      </c>
      <c r="P2749">
        <v>2.238E-3</v>
      </c>
    </row>
    <row r="2750" spans="1:16" x14ac:dyDescent="0.2">
      <c r="A2750" t="s">
        <v>10</v>
      </c>
      <c r="B2750">
        <v>615</v>
      </c>
      <c r="C2750">
        <v>628</v>
      </c>
      <c r="D2750" t="s">
        <v>150</v>
      </c>
      <c r="G2750">
        <v>13</v>
      </c>
      <c r="H2750">
        <v>1666.8833</v>
      </c>
      <c r="I2750" t="s">
        <v>33</v>
      </c>
      <c r="J2750">
        <v>5</v>
      </c>
      <c r="K2750">
        <v>1670.8432849999999</v>
      </c>
      <c r="L2750">
        <v>0.107558</v>
      </c>
      <c r="M2750">
        <v>3.0381870000000002</v>
      </c>
      <c r="N2750">
        <v>0.11028300000000001</v>
      </c>
      <c r="O2750">
        <v>6.5411299999999999</v>
      </c>
      <c r="P2750">
        <v>1.7899999999999999E-3</v>
      </c>
    </row>
    <row r="2751" spans="1:16" x14ac:dyDescent="0.2">
      <c r="A2751" t="s">
        <v>10</v>
      </c>
      <c r="B2751">
        <v>615</v>
      </c>
      <c r="C2751">
        <v>628</v>
      </c>
      <c r="D2751" t="s">
        <v>150</v>
      </c>
      <c r="G2751">
        <v>13</v>
      </c>
      <c r="H2751">
        <v>1666.8833</v>
      </c>
      <c r="I2751" t="s">
        <v>33</v>
      </c>
      <c r="J2751">
        <v>50.000003999999997</v>
      </c>
      <c r="K2751">
        <v>1671.651059</v>
      </c>
      <c r="L2751">
        <v>3.4616000000000001E-2</v>
      </c>
      <c r="M2751">
        <v>3.845961</v>
      </c>
      <c r="N2751">
        <v>4.233E-2</v>
      </c>
      <c r="O2751">
        <v>6.5446739999999997</v>
      </c>
      <c r="P2751">
        <v>7.3879999999999996E-3</v>
      </c>
    </row>
    <row r="2752" spans="1:16" x14ac:dyDescent="0.2">
      <c r="A2752" t="s">
        <v>10</v>
      </c>
      <c r="B2752">
        <v>615</v>
      </c>
      <c r="C2752">
        <v>628</v>
      </c>
      <c r="D2752" t="s">
        <v>150</v>
      </c>
      <c r="G2752">
        <v>13</v>
      </c>
      <c r="H2752">
        <v>1666.8833</v>
      </c>
      <c r="I2752" t="s">
        <v>34</v>
      </c>
      <c r="J2752">
        <v>0</v>
      </c>
      <c r="K2752">
        <v>1667.805098</v>
      </c>
      <c r="L2752">
        <v>2.4362999999999999E-2</v>
      </c>
      <c r="M2752">
        <v>0</v>
      </c>
      <c r="N2752">
        <v>0</v>
      </c>
      <c r="O2752">
        <v>6.5364890000000004</v>
      </c>
      <c r="P2752">
        <v>4.8780000000000004E-3</v>
      </c>
    </row>
    <row r="2753" spans="1:16" x14ac:dyDescent="0.2">
      <c r="A2753" t="s">
        <v>10</v>
      </c>
      <c r="B2753">
        <v>615</v>
      </c>
      <c r="C2753">
        <v>628</v>
      </c>
      <c r="D2753" t="s">
        <v>150</v>
      </c>
      <c r="G2753">
        <v>13</v>
      </c>
      <c r="H2753">
        <v>1666.8833</v>
      </c>
      <c r="I2753" t="s">
        <v>34</v>
      </c>
      <c r="J2753">
        <v>5.0000000000000001E-3</v>
      </c>
      <c r="K2753">
        <v>1668.952231</v>
      </c>
      <c r="L2753">
        <v>7.6642000000000002E-2</v>
      </c>
      <c r="M2753">
        <v>1.147133</v>
      </c>
      <c r="N2753">
        <v>8.0421000000000006E-2</v>
      </c>
      <c r="O2753">
        <v>6.5402089999999999</v>
      </c>
      <c r="P2753">
        <v>2.1589999999999999E-3</v>
      </c>
    </row>
    <row r="2754" spans="1:16" x14ac:dyDescent="0.2">
      <c r="A2754" t="s">
        <v>10</v>
      </c>
      <c r="B2754">
        <v>615</v>
      </c>
      <c r="C2754">
        <v>628</v>
      </c>
      <c r="D2754" t="s">
        <v>150</v>
      </c>
      <c r="G2754">
        <v>13</v>
      </c>
      <c r="H2754">
        <v>1666.8833</v>
      </c>
      <c r="I2754" t="s">
        <v>34</v>
      </c>
      <c r="J2754">
        <v>0.05</v>
      </c>
      <c r="K2754">
        <v>1669.182231</v>
      </c>
      <c r="L2754">
        <v>4.1334000000000003E-2</v>
      </c>
      <c r="M2754">
        <v>1.3771329999999999</v>
      </c>
      <c r="N2754">
        <v>4.7980000000000002E-2</v>
      </c>
      <c r="O2754">
        <v>6.5397379999999998</v>
      </c>
      <c r="P2754">
        <v>1.9989999999999999E-3</v>
      </c>
    </row>
    <row r="2755" spans="1:16" x14ac:dyDescent="0.2">
      <c r="A2755" t="s">
        <v>10</v>
      </c>
      <c r="B2755">
        <v>615</v>
      </c>
      <c r="C2755">
        <v>628</v>
      </c>
      <c r="D2755" t="s">
        <v>150</v>
      </c>
      <c r="G2755">
        <v>13</v>
      </c>
      <c r="H2755">
        <v>1666.8833</v>
      </c>
      <c r="I2755" t="s">
        <v>34</v>
      </c>
      <c r="J2755">
        <v>0.5</v>
      </c>
      <c r="K2755">
        <v>1669.6993869999999</v>
      </c>
      <c r="L2755">
        <v>7.9889999999999996E-3</v>
      </c>
      <c r="M2755">
        <v>1.8942889999999999</v>
      </c>
      <c r="N2755">
        <v>2.5638999999999999E-2</v>
      </c>
      <c r="O2755">
        <v>6.5344239999999996</v>
      </c>
      <c r="P2755">
        <v>3.212E-3</v>
      </c>
    </row>
    <row r="2756" spans="1:16" x14ac:dyDescent="0.2">
      <c r="A2756" t="s">
        <v>10</v>
      </c>
      <c r="B2756">
        <v>615</v>
      </c>
      <c r="C2756">
        <v>628</v>
      </c>
      <c r="D2756" t="s">
        <v>150</v>
      </c>
      <c r="G2756">
        <v>13</v>
      </c>
      <c r="H2756">
        <v>1666.8833</v>
      </c>
      <c r="I2756" t="s">
        <v>34</v>
      </c>
      <c r="J2756">
        <v>5</v>
      </c>
      <c r="K2756">
        <v>1670.8293349999999</v>
      </c>
      <c r="L2756">
        <v>8.3326999999999998E-2</v>
      </c>
      <c r="M2756">
        <v>3.0242369999999998</v>
      </c>
      <c r="N2756">
        <v>8.6816000000000004E-2</v>
      </c>
      <c r="O2756">
        <v>6.5299529999999999</v>
      </c>
      <c r="P2756">
        <v>4.5500000000000002E-3</v>
      </c>
    </row>
    <row r="2757" spans="1:16" x14ac:dyDescent="0.2">
      <c r="A2757" t="s">
        <v>10</v>
      </c>
      <c r="B2757">
        <v>615</v>
      </c>
      <c r="C2757">
        <v>628</v>
      </c>
      <c r="D2757" t="s">
        <v>150</v>
      </c>
      <c r="G2757">
        <v>13</v>
      </c>
      <c r="H2757">
        <v>1666.8833</v>
      </c>
      <c r="I2757" t="s">
        <v>34</v>
      </c>
      <c r="J2757">
        <v>50.000003999999997</v>
      </c>
      <c r="K2757">
        <v>1671.6232419999999</v>
      </c>
      <c r="L2757">
        <v>8.0826999999999996E-2</v>
      </c>
      <c r="M2757">
        <v>3.8181440000000002</v>
      </c>
      <c r="N2757">
        <v>8.4418999999999994E-2</v>
      </c>
      <c r="O2757">
        <v>6.5332059999999998</v>
      </c>
      <c r="P2757">
        <v>4.1409999999999997E-3</v>
      </c>
    </row>
    <row r="2758" spans="1:16" x14ac:dyDescent="0.2">
      <c r="A2758" t="s">
        <v>10</v>
      </c>
      <c r="B2758">
        <v>615</v>
      </c>
      <c r="C2758">
        <v>628</v>
      </c>
      <c r="D2758" t="s">
        <v>150</v>
      </c>
      <c r="G2758">
        <v>13</v>
      </c>
      <c r="H2758">
        <v>1666.8833</v>
      </c>
      <c r="I2758" t="s">
        <v>35</v>
      </c>
      <c r="J2758">
        <v>0</v>
      </c>
      <c r="K2758">
        <v>1667.805098</v>
      </c>
      <c r="L2758">
        <v>2.4362999999999999E-2</v>
      </c>
      <c r="M2758">
        <v>0</v>
      </c>
      <c r="N2758">
        <v>0</v>
      </c>
      <c r="O2758">
        <v>6.5364890000000004</v>
      </c>
      <c r="P2758">
        <v>4.8780000000000004E-3</v>
      </c>
    </row>
    <row r="2759" spans="1:16" x14ac:dyDescent="0.2">
      <c r="A2759" t="s">
        <v>10</v>
      </c>
      <c r="B2759">
        <v>615</v>
      </c>
      <c r="C2759">
        <v>628</v>
      </c>
      <c r="D2759" t="s">
        <v>150</v>
      </c>
      <c r="G2759">
        <v>13</v>
      </c>
      <c r="H2759">
        <v>1666.8833</v>
      </c>
      <c r="I2759" t="s">
        <v>35</v>
      </c>
      <c r="J2759">
        <v>5.0000000000000001E-3</v>
      </c>
      <c r="K2759">
        <v>1668.9946150000001</v>
      </c>
      <c r="L2759">
        <v>1.9584000000000001E-2</v>
      </c>
      <c r="M2759">
        <v>1.1895169999999999</v>
      </c>
      <c r="N2759">
        <v>3.1259000000000002E-2</v>
      </c>
      <c r="O2759">
        <v>6.5499109999999998</v>
      </c>
      <c r="P2759">
        <v>3.9379999999999997E-3</v>
      </c>
    </row>
    <row r="2760" spans="1:16" x14ac:dyDescent="0.2">
      <c r="A2760" t="s">
        <v>10</v>
      </c>
      <c r="B2760">
        <v>615</v>
      </c>
      <c r="C2760">
        <v>628</v>
      </c>
      <c r="D2760" t="s">
        <v>150</v>
      </c>
      <c r="G2760">
        <v>13</v>
      </c>
      <c r="H2760">
        <v>1666.8833</v>
      </c>
      <c r="I2760" t="s">
        <v>35</v>
      </c>
      <c r="J2760">
        <v>0.05</v>
      </c>
      <c r="K2760">
        <v>1669.186643</v>
      </c>
      <c r="L2760">
        <v>3.2042000000000001E-2</v>
      </c>
      <c r="M2760">
        <v>1.381545</v>
      </c>
      <c r="N2760">
        <v>4.0252999999999997E-2</v>
      </c>
      <c r="O2760">
        <v>6.5517609999999999</v>
      </c>
      <c r="P2760">
        <v>4.2009999999999999E-3</v>
      </c>
    </row>
    <row r="2761" spans="1:16" x14ac:dyDescent="0.2">
      <c r="A2761" t="s">
        <v>10</v>
      </c>
      <c r="B2761">
        <v>615</v>
      </c>
      <c r="C2761">
        <v>628</v>
      </c>
      <c r="D2761" t="s">
        <v>150</v>
      </c>
      <c r="G2761">
        <v>13</v>
      </c>
      <c r="H2761">
        <v>1666.8833</v>
      </c>
      <c r="I2761" t="s">
        <v>35</v>
      </c>
      <c r="J2761">
        <v>0.5</v>
      </c>
      <c r="K2761">
        <v>1669.765633</v>
      </c>
      <c r="L2761">
        <v>5.4482000000000003E-2</v>
      </c>
      <c r="M2761">
        <v>1.9605360000000001</v>
      </c>
      <c r="N2761">
        <v>5.9680999999999998E-2</v>
      </c>
      <c r="O2761">
        <v>6.543806</v>
      </c>
      <c r="P2761">
        <v>5.9550000000000002E-3</v>
      </c>
    </row>
    <row r="2762" spans="1:16" x14ac:dyDescent="0.2">
      <c r="A2762" t="s">
        <v>10</v>
      </c>
      <c r="B2762">
        <v>615</v>
      </c>
      <c r="C2762">
        <v>628</v>
      </c>
      <c r="D2762" t="s">
        <v>150</v>
      </c>
      <c r="G2762">
        <v>13</v>
      </c>
      <c r="H2762">
        <v>1666.8833</v>
      </c>
      <c r="I2762" t="s">
        <v>35</v>
      </c>
      <c r="J2762">
        <v>5</v>
      </c>
      <c r="K2762">
        <v>1670.9068990000001</v>
      </c>
      <c r="L2762">
        <v>6.8263000000000004E-2</v>
      </c>
      <c r="M2762">
        <v>3.101801</v>
      </c>
      <c r="N2762">
        <v>7.2480000000000003E-2</v>
      </c>
      <c r="O2762">
        <v>6.5421969999999998</v>
      </c>
      <c r="P2762">
        <v>2.591E-3</v>
      </c>
    </row>
    <row r="2763" spans="1:16" x14ac:dyDescent="0.2">
      <c r="A2763" t="s">
        <v>10</v>
      </c>
      <c r="B2763">
        <v>615</v>
      </c>
      <c r="C2763">
        <v>628</v>
      </c>
      <c r="D2763" t="s">
        <v>150</v>
      </c>
      <c r="G2763">
        <v>13</v>
      </c>
      <c r="H2763">
        <v>1666.8833</v>
      </c>
      <c r="I2763" t="s">
        <v>35</v>
      </c>
      <c r="J2763">
        <v>50.000003999999997</v>
      </c>
      <c r="K2763">
        <v>1671.6759939999999</v>
      </c>
      <c r="L2763">
        <v>5.6492000000000001E-2</v>
      </c>
      <c r="M2763">
        <v>3.8708960000000001</v>
      </c>
      <c r="N2763">
        <v>6.1522E-2</v>
      </c>
      <c r="O2763">
        <v>6.5495070000000002</v>
      </c>
      <c r="P2763">
        <v>6.2509999999999996E-3</v>
      </c>
    </row>
    <row r="2764" spans="1:16" x14ac:dyDescent="0.2">
      <c r="A2764" t="s">
        <v>10</v>
      </c>
      <c r="B2764">
        <v>636</v>
      </c>
      <c r="C2764">
        <v>648</v>
      </c>
      <c r="D2764" t="s">
        <v>151</v>
      </c>
      <c r="G2764">
        <v>12</v>
      </c>
      <c r="H2764">
        <v>1624.8580999999999</v>
      </c>
      <c r="I2764" t="s">
        <v>32</v>
      </c>
      <c r="J2764">
        <v>0</v>
      </c>
      <c r="K2764">
        <v>1625.776357</v>
      </c>
      <c r="L2764">
        <v>2.6931E-2</v>
      </c>
      <c r="M2764">
        <v>0</v>
      </c>
      <c r="N2764">
        <v>0</v>
      </c>
      <c r="O2764">
        <v>7.7762529999999996</v>
      </c>
      <c r="P2764">
        <v>2.918E-3</v>
      </c>
    </row>
    <row r="2765" spans="1:16" x14ac:dyDescent="0.2">
      <c r="A2765" t="s">
        <v>10</v>
      </c>
      <c r="B2765">
        <v>636</v>
      </c>
      <c r="C2765">
        <v>648</v>
      </c>
      <c r="D2765" t="s">
        <v>151</v>
      </c>
      <c r="G2765">
        <v>12</v>
      </c>
      <c r="H2765">
        <v>1624.8580999999999</v>
      </c>
      <c r="I2765" t="s">
        <v>32</v>
      </c>
      <c r="J2765">
        <v>5.0000000000000001E-3</v>
      </c>
      <c r="K2765">
        <v>1626.1088580000001</v>
      </c>
      <c r="L2765">
        <v>3.6974E-2</v>
      </c>
      <c r="M2765">
        <v>0.33250099999999999</v>
      </c>
      <c r="N2765">
        <v>4.5742999999999999E-2</v>
      </c>
      <c r="O2765">
        <v>7.7784079999999998</v>
      </c>
      <c r="P2765">
        <v>5.633E-3</v>
      </c>
    </row>
    <row r="2766" spans="1:16" x14ac:dyDescent="0.2">
      <c r="A2766" t="s">
        <v>10</v>
      </c>
      <c r="B2766">
        <v>636</v>
      </c>
      <c r="C2766">
        <v>648</v>
      </c>
      <c r="D2766" t="s">
        <v>151</v>
      </c>
      <c r="G2766">
        <v>12</v>
      </c>
      <c r="H2766">
        <v>1624.8580999999999</v>
      </c>
      <c r="I2766" t="s">
        <v>32</v>
      </c>
      <c r="J2766">
        <v>0.05</v>
      </c>
      <c r="K2766">
        <v>1626.621525</v>
      </c>
      <c r="L2766">
        <v>4.2457000000000002E-2</v>
      </c>
      <c r="M2766">
        <v>0.84516800000000003</v>
      </c>
      <c r="N2766">
        <v>5.0278000000000003E-2</v>
      </c>
      <c r="O2766">
        <v>7.7789659999999996</v>
      </c>
      <c r="P2766">
        <v>1.0599000000000001E-2</v>
      </c>
    </row>
    <row r="2767" spans="1:16" x14ac:dyDescent="0.2">
      <c r="A2767" t="s">
        <v>10</v>
      </c>
      <c r="B2767">
        <v>636</v>
      </c>
      <c r="C2767">
        <v>648</v>
      </c>
      <c r="D2767" t="s">
        <v>151</v>
      </c>
      <c r="G2767">
        <v>12</v>
      </c>
      <c r="H2767">
        <v>1624.8580999999999</v>
      </c>
      <c r="I2767" t="s">
        <v>32</v>
      </c>
      <c r="J2767">
        <v>0.5</v>
      </c>
      <c r="K2767">
        <v>1626.988967</v>
      </c>
      <c r="L2767">
        <v>5.5104E-2</v>
      </c>
      <c r="M2767">
        <v>1.21261</v>
      </c>
      <c r="N2767">
        <v>6.1332999999999999E-2</v>
      </c>
      <c r="O2767">
        <v>7.7820830000000001</v>
      </c>
      <c r="P2767">
        <v>4.0340000000000003E-3</v>
      </c>
    </row>
    <row r="2768" spans="1:16" x14ac:dyDescent="0.2">
      <c r="A2768" t="s">
        <v>10</v>
      </c>
      <c r="B2768">
        <v>636</v>
      </c>
      <c r="C2768">
        <v>648</v>
      </c>
      <c r="D2768" t="s">
        <v>151</v>
      </c>
      <c r="G2768">
        <v>12</v>
      </c>
      <c r="H2768">
        <v>1624.8580999999999</v>
      </c>
      <c r="I2768" t="s">
        <v>32</v>
      </c>
      <c r="J2768">
        <v>5</v>
      </c>
      <c r="K2768">
        <v>1627.36842</v>
      </c>
      <c r="L2768">
        <v>4.3749999999999997E-2</v>
      </c>
      <c r="M2768">
        <v>1.592063</v>
      </c>
      <c r="N2768">
        <v>5.1374000000000003E-2</v>
      </c>
      <c r="O2768">
        <v>7.770988</v>
      </c>
      <c r="P2768">
        <v>1.0687E-2</v>
      </c>
    </row>
    <row r="2769" spans="1:16" x14ac:dyDescent="0.2">
      <c r="A2769" t="s">
        <v>10</v>
      </c>
      <c r="B2769">
        <v>636</v>
      </c>
      <c r="C2769">
        <v>648</v>
      </c>
      <c r="D2769" t="s">
        <v>151</v>
      </c>
      <c r="G2769">
        <v>12</v>
      </c>
      <c r="H2769">
        <v>1624.8580999999999</v>
      </c>
      <c r="I2769" t="s">
        <v>32</v>
      </c>
      <c r="J2769">
        <v>50.000003999999997</v>
      </c>
      <c r="K2769">
        <v>1627.9130990000001</v>
      </c>
      <c r="L2769">
        <v>2.4825E-2</v>
      </c>
      <c r="M2769">
        <v>2.1367409999999998</v>
      </c>
      <c r="N2769">
        <v>3.6627E-2</v>
      </c>
      <c r="O2769">
        <v>7.7811969999999997</v>
      </c>
      <c r="P2769">
        <v>4.8339999999999998E-3</v>
      </c>
    </row>
    <row r="2770" spans="1:16" x14ac:dyDescent="0.2">
      <c r="A2770" t="s">
        <v>10</v>
      </c>
      <c r="B2770">
        <v>636</v>
      </c>
      <c r="C2770">
        <v>648</v>
      </c>
      <c r="D2770" t="s">
        <v>151</v>
      </c>
      <c r="G2770">
        <v>12</v>
      </c>
      <c r="H2770">
        <v>1624.8580999999999</v>
      </c>
      <c r="I2770" t="s">
        <v>33</v>
      </c>
      <c r="J2770">
        <v>0</v>
      </c>
      <c r="K2770">
        <v>1625.776357</v>
      </c>
      <c r="L2770">
        <v>2.6931E-2</v>
      </c>
      <c r="M2770">
        <v>0</v>
      </c>
      <c r="N2770">
        <v>0</v>
      </c>
      <c r="O2770">
        <v>7.7762529999999996</v>
      </c>
      <c r="P2770">
        <v>2.918E-3</v>
      </c>
    </row>
    <row r="2771" spans="1:16" x14ac:dyDescent="0.2">
      <c r="A2771" t="s">
        <v>10</v>
      </c>
      <c r="B2771">
        <v>636</v>
      </c>
      <c r="C2771">
        <v>648</v>
      </c>
      <c r="D2771" t="s">
        <v>151</v>
      </c>
      <c r="G2771">
        <v>12</v>
      </c>
      <c r="H2771">
        <v>1624.8580999999999</v>
      </c>
      <c r="I2771" t="s">
        <v>33</v>
      </c>
      <c r="J2771">
        <v>5.0000000000000001E-3</v>
      </c>
      <c r="K2771">
        <v>1626.1102719999999</v>
      </c>
      <c r="L2771">
        <v>6.7999000000000004E-2</v>
      </c>
      <c r="M2771">
        <v>0.33391500000000002</v>
      </c>
      <c r="N2771">
        <v>7.3137999999999995E-2</v>
      </c>
      <c r="O2771">
        <v>7.7824309999999999</v>
      </c>
      <c r="P2771">
        <v>4.6100000000000004E-3</v>
      </c>
    </row>
    <row r="2772" spans="1:16" x14ac:dyDescent="0.2">
      <c r="A2772" t="s">
        <v>10</v>
      </c>
      <c r="B2772">
        <v>636</v>
      </c>
      <c r="C2772">
        <v>648</v>
      </c>
      <c r="D2772" t="s">
        <v>151</v>
      </c>
      <c r="G2772">
        <v>12</v>
      </c>
      <c r="H2772">
        <v>1624.8580999999999</v>
      </c>
      <c r="I2772" t="s">
        <v>33</v>
      </c>
      <c r="J2772">
        <v>0.05</v>
      </c>
      <c r="K2772">
        <v>1626.6226409999999</v>
      </c>
      <c r="L2772">
        <v>4.4441000000000001E-2</v>
      </c>
      <c r="M2772">
        <v>0.84628300000000001</v>
      </c>
      <c r="N2772">
        <v>5.1964000000000003E-2</v>
      </c>
      <c r="O2772">
        <v>7.7793190000000001</v>
      </c>
      <c r="P2772">
        <v>5.8789999999999997E-3</v>
      </c>
    </row>
    <row r="2773" spans="1:16" x14ac:dyDescent="0.2">
      <c r="A2773" t="s">
        <v>10</v>
      </c>
      <c r="B2773">
        <v>636</v>
      </c>
      <c r="C2773">
        <v>648</v>
      </c>
      <c r="D2773" t="s">
        <v>151</v>
      </c>
      <c r="G2773">
        <v>12</v>
      </c>
      <c r="H2773">
        <v>1624.8580999999999</v>
      </c>
      <c r="I2773" t="s">
        <v>33</v>
      </c>
      <c r="J2773">
        <v>0.5</v>
      </c>
      <c r="K2773">
        <v>1627.070684</v>
      </c>
      <c r="L2773">
        <v>1.2812E-2</v>
      </c>
      <c r="M2773">
        <v>1.2943260000000001</v>
      </c>
      <c r="N2773">
        <v>2.9822999999999999E-2</v>
      </c>
      <c r="O2773">
        <v>7.7750620000000001</v>
      </c>
      <c r="P2773">
        <v>6.4089999999999998E-3</v>
      </c>
    </row>
    <row r="2774" spans="1:16" x14ac:dyDescent="0.2">
      <c r="A2774" t="s">
        <v>10</v>
      </c>
      <c r="B2774">
        <v>636</v>
      </c>
      <c r="C2774">
        <v>648</v>
      </c>
      <c r="D2774" t="s">
        <v>151</v>
      </c>
      <c r="G2774">
        <v>12</v>
      </c>
      <c r="H2774">
        <v>1624.8580999999999</v>
      </c>
      <c r="I2774" t="s">
        <v>33</v>
      </c>
      <c r="J2774">
        <v>5</v>
      </c>
      <c r="K2774">
        <v>1627.3561979999999</v>
      </c>
      <c r="L2774">
        <v>6.3292000000000001E-2</v>
      </c>
      <c r="M2774">
        <v>1.5798410000000001</v>
      </c>
      <c r="N2774">
        <v>6.8782999999999997E-2</v>
      </c>
      <c r="O2774">
        <v>7.7743479999999998</v>
      </c>
      <c r="P2774">
        <v>1.2509999999999999E-3</v>
      </c>
    </row>
    <row r="2775" spans="1:16" x14ac:dyDescent="0.2">
      <c r="A2775" t="s">
        <v>10</v>
      </c>
      <c r="B2775">
        <v>636</v>
      </c>
      <c r="C2775">
        <v>648</v>
      </c>
      <c r="D2775" t="s">
        <v>151</v>
      </c>
      <c r="G2775">
        <v>12</v>
      </c>
      <c r="H2775">
        <v>1624.8580999999999</v>
      </c>
      <c r="I2775" t="s">
        <v>33</v>
      </c>
      <c r="J2775">
        <v>50.000003999999997</v>
      </c>
      <c r="K2775">
        <v>1627.9199470000001</v>
      </c>
      <c r="L2775">
        <v>5.0463000000000001E-2</v>
      </c>
      <c r="M2775">
        <v>2.143589</v>
      </c>
      <c r="N2775">
        <v>5.7200000000000001E-2</v>
      </c>
      <c r="O2775">
        <v>7.7767239999999997</v>
      </c>
      <c r="P2775">
        <v>1.0612999999999999E-2</v>
      </c>
    </row>
    <row r="2776" spans="1:16" x14ac:dyDescent="0.2">
      <c r="A2776" t="s">
        <v>10</v>
      </c>
      <c r="B2776">
        <v>636</v>
      </c>
      <c r="C2776">
        <v>648</v>
      </c>
      <c r="D2776" t="s">
        <v>151</v>
      </c>
      <c r="G2776">
        <v>12</v>
      </c>
      <c r="H2776">
        <v>1624.8580999999999</v>
      </c>
      <c r="I2776" t="s">
        <v>34</v>
      </c>
      <c r="J2776">
        <v>0</v>
      </c>
      <c r="K2776">
        <v>1625.776357</v>
      </c>
      <c r="L2776">
        <v>2.6931E-2</v>
      </c>
      <c r="M2776">
        <v>0</v>
      </c>
      <c r="N2776">
        <v>0</v>
      </c>
      <c r="O2776">
        <v>7.7762529999999996</v>
      </c>
      <c r="P2776">
        <v>2.918E-3</v>
      </c>
    </row>
    <row r="2777" spans="1:16" x14ac:dyDescent="0.2">
      <c r="A2777" t="s">
        <v>10</v>
      </c>
      <c r="B2777">
        <v>636</v>
      </c>
      <c r="C2777">
        <v>648</v>
      </c>
      <c r="D2777" t="s">
        <v>151</v>
      </c>
      <c r="G2777">
        <v>12</v>
      </c>
      <c r="H2777">
        <v>1624.8580999999999</v>
      </c>
      <c r="I2777" t="s">
        <v>34</v>
      </c>
      <c r="J2777">
        <v>5.0000000000000001E-3</v>
      </c>
      <c r="K2777">
        <v>1626.1539069999999</v>
      </c>
      <c r="L2777">
        <v>9.9918999999999994E-2</v>
      </c>
      <c r="M2777">
        <v>0.37755</v>
      </c>
      <c r="N2777">
        <v>0.10348499999999999</v>
      </c>
      <c r="O2777">
        <v>7.779439</v>
      </c>
      <c r="P2777">
        <v>2.928E-3</v>
      </c>
    </row>
    <row r="2778" spans="1:16" x14ac:dyDescent="0.2">
      <c r="A2778" t="s">
        <v>10</v>
      </c>
      <c r="B2778">
        <v>636</v>
      </c>
      <c r="C2778">
        <v>648</v>
      </c>
      <c r="D2778" t="s">
        <v>151</v>
      </c>
      <c r="G2778">
        <v>12</v>
      </c>
      <c r="H2778">
        <v>1624.8580999999999</v>
      </c>
      <c r="I2778" t="s">
        <v>34</v>
      </c>
      <c r="J2778">
        <v>0.05</v>
      </c>
      <c r="K2778">
        <v>1626.6835189999999</v>
      </c>
      <c r="L2778">
        <v>6.0611999999999999E-2</v>
      </c>
      <c r="M2778">
        <v>0.90716200000000002</v>
      </c>
      <c r="N2778">
        <v>6.6325999999999996E-2</v>
      </c>
      <c r="O2778">
        <v>7.7804010000000003</v>
      </c>
      <c r="P2778">
        <v>4.9690000000000003E-3</v>
      </c>
    </row>
    <row r="2779" spans="1:16" x14ac:dyDescent="0.2">
      <c r="A2779" t="s">
        <v>10</v>
      </c>
      <c r="B2779">
        <v>636</v>
      </c>
      <c r="C2779">
        <v>648</v>
      </c>
      <c r="D2779" t="s">
        <v>151</v>
      </c>
      <c r="G2779">
        <v>12</v>
      </c>
      <c r="H2779">
        <v>1624.8580999999999</v>
      </c>
      <c r="I2779" t="s">
        <v>34</v>
      </c>
      <c r="J2779">
        <v>0.5</v>
      </c>
      <c r="K2779">
        <v>1626.944438</v>
      </c>
      <c r="L2779">
        <v>3.4355999999999998E-2</v>
      </c>
      <c r="M2779">
        <v>1.1680809999999999</v>
      </c>
      <c r="N2779">
        <v>4.3652999999999997E-2</v>
      </c>
      <c r="O2779">
        <v>7.77379</v>
      </c>
      <c r="P2779">
        <v>7.0740000000000004E-3</v>
      </c>
    </row>
    <row r="2780" spans="1:16" x14ac:dyDescent="0.2">
      <c r="A2780" t="s">
        <v>10</v>
      </c>
      <c r="B2780">
        <v>636</v>
      </c>
      <c r="C2780">
        <v>648</v>
      </c>
      <c r="D2780" t="s">
        <v>151</v>
      </c>
      <c r="G2780">
        <v>12</v>
      </c>
      <c r="H2780">
        <v>1624.8580999999999</v>
      </c>
      <c r="I2780" t="s">
        <v>34</v>
      </c>
      <c r="J2780">
        <v>5</v>
      </c>
      <c r="K2780">
        <v>1627.3975559999999</v>
      </c>
      <c r="L2780">
        <v>4.1350999999999999E-2</v>
      </c>
      <c r="M2780">
        <v>1.6211979999999999</v>
      </c>
      <c r="N2780">
        <v>4.9347000000000002E-2</v>
      </c>
      <c r="O2780">
        <v>7.7732289999999997</v>
      </c>
      <c r="P2780">
        <v>5.8079999999999998E-3</v>
      </c>
    </row>
    <row r="2781" spans="1:16" x14ac:dyDescent="0.2">
      <c r="A2781" t="s">
        <v>10</v>
      </c>
      <c r="B2781">
        <v>636</v>
      </c>
      <c r="C2781">
        <v>648</v>
      </c>
      <c r="D2781" t="s">
        <v>151</v>
      </c>
      <c r="G2781">
        <v>12</v>
      </c>
      <c r="H2781">
        <v>1624.8580999999999</v>
      </c>
      <c r="I2781" t="s">
        <v>34</v>
      </c>
      <c r="J2781">
        <v>50.000003999999997</v>
      </c>
      <c r="K2781">
        <v>1627.953426</v>
      </c>
      <c r="L2781">
        <v>3.0358E-2</v>
      </c>
      <c r="M2781">
        <v>2.1770679999999998</v>
      </c>
      <c r="N2781">
        <v>4.0582E-2</v>
      </c>
      <c r="O2781">
        <v>7.7734480000000001</v>
      </c>
      <c r="P2781">
        <v>9.859999999999999E-4</v>
      </c>
    </row>
    <row r="2782" spans="1:16" x14ac:dyDescent="0.2">
      <c r="A2782" t="s">
        <v>10</v>
      </c>
      <c r="B2782">
        <v>636</v>
      </c>
      <c r="C2782">
        <v>648</v>
      </c>
      <c r="D2782" t="s">
        <v>151</v>
      </c>
      <c r="G2782">
        <v>12</v>
      </c>
      <c r="H2782">
        <v>1624.8580999999999</v>
      </c>
      <c r="I2782" t="s">
        <v>35</v>
      </c>
      <c r="J2782">
        <v>0</v>
      </c>
      <c r="K2782">
        <v>1625.776357</v>
      </c>
      <c r="L2782">
        <v>2.6931E-2</v>
      </c>
      <c r="M2782">
        <v>0</v>
      </c>
      <c r="N2782">
        <v>0</v>
      </c>
      <c r="O2782">
        <v>7.7762529999999996</v>
      </c>
      <c r="P2782">
        <v>2.918E-3</v>
      </c>
    </row>
    <row r="2783" spans="1:16" x14ac:dyDescent="0.2">
      <c r="A2783" t="s">
        <v>10</v>
      </c>
      <c r="B2783">
        <v>636</v>
      </c>
      <c r="C2783">
        <v>648</v>
      </c>
      <c r="D2783" t="s">
        <v>151</v>
      </c>
      <c r="G2783">
        <v>12</v>
      </c>
      <c r="H2783">
        <v>1624.8580999999999</v>
      </c>
      <c r="I2783" t="s">
        <v>35</v>
      </c>
      <c r="J2783">
        <v>5.0000000000000001E-3</v>
      </c>
      <c r="K2783">
        <v>1626.1582900000001</v>
      </c>
      <c r="L2783">
        <v>4.9660000000000003E-2</v>
      </c>
      <c r="M2783">
        <v>0.38193300000000002</v>
      </c>
      <c r="N2783">
        <v>5.6492000000000001E-2</v>
      </c>
      <c r="O2783">
        <v>7.7792349999999999</v>
      </c>
      <c r="P2783">
        <v>3.7090000000000001E-3</v>
      </c>
    </row>
    <row r="2784" spans="1:16" x14ac:dyDescent="0.2">
      <c r="A2784" t="s">
        <v>10</v>
      </c>
      <c r="B2784">
        <v>636</v>
      </c>
      <c r="C2784">
        <v>648</v>
      </c>
      <c r="D2784" t="s">
        <v>151</v>
      </c>
      <c r="G2784">
        <v>12</v>
      </c>
      <c r="H2784">
        <v>1624.8580999999999</v>
      </c>
      <c r="I2784" t="s">
        <v>35</v>
      </c>
      <c r="J2784">
        <v>0.05</v>
      </c>
      <c r="K2784">
        <v>1626.669077</v>
      </c>
      <c r="L2784">
        <v>2.5783E-2</v>
      </c>
      <c r="M2784">
        <v>0.89271999999999996</v>
      </c>
      <c r="N2784">
        <v>3.7283999999999998E-2</v>
      </c>
      <c r="O2784">
        <v>7.7827979999999997</v>
      </c>
      <c r="P2784">
        <v>4.5659999999999997E-3</v>
      </c>
    </row>
    <row r="2785" spans="1:16" x14ac:dyDescent="0.2">
      <c r="A2785" t="s">
        <v>10</v>
      </c>
      <c r="B2785">
        <v>636</v>
      </c>
      <c r="C2785">
        <v>648</v>
      </c>
      <c r="D2785" t="s">
        <v>151</v>
      </c>
      <c r="G2785">
        <v>12</v>
      </c>
      <c r="H2785">
        <v>1624.8580999999999</v>
      </c>
      <c r="I2785" t="s">
        <v>35</v>
      </c>
      <c r="J2785">
        <v>0.5</v>
      </c>
      <c r="K2785">
        <v>1627.0591449999999</v>
      </c>
      <c r="L2785">
        <v>2.8999E-2</v>
      </c>
      <c r="M2785">
        <v>1.2827869999999999</v>
      </c>
      <c r="N2785">
        <v>3.9576E-2</v>
      </c>
      <c r="O2785">
        <v>7.7769019999999998</v>
      </c>
      <c r="P2785">
        <v>5.5750000000000001E-3</v>
      </c>
    </row>
    <row r="2786" spans="1:16" x14ac:dyDescent="0.2">
      <c r="A2786" t="s">
        <v>10</v>
      </c>
      <c r="B2786">
        <v>636</v>
      </c>
      <c r="C2786">
        <v>648</v>
      </c>
      <c r="D2786" t="s">
        <v>151</v>
      </c>
      <c r="G2786">
        <v>12</v>
      </c>
      <c r="H2786">
        <v>1624.8580999999999</v>
      </c>
      <c r="I2786" t="s">
        <v>35</v>
      </c>
      <c r="J2786">
        <v>5</v>
      </c>
      <c r="K2786">
        <v>1627.433974</v>
      </c>
      <c r="L2786">
        <v>1.2828000000000001E-2</v>
      </c>
      <c r="M2786">
        <v>1.6576169999999999</v>
      </c>
      <c r="N2786">
        <v>2.9829999999999999E-2</v>
      </c>
      <c r="O2786">
        <v>7.777495</v>
      </c>
      <c r="P2786">
        <v>1.5150000000000001E-3</v>
      </c>
    </row>
    <row r="2787" spans="1:16" x14ac:dyDescent="0.2">
      <c r="A2787" t="s">
        <v>10</v>
      </c>
      <c r="B2787">
        <v>636</v>
      </c>
      <c r="C2787">
        <v>648</v>
      </c>
      <c r="D2787" t="s">
        <v>151</v>
      </c>
      <c r="G2787">
        <v>12</v>
      </c>
      <c r="H2787">
        <v>1624.8580999999999</v>
      </c>
      <c r="I2787" t="s">
        <v>35</v>
      </c>
      <c r="J2787">
        <v>50.000003999999997</v>
      </c>
      <c r="K2787">
        <v>1628.0661090000001</v>
      </c>
      <c r="L2787">
        <v>1.7267000000000001E-2</v>
      </c>
      <c r="M2787">
        <v>2.289752</v>
      </c>
      <c r="N2787">
        <v>3.1990999999999999E-2</v>
      </c>
      <c r="O2787">
        <v>7.7803199999999997</v>
      </c>
      <c r="P2787">
        <v>7.1640000000000002E-3</v>
      </c>
    </row>
    <row r="2788" spans="1:16" x14ac:dyDescent="0.2">
      <c r="A2788" t="s">
        <v>10</v>
      </c>
      <c r="B2788">
        <v>636</v>
      </c>
      <c r="C2788">
        <v>649</v>
      </c>
      <c r="D2788" t="s">
        <v>152</v>
      </c>
      <c r="G2788">
        <v>13</v>
      </c>
      <c r="H2788">
        <v>1737.9422</v>
      </c>
      <c r="I2788" t="s">
        <v>32</v>
      </c>
      <c r="J2788">
        <v>0</v>
      </c>
      <c r="K2788">
        <v>1738.9050010000001</v>
      </c>
      <c r="L2788">
        <v>2.4518999999999999E-2</v>
      </c>
      <c r="M2788">
        <v>0</v>
      </c>
      <c r="N2788">
        <v>0</v>
      </c>
      <c r="O2788">
        <v>8.5215840000000007</v>
      </c>
      <c r="P2788">
        <v>3.104E-3</v>
      </c>
    </row>
    <row r="2789" spans="1:16" x14ac:dyDescent="0.2">
      <c r="A2789" t="s">
        <v>10</v>
      </c>
      <c r="B2789">
        <v>636</v>
      </c>
      <c r="C2789">
        <v>649</v>
      </c>
      <c r="D2789" t="s">
        <v>152</v>
      </c>
      <c r="G2789">
        <v>13</v>
      </c>
      <c r="H2789">
        <v>1737.9422</v>
      </c>
      <c r="I2789" t="s">
        <v>32</v>
      </c>
      <c r="J2789">
        <v>5.0000000000000001E-3</v>
      </c>
      <c r="K2789">
        <v>1739.2429709999999</v>
      </c>
      <c r="L2789">
        <v>3.8788000000000003E-2</v>
      </c>
      <c r="M2789">
        <v>0.33796999999999999</v>
      </c>
      <c r="N2789">
        <v>4.5887999999999998E-2</v>
      </c>
      <c r="O2789">
        <v>8.5236230000000006</v>
      </c>
      <c r="P2789">
        <v>6.3990000000000002E-3</v>
      </c>
    </row>
    <row r="2790" spans="1:16" x14ac:dyDescent="0.2">
      <c r="A2790" t="s">
        <v>10</v>
      </c>
      <c r="B2790">
        <v>636</v>
      </c>
      <c r="C2790">
        <v>649</v>
      </c>
      <c r="D2790" t="s">
        <v>152</v>
      </c>
      <c r="G2790">
        <v>13</v>
      </c>
      <c r="H2790">
        <v>1737.9422</v>
      </c>
      <c r="I2790" t="s">
        <v>32</v>
      </c>
      <c r="J2790">
        <v>0.05</v>
      </c>
      <c r="K2790">
        <v>1739.788548</v>
      </c>
      <c r="L2790">
        <v>8.8953000000000004E-2</v>
      </c>
      <c r="M2790">
        <v>0.88354699999999997</v>
      </c>
      <c r="N2790">
        <v>9.2270000000000005E-2</v>
      </c>
      <c r="O2790">
        <v>8.5236669999999997</v>
      </c>
      <c r="P2790">
        <v>9.4560000000000009E-3</v>
      </c>
    </row>
    <row r="2791" spans="1:16" x14ac:dyDescent="0.2">
      <c r="A2791" t="s">
        <v>10</v>
      </c>
      <c r="B2791">
        <v>636</v>
      </c>
      <c r="C2791">
        <v>649</v>
      </c>
      <c r="D2791" t="s">
        <v>152</v>
      </c>
      <c r="G2791">
        <v>13</v>
      </c>
      <c r="H2791">
        <v>1737.9422</v>
      </c>
      <c r="I2791" t="s">
        <v>32</v>
      </c>
      <c r="J2791">
        <v>0.5</v>
      </c>
      <c r="K2791">
        <v>1740.144082</v>
      </c>
      <c r="L2791">
        <v>9.9627999999999994E-2</v>
      </c>
      <c r="M2791">
        <v>1.2390810000000001</v>
      </c>
      <c r="N2791">
        <v>0.102601</v>
      </c>
      <c r="O2791">
        <v>8.5243090000000006</v>
      </c>
      <c r="P2791">
        <v>4.3020000000000003E-3</v>
      </c>
    </row>
    <row r="2792" spans="1:16" x14ac:dyDescent="0.2">
      <c r="A2792" t="s">
        <v>10</v>
      </c>
      <c r="B2792">
        <v>636</v>
      </c>
      <c r="C2792">
        <v>649</v>
      </c>
      <c r="D2792" t="s">
        <v>152</v>
      </c>
      <c r="G2792">
        <v>13</v>
      </c>
      <c r="H2792">
        <v>1737.9422</v>
      </c>
      <c r="I2792" t="s">
        <v>32</v>
      </c>
      <c r="J2792">
        <v>5</v>
      </c>
      <c r="K2792">
        <v>1740.5353640000001</v>
      </c>
      <c r="L2792">
        <v>0.124998</v>
      </c>
      <c r="M2792">
        <v>1.630363</v>
      </c>
      <c r="N2792">
        <v>0.12737999999999999</v>
      </c>
      <c r="O2792">
        <v>8.515523</v>
      </c>
      <c r="P2792">
        <v>8.907E-3</v>
      </c>
    </row>
    <row r="2793" spans="1:16" x14ac:dyDescent="0.2">
      <c r="A2793" t="s">
        <v>10</v>
      </c>
      <c r="B2793">
        <v>636</v>
      </c>
      <c r="C2793">
        <v>649</v>
      </c>
      <c r="D2793" t="s">
        <v>152</v>
      </c>
      <c r="G2793">
        <v>13</v>
      </c>
      <c r="H2793">
        <v>1737.9422</v>
      </c>
      <c r="I2793" t="s">
        <v>32</v>
      </c>
      <c r="J2793">
        <v>50.000003999999997</v>
      </c>
      <c r="K2793">
        <v>1741.1996220000001</v>
      </c>
      <c r="L2793">
        <v>0.135627</v>
      </c>
      <c r="M2793">
        <v>2.2946209999999998</v>
      </c>
      <c r="N2793">
        <v>0.137826</v>
      </c>
      <c r="O2793">
        <v>8.5255150000000004</v>
      </c>
      <c r="P2793">
        <v>4.0119999999999999E-3</v>
      </c>
    </row>
    <row r="2794" spans="1:16" x14ac:dyDescent="0.2">
      <c r="A2794" t="s">
        <v>10</v>
      </c>
      <c r="B2794">
        <v>636</v>
      </c>
      <c r="C2794">
        <v>649</v>
      </c>
      <c r="D2794" t="s">
        <v>152</v>
      </c>
      <c r="G2794">
        <v>13</v>
      </c>
      <c r="H2794">
        <v>1737.9422</v>
      </c>
      <c r="I2794" t="s">
        <v>33</v>
      </c>
      <c r="J2794">
        <v>0</v>
      </c>
      <c r="K2794">
        <v>1738.9050010000001</v>
      </c>
      <c r="L2794">
        <v>2.4518999999999999E-2</v>
      </c>
      <c r="M2794">
        <v>0</v>
      </c>
      <c r="N2794">
        <v>0</v>
      </c>
      <c r="O2794">
        <v>8.5215840000000007</v>
      </c>
      <c r="P2794">
        <v>3.104E-3</v>
      </c>
    </row>
    <row r="2795" spans="1:16" x14ac:dyDescent="0.2">
      <c r="A2795" t="s">
        <v>10</v>
      </c>
      <c r="B2795">
        <v>636</v>
      </c>
      <c r="C2795">
        <v>649</v>
      </c>
      <c r="D2795" t="s">
        <v>152</v>
      </c>
      <c r="G2795">
        <v>13</v>
      </c>
      <c r="H2795">
        <v>1737.9422</v>
      </c>
      <c r="I2795" t="s">
        <v>33</v>
      </c>
      <c r="J2795">
        <v>5.0000000000000001E-3</v>
      </c>
      <c r="K2795">
        <v>1739.242855</v>
      </c>
      <c r="L2795">
        <v>5.3357000000000002E-2</v>
      </c>
      <c r="M2795">
        <v>0.33785399999999999</v>
      </c>
      <c r="N2795">
        <v>5.8721000000000002E-2</v>
      </c>
      <c r="O2795">
        <v>8.5266230000000007</v>
      </c>
      <c r="P2795">
        <v>3.4489999999999998E-3</v>
      </c>
    </row>
    <row r="2796" spans="1:16" x14ac:dyDescent="0.2">
      <c r="A2796" t="s">
        <v>10</v>
      </c>
      <c r="B2796">
        <v>636</v>
      </c>
      <c r="C2796">
        <v>649</v>
      </c>
      <c r="D2796" t="s">
        <v>152</v>
      </c>
      <c r="G2796">
        <v>13</v>
      </c>
      <c r="H2796">
        <v>1737.9422</v>
      </c>
      <c r="I2796" t="s">
        <v>33</v>
      </c>
      <c r="J2796">
        <v>0.05</v>
      </c>
      <c r="K2796">
        <v>1739.766149</v>
      </c>
      <c r="L2796">
        <v>6.4672999999999994E-2</v>
      </c>
      <c r="M2796">
        <v>0.86114800000000002</v>
      </c>
      <c r="N2796">
        <v>6.9165000000000004E-2</v>
      </c>
      <c r="O2796">
        <v>8.5244070000000001</v>
      </c>
      <c r="P2796">
        <v>4.4720000000000003E-3</v>
      </c>
    </row>
    <row r="2797" spans="1:16" x14ac:dyDescent="0.2">
      <c r="A2797" t="s">
        <v>10</v>
      </c>
      <c r="B2797">
        <v>636</v>
      </c>
      <c r="C2797">
        <v>649</v>
      </c>
      <c r="D2797" t="s">
        <v>152</v>
      </c>
      <c r="G2797">
        <v>13</v>
      </c>
      <c r="H2797">
        <v>1737.9422</v>
      </c>
      <c r="I2797" t="s">
        <v>33</v>
      </c>
      <c r="J2797">
        <v>0.5</v>
      </c>
      <c r="K2797">
        <v>1740.1883250000001</v>
      </c>
      <c r="L2797">
        <v>7.5339000000000003E-2</v>
      </c>
      <c r="M2797">
        <v>1.2833239999999999</v>
      </c>
      <c r="N2797">
        <v>7.9228000000000007E-2</v>
      </c>
      <c r="O2797">
        <v>8.5212439999999994</v>
      </c>
      <c r="P2797">
        <v>5.424E-3</v>
      </c>
    </row>
    <row r="2798" spans="1:16" x14ac:dyDescent="0.2">
      <c r="A2798" t="s">
        <v>10</v>
      </c>
      <c r="B2798">
        <v>636</v>
      </c>
      <c r="C2798">
        <v>649</v>
      </c>
      <c r="D2798" t="s">
        <v>152</v>
      </c>
      <c r="G2798">
        <v>13</v>
      </c>
      <c r="H2798">
        <v>1737.9422</v>
      </c>
      <c r="I2798" t="s">
        <v>33</v>
      </c>
      <c r="J2798">
        <v>5</v>
      </c>
      <c r="K2798">
        <v>1740.496429</v>
      </c>
      <c r="L2798">
        <v>0.11243599999999999</v>
      </c>
      <c r="M2798">
        <v>1.5914280000000001</v>
      </c>
      <c r="N2798">
        <v>0.115079</v>
      </c>
      <c r="O2798">
        <v>8.5178119999999993</v>
      </c>
      <c r="P2798">
        <v>7.0200000000000004E-4</v>
      </c>
    </row>
    <row r="2799" spans="1:16" x14ac:dyDescent="0.2">
      <c r="A2799" t="s">
        <v>10</v>
      </c>
      <c r="B2799">
        <v>636</v>
      </c>
      <c r="C2799">
        <v>649</v>
      </c>
      <c r="D2799" t="s">
        <v>152</v>
      </c>
      <c r="G2799">
        <v>13</v>
      </c>
      <c r="H2799">
        <v>1737.9422</v>
      </c>
      <c r="I2799" t="s">
        <v>33</v>
      </c>
      <c r="J2799">
        <v>50.000003999999997</v>
      </c>
      <c r="K2799">
        <v>1741.1973559999999</v>
      </c>
      <c r="L2799">
        <v>0.129384</v>
      </c>
      <c r="M2799">
        <v>2.292354</v>
      </c>
      <c r="N2799">
        <v>0.131687</v>
      </c>
      <c r="O2799">
        <v>8.5207470000000001</v>
      </c>
      <c r="P2799">
        <v>9.2029999999999994E-3</v>
      </c>
    </row>
    <row r="2800" spans="1:16" x14ac:dyDescent="0.2">
      <c r="A2800" t="s">
        <v>10</v>
      </c>
      <c r="B2800">
        <v>636</v>
      </c>
      <c r="C2800">
        <v>649</v>
      </c>
      <c r="D2800" t="s">
        <v>152</v>
      </c>
      <c r="G2800">
        <v>13</v>
      </c>
      <c r="H2800">
        <v>1737.9422</v>
      </c>
      <c r="I2800" t="s">
        <v>34</v>
      </c>
      <c r="J2800">
        <v>0</v>
      </c>
      <c r="K2800">
        <v>1738.9050010000001</v>
      </c>
      <c r="L2800">
        <v>2.4518999999999999E-2</v>
      </c>
      <c r="M2800">
        <v>0</v>
      </c>
      <c r="N2800">
        <v>0</v>
      </c>
      <c r="O2800">
        <v>8.5215840000000007</v>
      </c>
      <c r="P2800">
        <v>3.104E-3</v>
      </c>
    </row>
    <row r="2801" spans="1:16" x14ac:dyDescent="0.2">
      <c r="A2801" t="s">
        <v>10</v>
      </c>
      <c r="B2801">
        <v>636</v>
      </c>
      <c r="C2801">
        <v>649</v>
      </c>
      <c r="D2801" t="s">
        <v>152</v>
      </c>
      <c r="G2801">
        <v>13</v>
      </c>
      <c r="H2801">
        <v>1737.9422</v>
      </c>
      <c r="I2801" t="s">
        <v>34</v>
      </c>
      <c r="J2801">
        <v>5.0000000000000001E-3</v>
      </c>
      <c r="K2801">
        <v>1739.301745</v>
      </c>
      <c r="L2801">
        <v>9.5845E-2</v>
      </c>
      <c r="M2801">
        <v>0.39674399999999999</v>
      </c>
      <c r="N2801">
        <v>9.8931000000000005E-2</v>
      </c>
      <c r="O2801">
        <v>8.5235979999999998</v>
      </c>
      <c r="P2801">
        <v>3.3140000000000001E-3</v>
      </c>
    </row>
    <row r="2802" spans="1:16" x14ac:dyDescent="0.2">
      <c r="A2802" t="s">
        <v>10</v>
      </c>
      <c r="B2802">
        <v>636</v>
      </c>
      <c r="C2802">
        <v>649</v>
      </c>
      <c r="D2802" t="s">
        <v>152</v>
      </c>
      <c r="G2802">
        <v>13</v>
      </c>
      <c r="H2802">
        <v>1737.9422</v>
      </c>
      <c r="I2802" t="s">
        <v>34</v>
      </c>
      <c r="J2802">
        <v>0.05</v>
      </c>
      <c r="K2802">
        <v>1739.831244</v>
      </c>
      <c r="L2802">
        <v>7.0466000000000001E-2</v>
      </c>
      <c r="M2802">
        <v>0.92624300000000004</v>
      </c>
      <c r="N2802">
        <v>7.4609999999999996E-2</v>
      </c>
      <c r="O2802">
        <v>8.5240019999999994</v>
      </c>
      <c r="P2802">
        <v>4.1250000000000002E-3</v>
      </c>
    </row>
    <row r="2803" spans="1:16" x14ac:dyDescent="0.2">
      <c r="A2803" t="s">
        <v>10</v>
      </c>
      <c r="B2803">
        <v>636</v>
      </c>
      <c r="C2803">
        <v>649</v>
      </c>
      <c r="D2803" t="s">
        <v>152</v>
      </c>
      <c r="G2803">
        <v>13</v>
      </c>
      <c r="H2803">
        <v>1737.9422</v>
      </c>
      <c r="I2803" t="s">
        <v>34</v>
      </c>
      <c r="J2803">
        <v>0.5</v>
      </c>
      <c r="K2803">
        <v>1740.090721</v>
      </c>
      <c r="L2803">
        <v>7.8024999999999997E-2</v>
      </c>
      <c r="M2803">
        <v>1.1857200000000001</v>
      </c>
      <c r="N2803">
        <v>8.1786999999999999E-2</v>
      </c>
      <c r="O2803">
        <v>8.5192999999999994</v>
      </c>
      <c r="P2803">
        <v>4.2199999999999998E-3</v>
      </c>
    </row>
    <row r="2804" spans="1:16" x14ac:dyDescent="0.2">
      <c r="A2804" t="s">
        <v>10</v>
      </c>
      <c r="B2804">
        <v>636</v>
      </c>
      <c r="C2804">
        <v>649</v>
      </c>
      <c r="D2804" t="s">
        <v>152</v>
      </c>
      <c r="G2804">
        <v>13</v>
      </c>
      <c r="H2804">
        <v>1737.9422</v>
      </c>
      <c r="I2804" t="s">
        <v>34</v>
      </c>
      <c r="J2804">
        <v>5</v>
      </c>
      <c r="K2804">
        <v>1740.6227719999999</v>
      </c>
      <c r="L2804">
        <v>9.7234000000000001E-2</v>
      </c>
      <c r="M2804">
        <v>1.7177709999999999</v>
      </c>
      <c r="N2804">
        <v>0.10027800000000001</v>
      </c>
      <c r="O2804">
        <v>8.5184309999999996</v>
      </c>
      <c r="P2804">
        <v>4.6499999999999996E-3</v>
      </c>
    </row>
    <row r="2805" spans="1:16" x14ac:dyDescent="0.2">
      <c r="A2805" t="s">
        <v>10</v>
      </c>
      <c r="B2805">
        <v>636</v>
      </c>
      <c r="C2805">
        <v>649</v>
      </c>
      <c r="D2805" t="s">
        <v>152</v>
      </c>
      <c r="G2805">
        <v>13</v>
      </c>
      <c r="H2805">
        <v>1737.9422</v>
      </c>
      <c r="I2805" t="s">
        <v>34</v>
      </c>
      <c r="J2805">
        <v>50.000003999999997</v>
      </c>
      <c r="K2805">
        <v>1741.213248</v>
      </c>
      <c r="L2805">
        <v>0.14163100000000001</v>
      </c>
      <c r="M2805">
        <v>2.3082470000000002</v>
      </c>
      <c r="N2805">
        <v>0.143738</v>
      </c>
      <c r="O2805">
        <v>8.519361</v>
      </c>
      <c r="P2805">
        <v>1.508E-3</v>
      </c>
    </row>
    <row r="2806" spans="1:16" x14ac:dyDescent="0.2">
      <c r="A2806" t="s">
        <v>10</v>
      </c>
      <c r="B2806">
        <v>636</v>
      </c>
      <c r="C2806">
        <v>649</v>
      </c>
      <c r="D2806" t="s">
        <v>152</v>
      </c>
      <c r="G2806">
        <v>13</v>
      </c>
      <c r="H2806">
        <v>1737.9422</v>
      </c>
      <c r="I2806" t="s">
        <v>35</v>
      </c>
      <c r="J2806">
        <v>0</v>
      </c>
      <c r="K2806">
        <v>1738.9050010000001</v>
      </c>
      <c r="L2806">
        <v>2.4518999999999999E-2</v>
      </c>
      <c r="M2806">
        <v>0</v>
      </c>
      <c r="N2806">
        <v>0</v>
      </c>
      <c r="O2806">
        <v>8.5215840000000007</v>
      </c>
      <c r="P2806">
        <v>3.104E-3</v>
      </c>
    </row>
    <row r="2807" spans="1:16" x14ac:dyDescent="0.2">
      <c r="A2807" t="s">
        <v>10</v>
      </c>
      <c r="B2807">
        <v>636</v>
      </c>
      <c r="C2807">
        <v>649</v>
      </c>
      <c r="D2807" t="s">
        <v>152</v>
      </c>
      <c r="G2807">
        <v>13</v>
      </c>
      <c r="H2807">
        <v>1737.9422</v>
      </c>
      <c r="I2807" t="s">
        <v>35</v>
      </c>
      <c r="J2807">
        <v>5.0000000000000001E-3</v>
      </c>
      <c r="K2807">
        <v>1739.3005929999999</v>
      </c>
      <c r="L2807">
        <v>4.2115E-2</v>
      </c>
      <c r="M2807">
        <v>0.395592</v>
      </c>
      <c r="N2807">
        <v>4.8731999999999998E-2</v>
      </c>
      <c r="O2807">
        <v>8.5221909999999994</v>
      </c>
      <c r="P2807">
        <v>2.4069999999999999E-3</v>
      </c>
    </row>
    <row r="2808" spans="1:16" x14ac:dyDescent="0.2">
      <c r="A2808" t="s">
        <v>10</v>
      </c>
      <c r="B2808">
        <v>636</v>
      </c>
      <c r="C2808">
        <v>649</v>
      </c>
      <c r="D2808" t="s">
        <v>152</v>
      </c>
      <c r="G2808">
        <v>13</v>
      </c>
      <c r="H2808">
        <v>1737.9422</v>
      </c>
      <c r="I2808" t="s">
        <v>35</v>
      </c>
      <c r="J2808">
        <v>0.05</v>
      </c>
      <c r="K2808">
        <v>1739.831179</v>
      </c>
      <c r="L2808">
        <v>7.9601000000000005E-2</v>
      </c>
      <c r="M2808">
        <v>0.92617700000000003</v>
      </c>
      <c r="N2808">
        <v>8.3292000000000005E-2</v>
      </c>
      <c r="O2808">
        <v>8.5267970000000002</v>
      </c>
      <c r="P2808">
        <v>4.5120000000000004E-3</v>
      </c>
    </row>
    <row r="2809" spans="1:16" x14ac:dyDescent="0.2">
      <c r="A2809" t="s">
        <v>10</v>
      </c>
      <c r="B2809">
        <v>636</v>
      </c>
      <c r="C2809">
        <v>649</v>
      </c>
      <c r="D2809" t="s">
        <v>152</v>
      </c>
      <c r="G2809">
        <v>13</v>
      </c>
      <c r="H2809">
        <v>1737.9422</v>
      </c>
      <c r="I2809" t="s">
        <v>35</v>
      </c>
      <c r="J2809">
        <v>0.5</v>
      </c>
      <c r="K2809">
        <v>1740.182041</v>
      </c>
      <c r="L2809">
        <v>9.5336000000000004E-2</v>
      </c>
      <c r="M2809">
        <v>1.27704</v>
      </c>
      <c r="N2809">
        <v>9.8438999999999999E-2</v>
      </c>
      <c r="O2809">
        <v>8.5211749999999995</v>
      </c>
      <c r="P2809">
        <v>5.5110000000000003E-3</v>
      </c>
    </row>
    <row r="2810" spans="1:16" x14ac:dyDescent="0.2">
      <c r="A2810" t="s">
        <v>10</v>
      </c>
      <c r="B2810">
        <v>636</v>
      </c>
      <c r="C2810">
        <v>649</v>
      </c>
      <c r="D2810" t="s">
        <v>152</v>
      </c>
      <c r="G2810">
        <v>13</v>
      </c>
      <c r="H2810">
        <v>1737.9422</v>
      </c>
      <c r="I2810" t="s">
        <v>35</v>
      </c>
      <c r="J2810">
        <v>5</v>
      </c>
      <c r="K2810">
        <v>1740.591032</v>
      </c>
      <c r="L2810">
        <v>0.109066</v>
      </c>
      <c r="M2810">
        <v>1.6860310000000001</v>
      </c>
      <c r="N2810">
        <v>0.111788</v>
      </c>
      <c r="O2810">
        <v>8.5210519999999992</v>
      </c>
      <c r="P2810">
        <v>1.676E-3</v>
      </c>
    </row>
    <row r="2811" spans="1:16" x14ac:dyDescent="0.2">
      <c r="A2811" t="s">
        <v>10</v>
      </c>
      <c r="B2811">
        <v>636</v>
      </c>
      <c r="C2811">
        <v>649</v>
      </c>
      <c r="D2811" t="s">
        <v>152</v>
      </c>
      <c r="G2811">
        <v>13</v>
      </c>
      <c r="H2811">
        <v>1737.9422</v>
      </c>
      <c r="I2811" t="s">
        <v>35</v>
      </c>
      <c r="J2811">
        <v>50.000003999999997</v>
      </c>
      <c r="K2811">
        <v>1741.3601860000001</v>
      </c>
      <c r="L2811">
        <v>0.126892</v>
      </c>
      <c r="M2811">
        <v>2.4551850000000002</v>
      </c>
      <c r="N2811">
        <v>0.12923899999999999</v>
      </c>
      <c r="O2811">
        <v>8.5222160000000002</v>
      </c>
      <c r="P2811">
        <v>5.2069999999999998E-3</v>
      </c>
    </row>
    <row r="2812" spans="1:16" x14ac:dyDescent="0.2">
      <c r="A2812" t="s">
        <v>10</v>
      </c>
      <c r="B2812">
        <v>649</v>
      </c>
      <c r="C2812">
        <v>661</v>
      </c>
      <c r="D2812" t="s">
        <v>153</v>
      </c>
      <c r="G2812">
        <v>12</v>
      </c>
      <c r="H2812">
        <v>1543.9683</v>
      </c>
      <c r="I2812" t="s">
        <v>32</v>
      </c>
      <c r="J2812">
        <v>0</v>
      </c>
      <c r="K2812">
        <v>1544.815004</v>
      </c>
      <c r="L2812">
        <v>2.2553E-2</v>
      </c>
      <c r="M2812">
        <v>0</v>
      </c>
      <c r="N2812">
        <v>0</v>
      </c>
      <c r="O2812">
        <v>6.083526</v>
      </c>
      <c r="P2812">
        <v>2.0249999999999999E-3</v>
      </c>
    </row>
    <row r="2813" spans="1:16" x14ac:dyDescent="0.2">
      <c r="A2813" t="s">
        <v>10</v>
      </c>
      <c r="B2813">
        <v>649</v>
      </c>
      <c r="C2813">
        <v>661</v>
      </c>
      <c r="D2813" t="s">
        <v>153</v>
      </c>
      <c r="G2813">
        <v>12</v>
      </c>
      <c r="H2813">
        <v>1543.9683</v>
      </c>
      <c r="I2813" t="s">
        <v>32</v>
      </c>
      <c r="J2813">
        <v>5.0000000000000001E-3</v>
      </c>
      <c r="K2813">
        <v>1544.957666</v>
      </c>
      <c r="L2813">
        <v>2.7199999999999998E-2</v>
      </c>
      <c r="M2813">
        <v>0.14266200000000001</v>
      </c>
      <c r="N2813">
        <v>3.5333999999999997E-2</v>
      </c>
      <c r="O2813">
        <v>6.0919189999999999</v>
      </c>
      <c r="P2813">
        <v>8.7950000000000007E-3</v>
      </c>
    </row>
    <row r="2814" spans="1:16" x14ac:dyDescent="0.2">
      <c r="A2814" t="s">
        <v>10</v>
      </c>
      <c r="B2814">
        <v>649</v>
      </c>
      <c r="C2814">
        <v>661</v>
      </c>
      <c r="D2814" t="s">
        <v>153</v>
      </c>
      <c r="G2814">
        <v>12</v>
      </c>
      <c r="H2814">
        <v>1543.9683</v>
      </c>
      <c r="I2814" t="s">
        <v>32</v>
      </c>
      <c r="J2814">
        <v>0.05</v>
      </c>
      <c r="K2814">
        <v>1545.00711</v>
      </c>
      <c r="L2814">
        <v>6.2699000000000005E-2</v>
      </c>
      <c r="M2814">
        <v>0.192106</v>
      </c>
      <c r="N2814">
        <v>6.6631999999999997E-2</v>
      </c>
      <c r="O2814">
        <v>6.086881</v>
      </c>
      <c r="P2814">
        <v>8.1099999999999992E-3</v>
      </c>
    </row>
    <row r="2815" spans="1:16" x14ac:dyDescent="0.2">
      <c r="A2815" t="s">
        <v>10</v>
      </c>
      <c r="B2815">
        <v>649</v>
      </c>
      <c r="C2815">
        <v>661</v>
      </c>
      <c r="D2815" t="s">
        <v>153</v>
      </c>
      <c r="G2815">
        <v>12</v>
      </c>
      <c r="H2815">
        <v>1543.9683</v>
      </c>
      <c r="I2815" t="s">
        <v>32</v>
      </c>
      <c r="J2815">
        <v>0.5</v>
      </c>
      <c r="K2815">
        <v>1545.027448</v>
      </c>
      <c r="L2815">
        <v>2.5571E-2</v>
      </c>
      <c r="M2815">
        <v>0.21244399999999999</v>
      </c>
      <c r="N2815">
        <v>3.4096000000000001E-2</v>
      </c>
      <c r="O2815">
        <v>6.0881420000000004</v>
      </c>
      <c r="P2815">
        <v>3.9039999999999999E-3</v>
      </c>
    </row>
    <row r="2816" spans="1:16" x14ac:dyDescent="0.2">
      <c r="A2816" t="s">
        <v>10</v>
      </c>
      <c r="B2816">
        <v>649</v>
      </c>
      <c r="C2816">
        <v>661</v>
      </c>
      <c r="D2816" t="s">
        <v>153</v>
      </c>
      <c r="G2816">
        <v>12</v>
      </c>
      <c r="H2816">
        <v>1543.9683</v>
      </c>
      <c r="I2816" t="s">
        <v>32</v>
      </c>
      <c r="J2816">
        <v>5</v>
      </c>
      <c r="K2816">
        <v>1545.0275899999999</v>
      </c>
      <c r="L2816">
        <v>3.6950999999999998E-2</v>
      </c>
      <c r="M2816">
        <v>0.212586</v>
      </c>
      <c r="N2816">
        <v>4.3290000000000002E-2</v>
      </c>
      <c r="O2816">
        <v>6.075806</v>
      </c>
      <c r="P2816">
        <v>1.1695000000000001E-2</v>
      </c>
    </row>
    <row r="2817" spans="1:16" x14ac:dyDescent="0.2">
      <c r="A2817" t="s">
        <v>10</v>
      </c>
      <c r="B2817">
        <v>649</v>
      </c>
      <c r="C2817">
        <v>661</v>
      </c>
      <c r="D2817" t="s">
        <v>153</v>
      </c>
      <c r="G2817">
        <v>12</v>
      </c>
      <c r="H2817">
        <v>1543.9683</v>
      </c>
      <c r="I2817" t="s">
        <v>32</v>
      </c>
      <c r="J2817">
        <v>50.000003999999997</v>
      </c>
      <c r="K2817">
        <v>1545.2935030000001</v>
      </c>
      <c r="L2817">
        <v>2.3057000000000001E-2</v>
      </c>
      <c r="M2817">
        <v>0.47849900000000001</v>
      </c>
      <c r="N2817">
        <v>3.2252999999999997E-2</v>
      </c>
      <c r="O2817">
        <v>6.0893090000000001</v>
      </c>
      <c r="P2817">
        <v>3.4420000000000002E-3</v>
      </c>
    </row>
    <row r="2818" spans="1:16" x14ac:dyDescent="0.2">
      <c r="A2818" t="s">
        <v>10</v>
      </c>
      <c r="B2818">
        <v>649</v>
      </c>
      <c r="C2818">
        <v>661</v>
      </c>
      <c r="D2818" t="s">
        <v>153</v>
      </c>
      <c r="G2818">
        <v>12</v>
      </c>
      <c r="H2818">
        <v>1543.9683</v>
      </c>
      <c r="I2818" t="s">
        <v>33</v>
      </c>
      <c r="J2818">
        <v>0</v>
      </c>
      <c r="K2818">
        <v>1544.815004</v>
      </c>
      <c r="L2818">
        <v>2.2553E-2</v>
      </c>
      <c r="M2818">
        <v>0</v>
      </c>
      <c r="N2818">
        <v>0</v>
      </c>
      <c r="O2818">
        <v>6.083526</v>
      </c>
      <c r="P2818">
        <v>2.0249999999999999E-3</v>
      </c>
    </row>
    <row r="2819" spans="1:16" x14ac:dyDescent="0.2">
      <c r="A2819" t="s">
        <v>10</v>
      </c>
      <c r="B2819">
        <v>649</v>
      </c>
      <c r="C2819">
        <v>661</v>
      </c>
      <c r="D2819" t="s">
        <v>153</v>
      </c>
      <c r="G2819">
        <v>12</v>
      </c>
      <c r="H2819">
        <v>1543.9683</v>
      </c>
      <c r="I2819" t="s">
        <v>33</v>
      </c>
      <c r="J2819">
        <v>5.0000000000000001E-3</v>
      </c>
      <c r="K2819">
        <v>1545.024093</v>
      </c>
      <c r="L2819">
        <v>2.4747999999999999E-2</v>
      </c>
      <c r="M2819">
        <v>0.209089</v>
      </c>
      <c r="N2819">
        <v>3.3482999999999999E-2</v>
      </c>
      <c r="O2819">
        <v>6.0722399999999999</v>
      </c>
      <c r="P2819">
        <v>5.7499999999999999E-4</v>
      </c>
    </row>
    <row r="2820" spans="1:16" x14ac:dyDescent="0.2">
      <c r="A2820" t="s">
        <v>10</v>
      </c>
      <c r="B2820">
        <v>649</v>
      </c>
      <c r="C2820">
        <v>661</v>
      </c>
      <c r="D2820" t="s">
        <v>153</v>
      </c>
      <c r="G2820">
        <v>12</v>
      </c>
      <c r="H2820">
        <v>1543.9683</v>
      </c>
      <c r="I2820" t="s">
        <v>33</v>
      </c>
      <c r="J2820">
        <v>0.05</v>
      </c>
      <c r="K2820">
        <v>1544.996911</v>
      </c>
      <c r="L2820">
        <v>4.5072000000000001E-2</v>
      </c>
      <c r="M2820">
        <v>0.18190600000000001</v>
      </c>
      <c r="N2820">
        <v>5.04E-2</v>
      </c>
      <c r="O2820">
        <v>6.062424</v>
      </c>
      <c r="P2820">
        <v>1.0666999999999999E-2</v>
      </c>
    </row>
    <row r="2821" spans="1:16" x14ac:dyDescent="0.2">
      <c r="A2821" t="s">
        <v>10</v>
      </c>
      <c r="B2821">
        <v>649</v>
      </c>
      <c r="C2821">
        <v>661</v>
      </c>
      <c r="D2821" t="s">
        <v>153</v>
      </c>
      <c r="G2821">
        <v>12</v>
      </c>
      <c r="H2821">
        <v>1543.9683</v>
      </c>
      <c r="I2821" t="s">
        <v>33</v>
      </c>
      <c r="J2821">
        <v>0.5</v>
      </c>
      <c r="K2821">
        <v>1545.0122229999999</v>
      </c>
      <c r="L2821">
        <v>8.7460000000000003E-3</v>
      </c>
      <c r="M2821">
        <v>0.19721900000000001</v>
      </c>
      <c r="N2821">
        <v>2.419E-2</v>
      </c>
      <c r="O2821">
        <v>6.0581649999999998</v>
      </c>
      <c r="P2821">
        <v>3.1830000000000001E-3</v>
      </c>
    </row>
    <row r="2822" spans="1:16" x14ac:dyDescent="0.2">
      <c r="A2822" t="s">
        <v>10</v>
      </c>
      <c r="B2822">
        <v>649</v>
      </c>
      <c r="C2822">
        <v>661</v>
      </c>
      <c r="D2822" t="s">
        <v>153</v>
      </c>
      <c r="G2822">
        <v>12</v>
      </c>
      <c r="H2822">
        <v>1543.9683</v>
      </c>
      <c r="I2822" t="s">
        <v>33</v>
      </c>
      <c r="J2822">
        <v>5</v>
      </c>
      <c r="K2822">
        <v>1545.0642720000001</v>
      </c>
      <c r="L2822">
        <v>1.6754000000000002E-2</v>
      </c>
      <c r="M2822">
        <v>0.24926799999999999</v>
      </c>
      <c r="N2822">
        <v>2.8095999999999999E-2</v>
      </c>
      <c r="O2822">
        <v>6.0603119999999997</v>
      </c>
      <c r="P2822">
        <v>8.0260000000000001E-3</v>
      </c>
    </row>
    <row r="2823" spans="1:16" x14ac:dyDescent="0.2">
      <c r="A2823" t="s">
        <v>10</v>
      </c>
      <c r="B2823">
        <v>649</v>
      </c>
      <c r="C2823">
        <v>661</v>
      </c>
      <c r="D2823" t="s">
        <v>153</v>
      </c>
      <c r="G2823">
        <v>12</v>
      </c>
      <c r="H2823">
        <v>1543.9683</v>
      </c>
      <c r="I2823" t="s">
        <v>33</v>
      </c>
      <c r="J2823">
        <v>50.000003999999997</v>
      </c>
      <c r="K2823">
        <v>1545.3278290000001</v>
      </c>
      <c r="L2823">
        <v>4.8265000000000002E-2</v>
      </c>
      <c r="M2823">
        <v>0.51282499999999998</v>
      </c>
      <c r="N2823">
        <v>5.3274000000000002E-2</v>
      </c>
      <c r="O2823">
        <v>6.0651619999999999</v>
      </c>
      <c r="P2823">
        <v>1.99E-3</v>
      </c>
    </row>
    <row r="2824" spans="1:16" x14ac:dyDescent="0.2">
      <c r="A2824" t="s">
        <v>10</v>
      </c>
      <c r="B2824">
        <v>649</v>
      </c>
      <c r="C2824">
        <v>661</v>
      </c>
      <c r="D2824" t="s">
        <v>153</v>
      </c>
      <c r="G2824">
        <v>12</v>
      </c>
      <c r="H2824">
        <v>1543.9683</v>
      </c>
      <c r="I2824" t="s">
        <v>34</v>
      </c>
      <c r="J2824">
        <v>0</v>
      </c>
      <c r="K2824">
        <v>1544.815004</v>
      </c>
      <c r="L2824">
        <v>2.2553E-2</v>
      </c>
      <c r="M2824">
        <v>0</v>
      </c>
      <c r="N2824">
        <v>0</v>
      </c>
      <c r="O2824">
        <v>6.083526</v>
      </c>
      <c r="P2824">
        <v>2.0249999999999999E-3</v>
      </c>
    </row>
    <row r="2825" spans="1:16" x14ac:dyDescent="0.2">
      <c r="A2825" t="s">
        <v>10</v>
      </c>
      <c r="B2825">
        <v>649</v>
      </c>
      <c r="C2825">
        <v>661</v>
      </c>
      <c r="D2825" t="s">
        <v>153</v>
      </c>
      <c r="G2825">
        <v>12</v>
      </c>
      <c r="H2825">
        <v>1543.9683</v>
      </c>
      <c r="I2825" t="s">
        <v>34</v>
      </c>
      <c r="J2825">
        <v>5.0000000000000001E-3</v>
      </c>
      <c r="K2825">
        <v>1544.983581</v>
      </c>
      <c r="L2825">
        <v>4.3253E-2</v>
      </c>
      <c r="M2825">
        <v>0.168577</v>
      </c>
      <c r="N2825">
        <v>4.8779999999999997E-2</v>
      </c>
      <c r="O2825">
        <v>6.0908410000000002</v>
      </c>
      <c r="P2825">
        <v>2.307E-3</v>
      </c>
    </row>
    <row r="2826" spans="1:16" x14ac:dyDescent="0.2">
      <c r="A2826" t="s">
        <v>10</v>
      </c>
      <c r="B2826">
        <v>649</v>
      </c>
      <c r="C2826">
        <v>661</v>
      </c>
      <c r="D2826" t="s">
        <v>153</v>
      </c>
      <c r="G2826">
        <v>12</v>
      </c>
      <c r="H2826">
        <v>1543.9683</v>
      </c>
      <c r="I2826" t="s">
        <v>34</v>
      </c>
      <c r="J2826">
        <v>0.05</v>
      </c>
      <c r="K2826">
        <v>1544.991207</v>
      </c>
      <c r="L2826">
        <v>3.4044999999999999E-2</v>
      </c>
      <c r="M2826">
        <v>0.176203</v>
      </c>
      <c r="N2826">
        <v>4.0837999999999999E-2</v>
      </c>
      <c r="O2826">
        <v>6.0861150000000004</v>
      </c>
      <c r="P2826">
        <v>3.7160000000000001E-3</v>
      </c>
    </row>
    <row r="2827" spans="1:16" x14ac:dyDescent="0.2">
      <c r="A2827" t="s">
        <v>10</v>
      </c>
      <c r="B2827">
        <v>649</v>
      </c>
      <c r="C2827">
        <v>661</v>
      </c>
      <c r="D2827" t="s">
        <v>153</v>
      </c>
      <c r="G2827">
        <v>12</v>
      </c>
      <c r="H2827">
        <v>1543.9683</v>
      </c>
      <c r="I2827" t="s">
        <v>34</v>
      </c>
      <c r="J2827">
        <v>0.5</v>
      </c>
      <c r="K2827">
        <v>1545.006425</v>
      </c>
      <c r="L2827">
        <v>3.3176999999999998E-2</v>
      </c>
      <c r="M2827">
        <v>0.19142100000000001</v>
      </c>
      <c r="N2827">
        <v>4.0117E-2</v>
      </c>
      <c r="O2827">
        <v>6.0869660000000003</v>
      </c>
      <c r="P2827">
        <v>1.426E-3</v>
      </c>
    </row>
    <row r="2828" spans="1:16" x14ac:dyDescent="0.2">
      <c r="A2828" t="s">
        <v>10</v>
      </c>
      <c r="B2828">
        <v>649</v>
      </c>
      <c r="C2828">
        <v>661</v>
      </c>
      <c r="D2828" t="s">
        <v>153</v>
      </c>
      <c r="G2828">
        <v>12</v>
      </c>
      <c r="H2828">
        <v>1543.9683</v>
      </c>
      <c r="I2828" t="s">
        <v>34</v>
      </c>
      <c r="J2828">
        <v>5</v>
      </c>
      <c r="K2828">
        <v>1545.0522659999999</v>
      </c>
      <c r="L2828">
        <v>1.9229E-2</v>
      </c>
      <c r="M2828">
        <v>0.237262</v>
      </c>
      <c r="N2828">
        <v>2.9638000000000001E-2</v>
      </c>
      <c r="O2828">
        <v>6.0827260000000001</v>
      </c>
      <c r="P2828">
        <v>6.9880000000000003E-3</v>
      </c>
    </row>
    <row r="2829" spans="1:16" x14ac:dyDescent="0.2">
      <c r="A2829" t="s">
        <v>10</v>
      </c>
      <c r="B2829">
        <v>649</v>
      </c>
      <c r="C2829">
        <v>661</v>
      </c>
      <c r="D2829" t="s">
        <v>153</v>
      </c>
      <c r="G2829">
        <v>12</v>
      </c>
      <c r="H2829">
        <v>1543.9683</v>
      </c>
      <c r="I2829" t="s">
        <v>34</v>
      </c>
      <c r="J2829">
        <v>50.000003999999997</v>
      </c>
      <c r="K2829">
        <v>1545.250419</v>
      </c>
      <c r="L2829">
        <v>2.0504000000000001E-2</v>
      </c>
      <c r="M2829">
        <v>0.435415</v>
      </c>
      <c r="N2829">
        <v>3.048E-2</v>
      </c>
      <c r="O2829">
        <v>6.0890279999999999</v>
      </c>
      <c r="P2829">
        <v>7.8759999999999993E-3</v>
      </c>
    </row>
    <row r="2830" spans="1:16" x14ac:dyDescent="0.2">
      <c r="A2830" t="s">
        <v>10</v>
      </c>
      <c r="B2830">
        <v>649</v>
      </c>
      <c r="C2830">
        <v>661</v>
      </c>
      <c r="D2830" t="s">
        <v>153</v>
      </c>
      <c r="G2830">
        <v>12</v>
      </c>
      <c r="H2830">
        <v>1543.9683</v>
      </c>
      <c r="I2830" t="s">
        <v>35</v>
      </c>
      <c r="J2830">
        <v>0</v>
      </c>
      <c r="K2830">
        <v>1544.815004</v>
      </c>
      <c r="L2830">
        <v>2.2553E-2</v>
      </c>
      <c r="M2830">
        <v>0</v>
      </c>
      <c r="N2830">
        <v>0</v>
      </c>
      <c r="O2830">
        <v>6.083526</v>
      </c>
      <c r="P2830">
        <v>2.0249999999999999E-3</v>
      </c>
    </row>
    <row r="2831" spans="1:16" x14ac:dyDescent="0.2">
      <c r="A2831" t="s">
        <v>10</v>
      </c>
      <c r="B2831">
        <v>649</v>
      </c>
      <c r="C2831">
        <v>661</v>
      </c>
      <c r="D2831" t="s">
        <v>153</v>
      </c>
      <c r="G2831">
        <v>12</v>
      </c>
      <c r="H2831">
        <v>1543.9683</v>
      </c>
      <c r="I2831" t="s">
        <v>35</v>
      </c>
      <c r="J2831">
        <v>5.0000000000000001E-3</v>
      </c>
      <c r="K2831">
        <v>1544.950566</v>
      </c>
      <c r="L2831">
        <v>2.1302000000000001E-2</v>
      </c>
      <c r="M2831">
        <v>0.13556199999999999</v>
      </c>
      <c r="N2831">
        <v>3.1022999999999998E-2</v>
      </c>
      <c r="O2831">
        <v>6.0645369999999996</v>
      </c>
      <c r="P2831">
        <v>4.0980000000000001E-3</v>
      </c>
    </row>
    <row r="2832" spans="1:16" x14ac:dyDescent="0.2">
      <c r="A2832" t="s">
        <v>10</v>
      </c>
      <c r="B2832">
        <v>649</v>
      </c>
      <c r="C2832">
        <v>661</v>
      </c>
      <c r="D2832" t="s">
        <v>153</v>
      </c>
      <c r="G2832">
        <v>12</v>
      </c>
      <c r="H2832">
        <v>1543.9683</v>
      </c>
      <c r="I2832" t="s">
        <v>35</v>
      </c>
      <c r="J2832">
        <v>0.05</v>
      </c>
      <c r="K2832">
        <v>1545.0152390000001</v>
      </c>
      <c r="L2832">
        <v>5.9420000000000001E-2</v>
      </c>
      <c r="M2832">
        <v>0.200235</v>
      </c>
      <c r="N2832">
        <v>6.3556000000000001E-2</v>
      </c>
      <c r="O2832">
        <v>6.063237</v>
      </c>
      <c r="P2832">
        <v>7.3239999999999998E-3</v>
      </c>
    </row>
    <row r="2833" spans="1:16" x14ac:dyDescent="0.2">
      <c r="A2833" t="s">
        <v>10</v>
      </c>
      <c r="B2833">
        <v>649</v>
      </c>
      <c r="C2833">
        <v>661</v>
      </c>
      <c r="D2833" t="s">
        <v>153</v>
      </c>
      <c r="G2833">
        <v>12</v>
      </c>
      <c r="H2833">
        <v>1543.9683</v>
      </c>
      <c r="I2833" t="s">
        <v>35</v>
      </c>
      <c r="J2833">
        <v>0.5</v>
      </c>
      <c r="K2833">
        <v>1545.0086429999999</v>
      </c>
      <c r="L2833">
        <v>4.9803E-2</v>
      </c>
      <c r="M2833">
        <v>0.19363900000000001</v>
      </c>
      <c r="N2833">
        <v>5.4671999999999998E-2</v>
      </c>
      <c r="O2833">
        <v>6.057086</v>
      </c>
      <c r="P2833">
        <v>5.4770000000000001E-3</v>
      </c>
    </row>
    <row r="2834" spans="1:16" x14ac:dyDescent="0.2">
      <c r="A2834" t="s">
        <v>10</v>
      </c>
      <c r="B2834">
        <v>649</v>
      </c>
      <c r="C2834">
        <v>661</v>
      </c>
      <c r="D2834" t="s">
        <v>153</v>
      </c>
      <c r="G2834">
        <v>12</v>
      </c>
      <c r="H2834">
        <v>1543.9683</v>
      </c>
      <c r="I2834" t="s">
        <v>35</v>
      </c>
      <c r="J2834">
        <v>5</v>
      </c>
      <c r="K2834">
        <v>1545.016044</v>
      </c>
      <c r="L2834">
        <v>2.4915E-2</v>
      </c>
      <c r="M2834">
        <v>0.20104</v>
      </c>
      <c r="N2834">
        <v>3.3606999999999998E-2</v>
      </c>
      <c r="O2834">
        <v>6.0619009999999998</v>
      </c>
      <c r="P2834">
        <v>4.2399999999999998E-3</v>
      </c>
    </row>
    <row r="2835" spans="1:16" x14ac:dyDescent="0.2">
      <c r="A2835" t="s">
        <v>10</v>
      </c>
      <c r="B2835">
        <v>649</v>
      </c>
      <c r="C2835">
        <v>661</v>
      </c>
      <c r="D2835" t="s">
        <v>153</v>
      </c>
      <c r="G2835">
        <v>12</v>
      </c>
      <c r="H2835">
        <v>1543.9683</v>
      </c>
      <c r="I2835" t="s">
        <v>35</v>
      </c>
      <c r="J2835">
        <v>50.000003999999997</v>
      </c>
      <c r="K2835">
        <v>1545.305345</v>
      </c>
      <c r="L2835">
        <v>1.1428000000000001E-2</v>
      </c>
      <c r="M2835">
        <v>0.49034100000000003</v>
      </c>
      <c r="N2835">
        <v>2.5284000000000001E-2</v>
      </c>
      <c r="O2835">
        <v>6.066872</v>
      </c>
      <c r="P2835">
        <v>7.0190000000000001E-3</v>
      </c>
    </row>
    <row r="2836" spans="1:16" x14ac:dyDescent="0.2">
      <c r="A2836" t="s">
        <v>10</v>
      </c>
      <c r="B2836">
        <v>653</v>
      </c>
      <c r="C2836">
        <v>666</v>
      </c>
      <c r="D2836" t="s">
        <v>154</v>
      </c>
      <c r="G2836">
        <v>13</v>
      </c>
      <c r="H2836">
        <v>1638.9802</v>
      </c>
      <c r="I2836" t="s">
        <v>32</v>
      </c>
      <c r="J2836">
        <v>0</v>
      </c>
      <c r="K2836">
        <v>1639.8919550000001</v>
      </c>
      <c r="L2836">
        <v>2.6072999999999999E-2</v>
      </c>
      <c r="M2836">
        <v>0</v>
      </c>
      <c r="N2836">
        <v>0</v>
      </c>
      <c r="O2836">
        <v>5.0458809999999996</v>
      </c>
      <c r="P2836">
        <v>2.7529999999999998E-3</v>
      </c>
    </row>
    <row r="2837" spans="1:16" x14ac:dyDescent="0.2">
      <c r="A2837" t="s">
        <v>10</v>
      </c>
      <c r="B2837">
        <v>653</v>
      </c>
      <c r="C2837">
        <v>666</v>
      </c>
      <c r="D2837" t="s">
        <v>154</v>
      </c>
      <c r="G2837">
        <v>13</v>
      </c>
      <c r="H2837">
        <v>1638.9802</v>
      </c>
      <c r="I2837" t="s">
        <v>32</v>
      </c>
      <c r="J2837">
        <v>5.0000000000000001E-3</v>
      </c>
      <c r="K2837">
        <v>1640.1753639999999</v>
      </c>
      <c r="L2837">
        <v>5.9151000000000002E-2</v>
      </c>
      <c r="M2837">
        <v>0.28340900000000002</v>
      </c>
      <c r="N2837">
        <v>6.4642000000000005E-2</v>
      </c>
      <c r="O2837">
        <v>5.0489699999999997</v>
      </c>
      <c r="P2837">
        <v>3.2590000000000002E-3</v>
      </c>
    </row>
    <row r="2838" spans="1:16" x14ac:dyDescent="0.2">
      <c r="A2838" t="s">
        <v>10</v>
      </c>
      <c r="B2838">
        <v>653</v>
      </c>
      <c r="C2838">
        <v>666</v>
      </c>
      <c r="D2838" t="s">
        <v>154</v>
      </c>
      <c r="G2838">
        <v>13</v>
      </c>
      <c r="H2838">
        <v>1638.9802</v>
      </c>
      <c r="I2838" t="s">
        <v>32</v>
      </c>
      <c r="J2838">
        <v>0.05</v>
      </c>
      <c r="K2838">
        <v>1640.3097299999999</v>
      </c>
      <c r="L2838">
        <v>0.11991300000000001</v>
      </c>
      <c r="M2838">
        <v>0.41777500000000001</v>
      </c>
      <c r="N2838">
        <v>0.122715</v>
      </c>
      <c r="O2838">
        <v>5.0468200000000003</v>
      </c>
      <c r="P2838">
        <v>8.0829999999999999E-3</v>
      </c>
    </row>
    <row r="2839" spans="1:16" x14ac:dyDescent="0.2">
      <c r="A2839" t="s">
        <v>10</v>
      </c>
      <c r="B2839">
        <v>653</v>
      </c>
      <c r="C2839">
        <v>666</v>
      </c>
      <c r="D2839" t="s">
        <v>154</v>
      </c>
      <c r="G2839">
        <v>13</v>
      </c>
      <c r="H2839">
        <v>1638.9802</v>
      </c>
      <c r="I2839" t="s">
        <v>32</v>
      </c>
      <c r="J2839">
        <v>0.5</v>
      </c>
      <c r="K2839">
        <v>1640.3459869999999</v>
      </c>
      <c r="L2839">
        <v>4.8475999999999998E-2</v>
      </c>
      <c r="M2839">
        <v>0.45403199999999999</v>
      </c>
      <c r="N2839">
        <v>5.5043000000000002E-2</v>
      </c>
      <c r="O2839">
        <v>5.048565</v>
      </c>
      <c r="P2839">
        <v>4.5880000000000001E-3</v>
      </c>
    </row>
    <row r="2840" spans="1:16" x14ac:dyDescent="0.2">
      <c r="A2840" t="s">
        <v>10</v>
      </c>
      <c r="B2840">
        <v>653</v>
      </c>
      <c r="C2840">
        <v>666</v>
      </c>
      <c r="D2840" t="s">
        <v>154</v>
      </c>
      <c r="G2840">
        <v>13</v>
      </c>
      <c r="H2840">
        <v>1638.9802</v>
      </c>
      <c r="I2840" t="s">
        <v>32</v>
      </c>
      <c r="J2840">
        <v>5</v>
      </c>
      <c r="K2840">
        <v>1640.294259</v>
      </c>
      <c r="L2840">
        <v>5.3929999999999999E-2</v>
      </c>
      <c r="M2840">
        <v>0.40230399999999999</v>
      </c>
      <c r="N2840">
        <v>5.9901999999999997E-2</v>
      </c>
      <c r="O2840">
        <v>5.0424800000000003</v>
      </c>
      <c r="P2840">
        <v>1.0155000000000001E-2</v>
      </c>
    </row>
    <row r="2841" spans="1:16" x14ac:dyDescent="0.2">
      <c r="A2841" t="s">
        <v>10</v>
      </c>
      <c r="B2841">
        <v>653</v>
      </c>
      <c r="C2841">
        <v>666</v>
      </c>
      <c r="D2841" t="s">
        <v>154</v>
      </c>
      <c r="G2841">
        <v>13</v>
      </c>
      <c r="H2841">
        <v>1638.9802</v>
      </c>
      <c r="I2841" t="s">
        <v>32</v>
      </c>
      <c r="J2841">
        <v>50.000003999999997</v>
      </c>
      <c r="K2841">
        <v>1640.5505800000001</v>
      </c>
      <c r="L2841">
        <v>3.2693E-2</v>
      </c>
      <c r="M2841">
        <v>0.65862500000000002</v>
      </c>
      <c r="N2841">
        <v>4.1817E-2</v>
      </c>
      <c r="O2841">
        <v>5.0521770000000004</v>
      </c>
      <c r="P2841">
        <v>3.9139999999999999E-3</v>
      </c>
    </row>
    <row r="2842" spans="1:16" x14ac:dyDescent="0.2">
      <c r="A2842" t="s">
        <v>10</v>
      </c>
      <c r="B2842">
        <v>653</v>
      </c>
      <c r="C2842">
        <v>666</v>
      </c>
      <c r="D2842" t="s">
        <v>154</v>
      </c>
      <c r="G2842">
        <v>13</v>
      </c>
      <c r="H2842">
        <v>1638.9802</v>
      </c>
      <c r="I2842" t="s">
        <v>33</v>
      </c>
      <c r="J2842">
        <v>0</v>
      </c>
      <c r="K2842">
        <v>1639.8919550000001</v>
      </c>
      <c r="L2842">
        <v>2.6072999999999999E-2</v>
      </c>
      <c r="M2842">
        <v>0</v>
      </c>
      <c r="N2842">
        <v>0</v>
      </c>
      <c r="O2842">
        <v>5.0458809999999996</v>
      </c>
      <c r="P2842">
        <v>2.7529999999999998E-3</v>
      </c>
    </row>
    <row r="2843" spans="1:16" x14ac:dyDescent="0.2">
      <c r="A2843" t="s">
        <v>10</v>
      </c>
      <c r="B2843">
        <v>653</v>
      </c>
      <c r="C2843">
        <v>666</v>
      </c>
      <c r="D2843" t="s">
        <v>154</v>
      </c>
      <c r="G2843">
        <v>13</v>
      </c>
      <c r="H2843">
        <v>1638.9802</v>
      </c>
      <c r="I2843" t="s">
        <v>33</v>
      </c>
      <c r="J2843">
        <v>5.0000000000000001E-3</v>
      </c>
      <c r="K2843">
        <v>1640.2875220000001</v>
      </c>
      <c r="L2843">
        <v>1.5625E-2</v>
      </c>
      <c r="M2843">
        <v>0.395567</v>
      </c>
      <c r="N2843">
        <v>3.0397E-2</v>
      </c>
      <c r="O2843">
        <v>5.0532110000000001</v>
      </c>
      <c r="P2843">
        <v>1.709E-3</v>
      </c>
    </row>
    <row r="2844" spans="1:16" x14ac:dyDescent="0.2">
      <c r="A2844" t="s">
        <v>10</v>
      </c>
      <c r="B2844">
        <v>653</v>
      </c>
      <c r="C2844">
        <v>666</v>
      </c>
      <c r="D2844" t="s">
        <v>154</v>
      </c>
      <c r="G2844">
        <v>13</v>
      </c>
      <c r="H2844">
        <v>1638.9802</v>
      </c>
      <c r="I2844" t="s">
        <v>33</v>
      </c>
      <c r="J2844">
        <v>0.05</v>
      </c>
      <c r="K2844">
        <v>1640.244158</v>
      </c>
      <c r="L2844">
        <v>6.3564999999999997E-2</v>
      </c>
      <c r="M2844">
        <v>0.35220299999999999</v>
      </c>
      <c r="N2844">
        <v>6.8705000000000002E-2</v>
      </c>
      <c r="O2844">
        <v>5.0458980000000002</v>
      </c>
      <c r="P2844">
        <v>6.2269999999999999E-3</v>
      </c>
    </row>
    <row r="2845" spans="1:16" x14ac:dyDescent="0.2">
      <c r="A2845" t="s">
        <v>10</v>
      </c>
      <c r="B2845">
        <v>653</v>
      </c>
      <c r="C2845">
        <v>666</v>
      </c>
      <c r="D2845" t="s">
        <v>154</v>
      </c>
      <c r="G2845">
        <v>13</v>
      </c>
      <c r="H2845">
        <v>1638.9802</v>
      </c>
      <c r="I2845" t="s">
        <v>33</v>
      </c>
      <c r="J2845">
        <v>0.5</v>
      </c>
      <c r="K2845">
        <v>1640.2352780000001</v>
      </c>
      <c r="L2845">
        <v>2.9796E-2</v>
      </c>
      <c r="M2845">
        <v>0.34332299999999999</v>
      </c>
      <c r="N2845">
        <v>3.9593000000000003E-2</v>
      </c>
      <c r="O2845">
        <v>5.0432420000000002</v>
      </c>
      <c r="P2845">
        <v>2.9719999999999998E-3</v>
      </c>
    </row>
    <row r="2846" spans="1:16" x14ac:dyDescent="0.2">
      <c r="A2846" t="s">
        <v>10</v>
      </c>
      <c r="B2846">
        <v>653</v>
      </c>
      <c r="C2846">
        <v>666</v>
      </c>
      <c r="D2846" t="s">
        <v>154</v>
      </c>
      <c r="G2846">
        <v>13</v>
      </c>
      <c r="H2846">
        <v>1638.9802</v>
      </c>
      <c r="I2846" t="s">
        <v>33</v>
      </c>
      <c r="J2846">
        <v>5</v>
      </c>
      <c r="K2846">
        <v>1640.324955</v>
      </c>
      <c r="L2846">
        <v>5.1200000000000002E-2</v>
      </c>
      <c r="M2846">
        <v>0.433</v>
      </c>
      <c r="N2846">
        <v>5.7456E-2</v>
      </c>
      <c r="O2846">
        <v>5.0454980000000003</v>
      </c>
      <c r="P2846">
        <v>4.8190000000000004E-3</v>
      </c>
    </row>
    <row r="2847" spans="1:16" x14ac:dyDescent="0.2">
      <c r="A2847" t="s">
        <v>10</v>
      </c>
      <c r="B2847">
        <v>653</v>
      </c>
      <c r="C2847">
        <v>666</v>
      </c>
      <c r="D2847" t="s">
        <v>154</v>
      </c>
      <c r="G2847">
        <v>13</v>
      </c>
      <c r="H2847">
        <v>1638.9802</v>
      </c>
      <c r="I2847" t="s">
        <v>33</v>
      </c>
      <c r="J2847">
        <v>50.000003999999997</v>
      </c>
      <c r="K2847">
        <v>1640.5932560000001</v>
      </c>
      <c r="L2847">
        <v>8.2457000000000003E-2</v>
      </c>
      <c r="M2847">
        <v>0.70130099999999995</v>
      </c>
      <c r="N2847">
        <v>8.6481000000000002E-2</v>
      </c>
      <c r="O2847">
        <v>5.0502320000000003</v>
      </c>
      <c r="P2847">
        <v>4.7470000000000004E-3</v>
      </c>
    </row>
    <row r="2848" spans="1:16" x14ac:dyDescent="0.2">
      <c r="A2848" t="s">
        <v>10</v>
      </c>
      <c r="B2848">
        <v>653</v>
      </c>
      <c r="C2848">
        <v>666</v>
      </c>
      <c r="D2848" t="s">
        <v>154</v>
      </c>
      <c r="G2848">
        <v>13</v>
      </c>
      <c r="H2848">
        <v>1638.9802</v>
      </c>
      <c r="I2848" t="s">
        <v>34</v>
      </c>
      <c r="J2848">
        <v>0</v>
      </c>
      <c r="K2848">
        <v>1639.8919550000001</v>
      </c>
      <c r="L2848">
        <v>2.6072999999999999E-2</v>
      </c>
      <c r="M2848">
        <v>0</v>
      </c>
      <c r="N2848">
        <v>0</v>
      </c>
      <c r="O2848">
        <v>5.0458809999999996</v>
      </c>
      <c r="P2848">
        <v>2.7529999999999998E-3</v>
      </c>
    </row>
    <row r="2849" spans="1:16" x14ac:dyDescent="0.2">
      <c r="A2849" t="s">
        <v>10</v>
      </c>
      <c r="B2849">
        <v>653</v>
      </c>
      <c r="C2849">
        <v>666</v>
      </c>
      <c r="D2849" t="s">
        <v>154</v>
      </c>
      <c r="G2849">
        <v>13</v>
      </c>
      <c r="H2849">
        <v>1638.9802</v>
      </c>
      <c r="I2849" t="s">
        <v>34</v>
      </c>
      <c r="J2849">
        <v>5.0000000000000001E-3</v>
      </c>
      <c r="K2849">
        <v>1640.241248</v>
      </c>
      <c r="L2849">
        <v>6.8436999999999998E-2</v>
      </c>
      <c r="M2849">
        <v>0.34929300000000002</v>
      </c>
      <c r="N2849">
        <v>7.3234999999999995E-2</v>
      </c>
      <c r="O2849">
        <v>5.0507819999999999</v>
      </c>
      <c r="P2849">
        <v>2.271E-3</v>
      </c>
    </row>
    <row r="2850" spans="1:16" x14ac:dyDescent="0.2">
      <c r="A2850" t="s">
        <v>10</v>
      </c>
      <c r="B2850">
        <v>653</v>
      </c>
      <c r="C2850">
        <v>666</v>
      </c>
      <c r="D2850" t="s">
        <v>154</v>
      </c>
      <c r="G2850">
        <v>13</v>
      </c>
      <c r="H2850">
        <v>1638.9802</v>
      </c>
      <c r="I2850" t="s">
        <v>34</v>
      </c>
      <c r="J2850">
        <v>0.05</v>
      </c>
      <c r="K2850">
        <v>1640.2818580000001</v>
      </c>
      <c r="L2850">
        <v>3.9158999999999999E-2</v>
      </c>
      <c r="M2850">
        <v>0.389903</v>
      </c>
      <c r="N2850">
        <v>4.7044999999999997E-2</v>
      </c>
      <c r="O2850">
        <v>5.0471459999999997</v>
      </c>
      <c r="P2850">
        <v>1.531E-3</v>
      </c>
    </row>
    <row r="2851" spans="1:16" x14ac:dyDescent="0.2">
      <c r="A2851" t="s">
        <v>10</v>
      </c>
      <c r="B2851">
        <v>653</v>
      </c>
      <c r="C2851">
        <v>666</v>
      </c>
      <c r="D2851" t="s">
        <v>154</v>
      </c>
      <c r="G2851">
        <v>13</v>
      </c>
      <c r="H2851">
        <v>1638.9802</v>
      </c>
      <c r="I2851" t="s">
        <v>34</v>
      </c>
      <c r="J2851">
        <v>0.5</v>
      </c>
      <c r="K2851">
        <v>1640.209441</v>
      </c>
      <c r="L2851">
        <v>7.6995999999999995E-2</v>
      </c>
      <c r="M2851">
        <v>0.31748599999999999</v>
      </c>
      <c r="N2851">
        <v>8.1290000000000001E-2</v>
      </c>
      <c r="O2851">
        <v>5.0478149999999999</v>
      </c>
      <c r="P2851">
        <v>2.0409999999999998E-3</v>
      </c>
    </row>
    <row r="2852" spans="1:16" x14ac:dyDescent="0.2">
      <c r="A2852" t="s">
        <v>10</v>
      </c>
      <c r="B2852">
        <v>653</v>
      </c>
      <c r="C2852">
        <v>666</v>
      </c>
      <c r="D2852" t="s">
        <v>154</v>
      </c>
      <c r="G2852">
        <v>13</v>
      </c>
      <c r="H2852">
        <v>1638.9802</v>
      </c>
      <c r="I2852" t="s">
        <v>34</v>
      </c>
      <c r="J2852">
        <v>5</v>
      </c>
      <c r="K2852">
        <v>1640.333664</v>
      </c>
      <c r="L2852">
        <v>3.3618000000000002E-2</v>
      </c>
      <c r="M2852">
        <v>0.44170900000000002</v>
      </c>
      <c r="N2852">
        <v>4.2543999999999998E-2</v>
      </c>
      <c r="O2852">
        <v>5.0464099999999998</v>
      </c>
      <c r="P2852">
        <v>4.4840000000000001E-3</v>
      </c>
    </row>
    <row r="2853" spans="1:16" x14ac:dyDescent="0.2">
      <c r="A2853" t="s">
        <v>10</v>
      </c>
      <c r="B2853">
        <v>653</v>
      </c>
      <c r="C2853">
        <v>666</v>
      </c>
      <c r="D2853" t="s">
        <v>154</v>
      </c>
      <c r="G2853">
        <v>13</v>
      </c>
      <c r="H2853">
        <v>1638.9802</v>
      </c>
      <c r="I2853" t="s">
        <v>34</v>
      </c>
      <c r="J2853">
        <v>50.000003999999997</v>
      </c>
      <c r="K2853">
        <v>1640.4573130000001</v>
      </c>
      <c r="L2853">
        <v>1.4466E-2</v>
      </c>
      <c r="M2853">
        <v>0.56535800000000003</v>
      </c>
      <c r="N2853">
        <v>2.9817E-2</v>
      </c>
      <c r="O2853">
        <v>5.0500930000000004</v>
      </c>
      <c r="P2853">
        <v>4.5360000000000001E-3</v>
      </c>
    </row>
    <row r="2854" spans="1:16" x14ac:dyDescent="0.2">
      <c r="A2854" t="s">
        <v>10</v>
      </c>
      <c r="B2854">
        <v>653</v>
      </c>
      <c r="C2854">
        <v>666</v>
      </c>
      <c r="D2854" t="s">
        <v>154</v>
      </c>
      <c r="G2854">
        <v>13</v>
      </c>
      <c r="H2854">
        <v>1638.9802</v>
      </c>
      <c r="I2854" t="s">
        <v>35</v>
      </c>
      <c r="J2854">
        <v>0</v>
      </c>
      <c r="K2854">
        <v>1639.8919550000001</v>
      </c>
      <c r="L2854">
        <v>2.6072999999999999E-2</v>
      </c>
      <c r="M2854">
        <v>0</v>
      </c>
      <c r="N2854">
        <v>0</v>
      </c>
      <c r="O2854">
        <v>5.0458809999999996</v>
      </c>
      <c r="P2854">
        <v>2.7529999999999998E-3</v>
      </c>
    </row>
    <row r="2855" spans="1:16" x14ac:dyDescent="0.2">
      <c r="A2855" t="s">
        <v>10</v>
      </c>
      <c r="B2855">
        <v>653</v>
      </c>
      <c r="C2855">
        <v>666</v>
      </c>
      <c r="D2855" t="s">
        <v>154</v>
      </c>
      <c r="G2855">
        <v>13</v>
      </c>
      <c r="H2855">
        <v>1638.9802</v>
      </c>
      <c r="I2855" t="s">
        <v>35</v>
      </c>
      <c r="J2855">
        <v>5.0000000000000001E-3</v>
      </c>
      <c r="K2855">
        <v>1640.208658</v>
      </c>
      <c r="L2855">
        <v>5.7789E-2</v>
      </c>
      <c r="M2855">
        <v>0.31670300000000001</v>
      </c>
      <c r="N2855">
        <v>6.3398999999999997E-2</v>
      </c>
      <c r="O2855">
        <v>5.0436880000000004</v>
      </c>
      <c r="P2855">
        <v>2.653E-3</v>
      </c>
    </row>
    <row r="2856" spans="1:16" x14ac:dyDescent="0.2">
      <c r="A2856" t="s">
        <v>10</v>
      </c>
      <c r="B2856">
        <v>653</v>
      </c>
      <c r="C2856">
        <v>666</v>
      </c>
      <c r="D2856" t="s">
        <v>154</v>
      </c>
      <c r="G2856">
        <v>13</v>
      </c>
      <c r="H2856">
        <v>1638.9802</v>
      </c>
      <c r="I2856" t="s">
        <v>35</v>
      </c>
      <c r="J2856">
        <v>0.05</v>
      </c>
      <c r="K2856">
        <v>1640.3012960000001</v>
      </c>
      <c r="L2856">
        <v>8.2497000000000001E-2</v>
      </c>
      <c r="M2856">
        <v>0.40934100000000001</v>
      </c>
      <c r="N2856">
        <v>8.6518999999999999E-2</v>
      </c>
      <c r="O2856">
        <v>5.0482699999999996</v>
      </c>
      <c r="P2856">
        <v>5.6080000000000001E-3</v>
      </c>
    </row>
    <row r="2857" spans="1:16" x14ac:dyDescent="0.2">
      <c r="A2857" t="s">
        <v>10</v>
      </c>
      <c r="B2857">
        <v>653</v>
      </c>
      <c r="C2857">
        <v>666</v>
      </c>
      <c r="D2857" t="s">
        <v>154</v>
      </c>
      <c r="G2857">
        <v>13</v>
      </c>
      <c r="H2857">
        <v>1638.9802</v>
      </c>
      <c r="I2857" t="s">
        <v>35</v>
      </c>
      <c r="J2857">
        <v>0.5</v>
      </c>
      <c r="K2857">
        <v>1640.3764920000001</v>
      </c>
      <c r="L2857">
        <v>2.0341999999999999E-2</v>
      </c>
      <c r="M2857">
        <v>0.484537</v>
      </c>
      <c r="N2857">
        <v>3.3070000000000002E-2</v>
      </c>
      <c r="O2857">
        <v>5.0464690000000001</v>
      </c>
      <c r="P2857">
        <v>1.67E-3</v>
      </c>
    </row>
    <row r="2858" spans="1:16" x14ac:dyDescent="0.2">
      <c r="A2858" t="s">
        <v>10</v>
      </c>
      <c r="B2858">
        <v>653</v>
      </c>
      <c r="C2858">
        <v>666</v>
      </c>
      <c r="D2858" t="s">
        <v>154</v>
      </c>
      <c r="G2858">
        <v>13</v>
      </c>
      <c r="H2858">
        <v>1638.9802</v>
      </c>
      <c r="I2858" t="s">
        <v>35</v>
      </c>
      <c r="J2858">
        <v>5</v>
      </c>
      <c r="K2858">
        <v>1640.28531</v>
      </c>
      <c r="L2858">
        <v>4.5224E-2</v>
      </c>
      <c r="M2858">
        <v>0.39335500000000001</v>
      </c>
      <c r="N2858">
        <v>5.2201999999999998E-2</v>
      </c>
      <c r="O2858">
        <v>5.0458040000000004</v>
      </c>
      <c r="P2858">
        <v>3.395E-3</v>
      </c>
    </row>
    <row r="2859" spans="1:16" x14ac:dyDescent="0.2">
      <c r="A2859" t="s">
        <v>10</v>
      </c>
      <c r="B2859">
        <v>653</v>
      </c>
      <c r="C2859">
        <v>666</v>
      </c>
      <c r="D2859" t="s">
        <v>154</v>
      </c>
      <c r="G2859">
        <v>13</v>
      </c>
      <c r="H2859">
        <v>1638.9802</v>
      </c>
      <c r="I2859" t="s">
        <v>35</v>
      </c>
      <c r="J2859">
        <v>50.000003999999997</v>
      </c>
      <c r="K2859">
        <v>1640.567006</v>
      </c>
      <c r="L2859">
        <v>5.1130000000000002E-2</v>
      </c>
      <c r="M2859">
        <v>0.67505099999999996</v>
      </c>
      <c r="N2859">
        <v>5.7394000000000001E-2</v>
      </c>
      <c r="O2859">
        <v>5.0517070000000004</v>
      </c>
      <c r="P2859">
        <v>7.5750000000000001E-3</v>
      </c>
    </row>
    <row r="2860" spans="1:16" x14ac:dyDescent="0.2">
      <c r="A2860" t="s">
        <v>10</v>
      </c>
      <c r="B2860">
        <v>667</v>
      </c>
      <c r="C2860">
        <v>687</v>
      </c>
      <c r="D2860" t="s">
        <v>155</v>
      </c>
      <c r="G2860">
        <v>20</v>
      </c>
      <c r="H2860">
        <v>2605.3496</v>
      </c>
      <c r="I2860" t="s">
        <v>32</v>
      </c>
      <c r="J2860">
        <v>0</v>
      </c>
      <c r="K2860">
        <v>2606.9237090000001</v>
      </c>
      <c r="L2860">
        <v>3.6077999999999999E-2</v>
      </c>
      <c r="M2860">
        <v>0</v>
      </c>
      <c r="N2860">
        <v>0</v>
      </c>
      <c r="O2860">
        <v>7.0136810000000001</v>
      </c>
      <c r="P2860">
        <v>4.3489999999999996E-3</v>
      </c>
    </row>
    <row r="2861" spans="1:16" x14ac:dyDescent="0.2">
      <c r="A2861" t="s">
        <v>10</v>
      </c>
      <c r="B2861">
        <v>667</v>
      </c>
      <c r="C2861">
        <v>687</v>
      </c>
      <c r="D2861" t="s">
        <v>155</v>
      </c>
      <c r="G2861">
        <v>20</v>
      </c>
      <c r="H2861">
        <v>2605.3496</v>
      </c>
      <c r="I2861" t="s">
        <v>32</v>
      </c>
      <c r="J2861">
        <v>5.0000000000000001E-3</v>
      </c>
      <c r="K2861">
        <v>2607.5476600000002</v>
      </c>
      <c r="L2861">
        <v>7.3261000000000007E-2</v>
      </c>
      <c r="M2861">
        <v>0.62395100000000003</v>
      </c>
      <c r="N2861">
        <v>8.1662999999999999E-2</v>
      </c>
      <c r="O2861">
        <v>7.0187160000000004</v>
      </c>
      <c r="P2861">
        <v>3.9500000000000004E-3</v>
      </c>
    </row>
    <row r="2862" spans="1:16" x14ac:dyDescent="0.2">
      <c r="A2862" t="s">
        <v>10</v>
      </c>
      <c r="B2862">
        <v>667</v>
      </c>
      <c r="C2862">
        <v>687</v>
      </c>
      <c r="D2862" t="s">
        <v>155</v>
      </c>
      <c r="G2862">
        <v>20</v>
      </c>
      <c r="H2862">
        <v>2605.3496</v>
      </c>
      <c r="I2862" t="s">
        <v>32</v>
      </c>
      <c r="J2862">
        <v>0.05</v>
      </c>
      <c r="K2862">
        <v>2607.7439300000001</v>
      </c>
      <c r="L2862">
        <v>0</v>
      </c>
      <c r="M2862">
        <v>0.82022099999999998</v>
      </c>
      <c r="N2862">
        <v>3.6077999999999999E-2</v>
      </c>
      <c r="O2862">
        <v>7.0308409999999997</v>
      </c>
      <c r="P2862">
        <v>0</v>
      </c>
    </row>
    <row r="2863" spans="1:16" x14ac:dyDescent="0.2">
      <c r="A2863" t="s">
        <v>10</v>
      </c>
      <c r="B2863">
        <v>667</v>
      </c>
      <c r="C2863">
        <v>687</v>
      </c>
      <c r="D2863" t="s">
        <v>155</v>
      </c>
      <c r="G2863">
        <v>20</v>
      </c>
      <c r="H2863">
        <v>2605.3496</v>
      </c>
      <c r="I2863" t="s">
        <v>32</v>
      </c>
      <c r="J2863">
        <v>0.5</v>
      </c>
      <c r="K2863">
        <v>2607.9696399999998</v>
      </c>
      <c r="L2863">
        <v>0</v>
      </c>
      <c r="M2863">
        <v>1.0459309999999999</v>
      </c>
      <c r="N2863">
        <v>3.6077999999999999E-2</v>
      </c>
      <c r="O2863">
        <v>7.0230360000000003</v>
      </c>
      <c r="P2863">
        <v>0</v>
      </c>
    </row>
    <row r="2864" spans="1:16" x14ac:dyDescent="0.2">
      <c r="A2864" t="s">
        <v>10</v>
      </c>
      <c r="B2864">
        <v>667</v>
      </c>
      <c r="C2864">
        <v>687</v>
      </c>
      <c r="D2864" t="s">
        <v>155</v>
      </c>
      <c r="G2864">
        <v>20</v>
      </c>
      <c r="H2864">
        <v>2605.3496</v>
      </c>
      <c r="I2864" t="s">
        <v>32</v>
      </c>
      <c r="J2864">
        <v>5</v>
      </c>
      <c r="K2864">
        <v>2608.888958</v>
      </c>
      <c r="L2864">
        <v>0</v>
      </c>
      <c r="M2864">
        <v>1.965249</v>
      </c>
      <c r="N2864">
        <v>3.6077999999999999E-2</v>
      </c>
      <c r="O2864">
        <v>7.0086899999999996</v>
      </c>
      <c r="P2864">
        <v>0</v>
      </c>
    </row>
    <row r="2865" spans="1:16" x14ac:dyDescent="0.2">
      <c r="A2865" t="s">
        <v>10</v>
      </c>
      <c r="B2865">
        <v>667</v>
      </c>
      <c r="C2865">
        <v>687</v>
      </c>
      <c r="D2865" t="s">
        <v>155</v>
      </c>
      <c r="G2865">
        <v>20</v>
      </c>
      <c r="H2865">
        <v>2605.3496</v>
      </c>
      <c r="I2865" t="s">
        <v>32</v>
      </c>
      <c r="J2865">
        <v>50.000003999999997</v>
      </c>
      <c r="K2865">
        <v>2609.590698</v>
      </c>
      <c r="L2865">
        <v>6.1996000000000002E-2</v>
      </c>
      <c r="M2865">
        <v>2.6669890000000001</v>
      </c>
      <c r="N2865">
        <v>7.1729000000000001E-2</v>
      </c>
      <c r="O2865">
        <v>7.0224469999999997</v>
      </c>
      <c r="P2865">
        <v>1.9289999999999999E-3</v>
      </c>
    </row>
    <row r="2866" spans="1:16" x14ac:dyDescent="0.2">
      <c r="A2866" t="s">
        <v>10</v>
      </c>
      <c r="B2866">
        <v>667</v>
      </c>
      <c r="C2866">
        <v>687</v>
      </c>
      <c r="D2866" t="s">
        <v>155</v>
      </c>
      <c r="G2866">
        <v>20</v>
      </c>
      <c r="H2866">
        <v>2605.3496</v>
      </c>
      <c r="I2866" t="s">
        <v>33</v>
      </c>
      <c r="J2866">
        <v>0</v>
      </c>
      <c r="K2866">
        <v>2606.9237090000001</v>
      </c>
      <c r="L2866">
        <v>3.6077999999999999E-2</v>
      </c>
      <c r="M2866">
        <v>0</v>
      </c>
      <c r="N2866">
        <v>0</v>
      </c>
      <c r="O2866">
        <v>7.0136810000000001</v>
      </c>
      <c r="P2866">
        <v>4.3489999999999996E-3</v>
      </c>
    </row>
    <row r="2867" spans="1:16" x14ac:dyDescent="0.2">
      <c r="A2867" t="s">
        <v>10</v>
      </c>
      <c r="B2867">
        <v>667</v>
      </c>
      <c r="C2867">
        <v>687</v>
      </c>
      <c r="D2867" t="s">
        <v>155</v>
      </c>
      <c r="G2867">
        <v>20</v>
      </c>
      <c r="H2867">
        <v>2605.3496</v>
      </c>
      <c r="I2867" t="s">
        <v>33</v>
      </c>
      <c r="J2867">
        <v>5.0000000000000001E-3</v>
      </c>
      <c r="K2867">
        <v>2607.6726349999999</v>
      </c>
      <c r="L2867">
        <v>4.7411000000000002E-2</v>
      </c>
      <c r="M2867">
        <v>0.74892599999999998</v>
      </c>
      <c r="N2867">
        <v>5.9576999999999998E-2</v>
      </c>
      <c r="O2867">
        <v>7.0477239999999997</v>
      </c>
      <c r="P2867">
        <v>1.2474000000000001E-2</v>
      </c>
    </row>
    <row r="2868" spans="1:16" x14ac:dyDescent="0.2">
      <c r="A2868" t="s">
        <v>10</v>
      </c>
      <c r="B2868">
        <v>667</v>
      </c>
      <c r="C2868">
        <v>687</v>
      </c>
      <c r="D2868" t="s">
        <v>155</v>
      </c>
      <c r="G2868">
        <v>20</v>
      </c>
      <c r="H2868">
        <v>2605.3496</v>
      </c>
      <c r="I2868" t="s">
        <v>33</v>
      </c>
      <c r="J2868">
        <v>0.05</v>
      </c>
      <c r="K2868">
        <v>2607.8209230000002</v>
      </c>
      <c r="L2868">
        <v>5.0161999999999998E-2</v>
      </c>
      <c r="M2868">
        <v>0.89721399999999996</v>
      </c>
      <c r="N2868">
        <v>6.1788999999999997E-2</v>
      </c>
      <c r="O2868">
        <v>7.03512</v>
      </c>
      <c r="P2868">
        <v>2.2647E-2</v>
      </c>
    </row>
    <row r="2869" spans="1:16" x14ac:dyDescent="0.2">
      <c r="A2869" t="s">
        <v>10</v>
      </c>
      <c r="B2869">
        <v>667</v>
      </c>
      <c r="C2869">
        <v>687</v>
      </c>
      <c r="D2869" t="s">
        <v>155</v>
      </c>
      <c r="G2869">
        <v>20</v>
      </c>
      <c r="H2869">
        <v>2605.3496</v>
      </c>
      <c r="I2869" t="s">
        <v>33</v>
      </c>
      <c r="J2869">
        <v>0.5</v>
      </c>
      <c r="K2869">
        <v>2608.1336099999999</v>
      </c>
      <c r="L2869">
        <v>5.6925999999999997E-2</v>
      </c>
      <c r="M2869">
        <v>1.2099009999999999</v>
      </c>
      <c r="N2869">
        <v>6.7395999999999998E-2</v>
      </c>
      <c r="O2869">
        <v>7.0340939999999996</v>
      </c>
      <c r="P2869">
        <v>1.8363999999999998E-2</v>
      </c>
    </row>
    <row r="2870" spans="1:16" x14ac:dyDescent="0.2">
      <c r="A2870" t="s">
        <v>10</v>
      </c>
      <c r="B2870">
        <v>667</v>
      </c>
      <c r="C2870">
        <v>687</v>
      </c>
      <c r="D2870" t="s">
        <v>155</v>
      </c>
      <c r="G2870">
        <v>20</v>
      </c>
      <c r="H2870">
        <v>2605.3496</v>
      </c>
      <c r="I2870" t="s">
        <v>33</v>
      </c>
      <c r="J2870">
        <v>5</v>
      </c>
      <c r="K2870">
        <v>2609.0301890000001</v>
      </c>
      <c r="L2870">
        <v>0.13986299999999999</v>
      </c>
      <c r="M2870">
        <v>2.1064799999999999</v>
      </c>
      <c r="N2870">
        <v>0.14444199999999999</v>
      </c>
      <c r="O2870">
        <v>7.0313629999999998</v>
      </c>
      <c r="P2870">
        <v>2.1075E-2</v>
      </c>
    </row>
    <row r="2871" spans="1:16" x14ac:dyDescent="0.2">
      <c r="A2871" t="s">
        <v>10</v>
      </c>
      <c r="B2871">
        <v>667</v>
      </c>
      <c r="C2871">
        <v>687</v>
      </c>
      <c r="D2871" t="s">
        <v>155</v>
      </c>
      <c r="G2871">
        <v>20</v>
      </c>
      <c r="H2871">
        <v>2605.3496</v>
      </c>
      <c r="I2871" t="s">
        <v>33</v>
      </c>
      <c r="J2871">
        <v>50.000003999999997</v>
      </c>
      <c r="K2871">
        <v>2609.4774750000001</v>
      </c>
      <c r="L2871">
        <v>0.132186</v>
      </c>
      <c r="M2871">
        <v>2.5537670000000001</v>
      </c>
      <c r="N2871">
        <v>0.137021</v>
      </c>
      <c r="O2871">
        <v>7.0363490000000004</v>
      </c>
      <c r="P2871">
        <v>1.4841999999999999E-2</v>
      </c>
    </row>
    <row r="2872" spans="1:16" x14ac:dyDescent="0.2">
      <c r="A2872" t="s">
        <v>10</v>
      </c>
      <c r="B2872">
        <v>667</v>
      </c>
      <c r="C2872">
        <v>687</v>
      </c>
      <c r="D2872" t="s">
        <v>155</v>
      </c>
      <c r="G2872">
        <v>20</v>
      </c>
      <c r="H2872">
        <v>2605.3496</v>
      </c>
      <c r="I2872" t="s">
        <v>34</v>
      </c>
      <c r="J2872">
        <v>0</v>
      </c>
      <c r="K2872">
        <v>2606.9237090000001</v>
      </c>
      <c r="L2872">
        <v>3.6077999999999999E-2</v>
      </c>
      <c r="M2872">
        <v>0</v>
      </c>
      <c r="N2872">
        <v>0</v>
      </c>
      <c r="O2872">
        <v>7.0136810000000001</v>
      </c>
      <c r="P2872">
        <v>4.3489999999999996E-3</v>
      </c>
    </row>
    <row r="2873" spans="1:16" x14ac:dyDescent="0.2">
      <c r="A2873" t="s">
        <v>10</v>
      </c>
      <c r="B2873">
        <v>667</v>
      </c>
      <c r="C2873">
        <v>687</v>
      </c>
      <c r="D2873" t="s">
        <v>155</v>
      </c>
      <c r="G2873">
        <v>20</v>
      </c>
      <c r="H2873">
        <v>2605.3496</v>
      </c>
      <c r="I2873" t="s">
        <v>34</v>
      </c>
      <c r="J2873">
        <v>5.0000000000000001E-3</v>
      </c>
      <c r="K2873">
        <v>2607.6107630000001</v>
      </c>
      <c r="L2873">
        <v>7.4869000000000005E-2</v>
      </c>
      <c r="M2873">
        <v>0.68705400000000005</v>
      </c>
      <c r="N2873">
        <v>8.3108000000000001E-2</v>
      </c>
      <c r="O2873">
        <v>7.0315099999999999</v>
      </c>
      <c r="P2873">
        <v>3.202E-3</v>
      </c>
    </row>
    <row r="2874" spans="1:16" x14ac:dyDescent="0.2">
      <c r="A2874" t="s">
        <v>10</v>
      </c>
      <c r="B2874">
        <v>667</v>
      </c>
      <c r="C2874">
        <v>687</v>
      </c>
      <c r="D2874" t="s">
        <v>155</v>
      </c>
      <c r="G2874">
        <v>20</v>
      </c>
      <c r="H2874">
        <v>2605.3496</v>
      </c>
      <c r="I2874" t="s">
        <v>34</v>
      </c>
      <c r="J2874">
        <v>0.05</v>
      </c>
      <c r="K2874">
        <v>2607.8320250000002</v>
      </c>
      <c r="L2874">
        <v>5.3350000000000002E-2</v>
      </c>
      <c r="M2874">
        <v>0.90831600000000001</v>
      </c>
      <c r="N2874">
        <v>6.4403000000000002E-2</v>
      </c>
      <c r="O2874">
        <v>7.0268220000000001</v>
      </c>
      <c r="P2874">
        <v>9.6369999999999997E-3</v>
      </c>
    </row>
    <row r="2875" spans="1:16" x14ac:dyDescent="0.2">
      <c r="A2875" t="s">
        <v>10</v>
      </c>
      <c r="B2875">
        <v>667</v>
      </c>
      <c r="C2875">
        <v>687</v>
      </c>
      <c r="D2875" t="s">
        <v>155</v>
      </c>
      <c r="G2875">
        <v>20</v>
      </c>
      <c r="H2875">
        <v>2605.3496</v>
      </c>
      <c r="I2875" t="s">
        <v>34</v>
      </c>
      <c r="J2875">
        <v>0.5</v>
      </c>
      <c r="K2875">
        <v>2608.0444769999999</v>
      </c>
      <c r="L2875">
        <v>4.7802999999999998E-2</v>
      </c>
      <c r="M2875">
        <v>1.120768</v>
      </c>
      <c r="N2875">
        <v>5.9888999999999998E-2</v>
      </c>
      <c r="O2875">
        <v>7.0281099999999999</v>
      </c>
      <c r="P2875">
        <v>4.9540000000000001E-3</v>
      </c>
    </row>
    <row r="2876" spans="1:16" x14ac:dyDescent="0.2">
      <c r="A2876" t="s">
        <v>10</v>
      </c>
      <c r="B2876">
        <v>667</v>
      </c>
      <c r="C2876">
        <v>687</v>
      </c>
      <c r="D2876" t="s">
        <v>155</v>
      </c>
      <c r="G2876">
        <v>20</v>
      </c>
      <c r="H2876">
        <v>2605.3496</v>
      </c>
      <c r="I2876" t="s">
        <v>34</v>
      </c>
      <c r="J2876">
        <v>5</v>
      </c>
      <c r="K2876">
        <v>2608.9189649999998</v>
      </c>
      <c r="L2876">
        <v>6.6826999999999998E-2</v>
      </c>
      <c r="M2876">
        <v>1.9952559999999999</v>
      </c>
      <c r="N2876">
        <v>7.5943999999999998E-2</v>
      </c>
      <c r="O2876">
        <v>7.0229080000000002</v>
      </c>
      <c r="P2876">
        <v>1.3908E-2</v>
      </c>
    </row>
    <row r="2877" spans="1:16" x14ac:dyDescent="0.2">
      <c r="A2877" t="s">
        <v>10</v>
      </c>
      <c r="B2877">
        <v>667</v>
      </c>
      <c r="C2877">
        <v>687</v>
      </c>
      <c r="D2877" t="s">
        <v>155</v>
      </c>
      <c r="G2877">
        <v>20</v>
      </c>
      <c r="H2877">
        <v>2605.3496</v>
      </c>
      <c r="I2877" t="s">
        <v>34</v>
      </c>
      <c r="J2877">
        <v>50.000003999999997</v>
      </c>
      <c r="K2877">
        <v>2609.4914309999999</v>
      </c>
      <c r="L2877">
        <v>6.1010000000000002E-2</v>
      </c>
      <c r="M2877">
        <v>2.5677219999999998</v>
      </c>
      <c r="N2877">
        <v>7.0878999999999998E-2</v>
      </c>
      <c r="O2877">
        <v>7.0275530000000002</v>
      </c>
      <c r="P2877">
        <v>1.6948000000000001E-2</v>
      </c>
    </row>
    <row r="2878" spans="1:16" x14ac:dyDescent="0.2">
      <c r="A2878" t="s">
        <v>10</v>
      </c>
      <c r="B2878">
        <v>667</v>
      </c>
      <c r="C2878">
        <v>687</v>
      </c>
      <c r="D2878" t="s">
        <v>155</v>
      </c>
      <c r="G2878">
        <v>20</v>
      </c>
      <c r="H2878">
        <v>2605.3496</v>
      </c>
      <c r="I2878" t="s">
        <v>35</v>
      </c>
      <c r="J2878">
        <v>0</v>
      </c>
      <c r="K2878">
        <v>2606.9237090000001</v>
      </c>
      <c r="L2878">
        <v>3.6077999999999999E-2</v>
      </c>
      <c r="M2878">
        <v>0</v>
      </c>
      <c r="N2878">
        <v>0</v>
      </c>
      <c r="O2878">
        <v>7.0136810000000001</v>
      </c>
      <c r="P2878">
        <v>4.3489999999999996E-3</v>
      </c>
    </row>
    <row r="2879" spans="1:16" x14ac:dyDescent="0.2">
      <c r="A2879" t="s">
        <v>10</v>
      </c>
      <c r="B2879">
        <v>667</v>
      </c>
      <c r="C2879">
        <v>687</v>
      </c>
      <c r="D2879" t="s">
        <v>155</v>
      </c>
      <c r="G2879">
        <v>20</v>
      </c>
      <c r="H2879">
        <v>2605.3496</v>
      </c>
      <c r="I2879" t="s">
        <v>35</v>
      </c>
      <c r="J2879">
        <v>5.0000000000000001E-3</v>
      </c>
      <c r="K2879">
        <v>2607.63978</v>
      </c>
      <c r="L2879">
        <v>4.4158000000000003E-2</v>
      </c>
      <c r="M2879">
        <v>0.71607100000000001</v>
      </c>
      <c r="N2879">
        <v>5.7022000000000003E-2</v>
      </c>
      <c r="O2879">
        <v>7.0199949999999998</v>
      </c>
      <c r="P2879">
        <v>1.9849999999999998E-3</v>
      </c>
    </row>
    <row r="2880" spans="1:16" x14ac:dyDescent="0.2">
      <c r="A2880" t="s">
        <v>10</v>
      </c>
      <c r="B2880">
        <v>667</v>
      </c>
      <c r="C2880">
        <v>687</v>
      </c>
      <c r="D2880" t="s">
        <v>155</v>
      </c>
      <c r="G2880">
        <v>20</v>
      </c>
      <c r="H2880">
        <v>2605.3496</v>
      </c>
      <c r="I2880" t="s">
        <v>35</v>
      </c>
      <c r="J2880">
        <v>0.05</v>
      </c>
      <c r="K2880">
        <v>2607.8791219999998</v>
      </c>
      <c r="L2880">
        <v>5.7109E-2</v>
      </c>
      <c r="M2880">
        <v>0.95541299999999996</v>
      </c>
      <c r="N2880">
        <v>6.7551E-2</v>
      </c>
      <c r="O2880">
        <v>7.0196129999999997</v>
      </c>
      <c r="P2880">
        <v>5.1380000000000002E-3</v>
      </c>
    </row>
    <row r="2881" spans="1:16" x14ac:dyDescent="0.2">
      <c r="A2881" t="s">
        <v>10</v>
      </c>
      <c r="B2881">
        <v>667</v>
      </c>
      <c r="C2881">
        <v>687</v>
      </c>
      <c r="D2881" t="s">
        <v>155</v>
      </c>
      <c r="G2881">
        <v>20</v>
      </c>
      <c r="H2881">
        <v>2605.3496</v>
      </c>
      <c r="I2881" t="s">
        <v>35</v>
      </c>
      <c r="J2881">
        <v>0.5</v>
      </c>
      <c r="K2881">
        <v>2608.1291470000001</v>
      </c>
      <c r="L2881">
        <v>0.116395</v>
      </c>
      <c r="M2881">
        <v>1.205438</v>
      </c>
      <c r="N2881">
        <v>0.12185799999999999</v>
      </c>
      <c r="O2881">
        <v>7.0185979999999999</v>
      </c>
      <c r="P2881">
        <v>6.8900000000000003E-3</v>
      </c>
    </row>
    <row r="2882" spans="1:16" x14ac:dyDescent="0.2">
      <c r="A2882" t="s">
        <v>10</v>
      </c>
      <c r="B2882">
        <v>667</v>
      </c>
      <c r="C2882">
        <v>687</v>
      </c>
      <c r="D2882" t="s">
        <v>155</v>
      </c>
      <c r="G2882">
        <v>20</v>
      </c>
      <c r="H2882">
        <v>2605.3496</v>
      </c>
      <c r="I2882" t="s">
        <v>35</v>
      </c>
      <c r="J2882">
        <v>5</v>
      </c>
      <c r="K2882">
        <v>2609.1363919999999</v>
      </c>
      <c r="L2882">
        <v>7.2073999999999999E-2</v>
      </c>
      <c r="M2882">
        <v>2.2126839999999999</v>
      </c>
      <c r="N2882">
        <v>8.0599000000000004E-2</v>
      </c>
      <c r="O2882">
        <v>7.0191480000000004</v>
      </c>
      <c r="P2882">
        <v>4.3620000000000004E-3</v>
      </c>
    </row>
    <row r="2883" spans="1:16" x14ac:dyDescent="0.2">
      <c r="A2883" t="s">
        <v>10</v>
      </c>
      <c r="B2883">
        <v>667</v>
      </c>
      <c r="C2883">
        <v>687</v>
      </c>
      <c r="D2883" t="s">
        <v>155</v>
      </c>
      <c r="G2883">
        <v>20</v>
      </c>
      <c r="H2883">
        <v>2605.3496</v>
      </c>
      <c r="I2883" t="s">
        <v>35</v>
      </c>
      <c r="J2883">
        <v>50.000003999999997</v>
      </c>
      <c r="K2883">
        <v>2609.6268380000001</v>
      </c>
      <c r="L2883">
        <v>4.6511999999999998E-2</v>
      </c>
      <c r="M2883">
        <v>2.7031290000000001</v>
      </c>
      <c r="N2883">
        <v>5.8864E-2</v>
      </c>
      <c r="O2883">
        <v>7.0233290000000004</v>
      </c>
      <c r="P2883">
        <v>4.9940000000000002E-3</v>
      </c>
    </row>
    <row r="2884" spans="1:16" x14ac:dyDescent="0.2">
      <c r="A2884" t="s">
        <v>10</v>
      </c>
      <c r="B2884">
        <v>705</v>
      </c>
      <c r="C2884">
        <v>718</v>
      </c>
      <c r="D2884" t="s">
        <v>156</v>
      </c>
      <c r="G2884">
        <v>13</v>
      </c>
      <c r="H2884">
        <v>1616.8563999999999</v>
      </c>
      <c r="I2884" t="s">
        <v>32</v>
      </c>
      <c r="J2884">
        <v>0</v>
      </c>
      <c r="K2884">
        <v>1617.8610739999999</v>
      </c>
      <c r="L2884">
        <v>3.8931E-2</v>
      </c>
      <c r="M2884">
        <v>0</v>
      </c>
      <c r="N2884">
        <v>0</v>
      </c>
      <c r="O2884">
        <v>6.6574530000000003</v>
      </c>
      <c r="P2884">
        <v>5.8859999999999997E-3</v>
      </c>
    </row>
    <row r="2885" spans="1:16" x14ac:dyDescent="0.2">
      <c r="A2885" t="s">
        <v>10</v>
      </c>
      <c r="B2885">
        <v>705</v>
      </c>
      <c r="C2885">
        <v>718</v>
      </c>
      <c r="D2885" t="s">
        <v>156</v>
      </c>
      <c r="G2885">
        <v>13</v>
      </c>
      <c r="H2885">
        <v>1616.8563999999999</v>
      </c>
      <c r="I2885" t="s">
        <v>32</v>
      </c>
      <c r="J2885">
        <v>5.0000000000000001E-3</v>
      </c>
      <c r="K2885">
        <v>1619.5866820000001</v>
      </c>
      <c r="L2885">
        <v>6.898E-2</v>
      </c>
      <c r="M2885">
        <v>1.7256089999999999</v>
      </c>
      <c r="N2885">
        <v>7.9208000000000001E-2</v>
      </c>
      <c r="O2885">
        <v>6.6621790000000001</v>
      </c>
      <c r="P2885">
        <v>1.322E-3</v>
      </c>
    </row>
    <row r="2886" spans="1:16" x14ac:dyDescent="0.2">
      <c r="A2886" t="s">
        <v>10</v>
      </c>
      <c r="B2886">
        <v>705</v>
      </c>
      <c r="C2886">
        <v>718</v>
      </c>
      <c r="D2886" t="s">
        <v>156</v>
      </c>
      <c r="G2886">
        <v>13</v>
      </c>
      <c r="H2886">
        <v>1616.8563999999999</v>
      </c>
      <c r="I2886" t="s">
        <v>32</v>
      </c>
      <c r="J2886">
        <v>0.05</v>
      </c>
      <c r="K2886">
        <v>1620.0631579999999</v>
      </c>
      <c r="L2886">
        <v>7.3361999999999997E-2</v>
      </c>
      <c r="M2886">
        <v>2.2020840000000002</v>
      </c>
      <c r="N2886">
        <v>8.3051E-2</v>
      </c>
      <c r="O2886">
        <v>6.6629329999999998</v>
      </c>
      <c r="P2886">
        <v>5.9699999999999996E-3</v>
      </c>
    </row>
    <row r="2887" spans="1:16" x14ac:dyDescent="0.2">
      <c r="A2887" t="s">
        <v>10</v>
      </c>
      <c r="B2887">
        <v>705</v>
      </c>
      <c r="C2887">
        <v>718</v>
      </c>
      <c r="D2887" t="s">
        <v>156</v>
      </c>
      <c r="G2887">
        <v>13</v>
      </c>
      <c r="H2887">
        <v>1616.8563999999999</v>
      </c>
      <c r="I2887" t="s">
        <v>32</v>
      </c>
      <c r="J2887">
        <v>0.5</v>
      </c>
      <c r="K2887">
        <v>1621.0281809999999</v>
      </c>
      <c r="L2887">
        <v>2.8684000000000001E-2</v>
      </c>
      <c r="M2887">
        <v>3.1671070000000001</v>
      </c>
      <c r="N2887">
        <v>4.8356999999999997E-2</v>
      </c>
      <c r="O2887">
        <v>6.6667579999999997</v>
      </c>
      <c r="P2887">
        <v>2.993E-3</v>
      </c>
    </row>
    <row r="2888" spans="1:16" x14ac:dyDescent="0.2">
      <c r="A2888" t="s">
        <v>10</v>
      </c>
      <c r="B2888">
        <v>705</v>
      </c>
      <c r="C2888">
        <v>718</v>
      </c>
      <c r="D2888" t="s">
        <v>156</v>
      </c>
      <c r="G2888">
        <v>13</v>
      </c>
      <c r="H2888">
        <v>1616.8563999999999</v>
      </c>
      <c r="I2888" t="s">
        <v>32</v>
      </c>
      <c r="J2888">
        <v>5</v>
      </c>
      <c r="K2888">
        <v>1622.2928460000001</v>
      </c>
      <c r="L2888">
        <v>7.7400000000000004E-3</v>
      </c>
      <c r="M2888">
        <v>4.4317719999999996</v>
      </c>
      <c r="N2888">
        <v>3.9692999999999999E-2</v>
      </c>
      <c r="O2888">
        <v>6.6577640000000002</v>
      </c>
      <c r="P2888">
        <v>1.2321E-2</v>
      </c>
    </row>
    <row r="2889" spans="1:16" x14ac:dyDescent="0.2">
      <c r="A2889" t="s">
        <v>10</v>
      </c>
      <c r="B2889">
        <v>705</v>
      </c>
      <c r="C2889">
        <v>718</v>
      </c>
      <c r="D2889" t="s">
        <v>156</v>
      </c>
      <c r="G2889">
        <v>13</v>
      </c>
      <c r="H2889">
        <v>1616.8563999999999</v>
      </c>
      <c r="I2889" t="s">
        <v>32</v>
      </c>
      <c r="J2889">
        <v>50.000003999999997</v>
      </c>
      <c r="K2889">
        <v>1623.2835090000001</v>
      </c>
      <c r="L2889">
        <v>3.6517000000000001E-2</v>
      </c>
      <c r="M2889">
        <v>5.4224350000000001</v>
      </c>
      <c r="N2889">
        <v>5.3377000000000001E-2</v>
      </c>
      <c r="O2889">
        <v>6.6634159999999998</v>
      </c>
      <c r="P2889">
        <v>1.8240000000000001E-3</v>
      </c>
    </row>
    <row r="2890" spans="1:16" x14ac:dyDescent="0.2">
      <c r="A2890" t="s">
        <v>10</v>
      </c>
      <c r="B2890">
        <v>705</v>
      </c>
      <c r="C2890">
        <v>718</v>
      </c>
      <c r="D2890" t="s">
        <v>156</v>
      </c>
      <c r="G2890">
        <v>13</v>
      </c>
      <c r="H2890">
        <v>1616.8563999999999</v>
      </c>
      <c r="I2890" t="s">
        <v>33</v>
      </c>
      <c r="J2890">
        <v>0</v>
      </c>
      <c r="K2890">
        <v>1617.8610739999999</v>
      </c>
      <c r="L2890">
        <v>3.8931E-2</v>
      </c>
      <c r="M2890">
        <v>0</v>
      </c>
      <c r="N2890">
        <v>0</v>
      </c>
      <c r="O2890">
        <v>6.6574530000000003</v>
      </c>
      <c r="P2890">
        <v>5.8859999999999997E-3</v>
      </c>
    </row>
    <row r="2891" spans="1:16" x14ac:dyDescent="0.2">
      <c r="A2891" t="s">
        <v>10</v>
      </c>
      <c r="B2891">
        <v>705</v>
      </c>
      <c r="C2891">
        <v>718</v>
      </c>
      <c r="D2891" t="s">
        <v>156</v>
      </c>
      <c r="G2891">
        <v>13</v>
      </c>
      <c r="H2891">
        <v>1616.8563999999999</v>
      </c>
      <c r="I2891" t="s">
        <v>33</v>
      </c>
      <c r="J2891">
        <v>5.0000000000000001E-3</v>
      </c>
      <c r="K2891">
        <v>1619.6300409999999</v>
      </c>
      <c r="L2891">
        <v>4.8111000000000001E-2</v>
      </c>
      <c r="M2891">
        <v>1.768967</v>
      </c>
      <c r="N2891">
        <v>6.1889E-2</v>
      </c>
      <c r="O2891">
        <v>6.6638200000000003</v>
      </c>
      <c r="P2891">
        <v>3.3289999999999999E-3</v>
      </c>
    </row>
    <row r="2892" spans="1:16" x14ac:dyDescent="0.2">
      <c r="A2892" t="s">
        <v>10</v>
      </c>
      <c r="B2892">
        <v>705</v>
      </c>
      <c r="C2892">
        <v>718</v>
      </c>
      <c r="D2892" t="s">
        <v>156</v>
      </c>
      <c r="G2892">
        <v>13</v>
      </c>
      <c r="H2892">
        <v>1616.8563999999999</v>
      </c>
      <c r="I2892" t="s">
        <v>33</v>
      </c>
      <c r="J2892">
        <v>0.05</v>
      </c>
      <c r="K2892">
        <v>1620.0421879999999</v>
      </c>
      <c r="L2892">
        <v>5.1306999999999998E-2</v>
      </c>
      <c r="M2892">
        <v>2.1811150000000001</v>
      </c>
      <c r="N2892">
        <v>6.4405000000000004E-2</v>
      </c>
      <c r="O2892">
        <v>6.6675050000000002</v>
      </c>
      <c r="P2892">
        <v>2.418E-3</v>
      </c>
    </row>
    <row r="2893" spans="1:16" x14ac:dyDescent="0.2">
      <c r="A2893" t="s">
        <v>10</v>
      </c>
      <c r="B2893">
        <v>705</v>
      </c>
      <c r="C2893">
        <v>718</v>
      </c>
      <c r="D2893" t="s">
        <v>156</v>
      </c>
      <c r="G2893">
        <v>13</v>
      </c>
      <c r="H2893">
        <v>1616.8563999999999</v>
      </c>
      <c r="I2893" t="s">
        <v>33</v>
      </c>
      <c r="J2893">
        <v>0.5</v>
      </c>
      <c r="K2893">
        <v>1620.9374049999999</v>
      </c>
      <c r="L2893">
        <v>5.0293999999999998E-2</v>
      </c>
      <c r="M2893">
        <v>3.0763319999999998</v>
      </c>
      <c r="N2893">
        <v>6.3602000000000006E-2</v>
      </c>
      <c r="O2893">
        <v>6.6602899999999998</v>
      </c>
      <c r="P2893">
        <v>6.7429999999999999E-3</v>
      </c>
    </row>
    <row r="2894" spans="1:16" x14ac:dyDescent="0.2">
      <c r="A2894" t="s">
        <v>10</v>
      </c>
      <c r="B2894">
        <v>705</v>
      </c>
      <c r="C2894">
        <v>718</v>
      </c>
      <c r="D2894" t="s">
        <v>156</v>
      </c>
      <c r="G2894">
        <v>13</v>
      </c>
      <c r="H2894">
        <v>1616.8563999999999</v>
      </c>
      <c r="I2894" t="s">
        <v>33</v>
      </c>
      <c r="J2894">
        <v>5</v>
      </c>
      <c r="K2894">
        <v>1622.235721</v>
      </c>
      <c r="L2894">
        <v>5.2757999999999999E-2</v>
      </c>
      <c r="M2894">
        <v>4.3746470000000004</v>
      </c>
      <c r="N2894">
        <v>6.5567E-2</v>
      </c>
      <c r="O2894">
        <v>6.6632819999999997</v>
      </c>
      <c r="P2894">
        <v>1.0859999999999999E-3</v>
      </c>
    </row>
    <row r="2895" spans="1:16" x14ac:dyDescent="0.2">
      <c r="A2895" t="s">
        <v>10</v>
      </c>
      <c r="B2895">
        <v>705</v>
      </c>
      <c r="C2895">
        <v>718</v>
      </c>
      <c r="D2895" t="s">
        <v>156</v>
      </c>
      <c r="G2895">
        <v>13</v>
      </c>
      <c r="H2895">
        <v>1616.8563999999999</v>
      </c>
      <c r="I2895" t="s">
        <v>33</v>
      </c>
      <c r="J2895">
        <v>50.000003999999997</v>
      </c>
      <c r="K2895">
        <v>1623.2854520000001</v>
      </c>
      <c r="L2895">
        <v>4.5191000000000002E-2</v>
      </c>
      <c r="M2895">
        <v>5.4243779999999999</v>
      </c>
      <c r="N2895">
        <v>5.9648E-2</v>
      </c>
      <c r="O2895">
        <v>6.664752</v>
      </c>
      <c r="P2895">
        <v>4.7829999999999999E-3</v>
      </c>
    </row>
    <row r="2896" spans="1:16" x14ac:dyDescent="0.2">
      <c r="A2896" t="s">
        <v>10</v>
      </c>
      <c r="B2896">
        <v>705</v>
      </c>
      <c r="C2896">
        <v>718</v>
      </c>
      <c r="D2896" t="s">
        <v>156</v>
      </c>
      <c r="G2896">
        <v>13</v>
      </c>
      <c r="H2896">
        <v>1616.8563999999999</v>
      </c>
      <c r="I2896" t="s">
        <v>34</v>
      </c>
      <c r="J2896">
        <v>0</v>
      </c>
      <c r="K2896">
        <v>1617.8610739999999</v>
      </c>
      <c r="L2896">
        <v>3.8931E-2</v>
      </c>
      <c r="M2896">
        <v>0</v>
      </c>
      <c r="N2896">
        <v>0</v>
      </c>
      <c r="O2896">
        <v>6.6574530000000003</v>
      </c>
      <c r="P2896">
        <v>5.8859999999999997E-3</v>
      </c>
    </row>
    <row r="2897" spans="1:16" x14ac:dyDescent="0.2">
      <c r="A2897" t="s">
        <v>10</v>
      </c>
      <c r="B2897">
        <v>705</v>
      </c>
      <c r="C2897">
        <v>718</v>
      </c>
      <c r="D2897" t="s">
        <v>156</v>
      </c>
      <c r="G2897">
        <v>13</v>
      </c>
      <c r="H2897">
        <v>1616.8563999999999</v>
      </c>
      <c r="I2897" t="s">
        <v>34</v>
      </c>
      <c r="J2897">
        <v>5.0000000000000001E-3</v>
      </c>
      <c r="K2897">
        <v>1619.5412920000001</v>
      </c>
      <c r="L2897">
        <v>8.6752999999999997E-2</v>
      </c>
      <c r="M2897">
        <v>1.6802189999999999</v>
      </c>
      <c r="N2897">
        <v>9.5088000000000006E-2</v>
      </c>
      <c r="O2897">
        <v>6.6652259999999997</v>
      </c>
      <c r="P2897">
        <v>4.5300000000000002E-3</v>
      </c>
    </row>
    <row r="2898" spans="1:16" x14ac:dyDescent="0.2">
      <c r="A2898" t="s">
        <v>10</v>
      </c>
      <c r="B2898">
        <v>705</v>
      </c>
      <c r="C2898">
        <v>718</v>
      </c>
      <c r="D2898" t="s">
        <v>156</v>
      </c>
      <c r="G2898">
        <v>13</v>
      </c>
      <c r="H2898">
        <v>1616.8563999999999</v>
      </c>
      <c r="I2898" t="s">
        <v>34</v>
      </c>
      <c r="J2898">
        <v>0.05</v>
      </c>
      <c r="K2898">
        <v>1620.093136</v>
      </c>
      <c r="L2898">
        <v>8.4499000000000005E-2</v>
      </c>
      <c r="M2898">
        <v>2.232062</v>
      </c>
      <c r="N2898">
        <v>9.3035999999999994E-2</v>
      </c>
      <c r="O2898">
        <v>6.6649019999999997</v>
      </c>
      <c r="P2898">
        <v>6.4869999999999997E-3</v>
      </c>
    </row>
    <row r="2899" spans="1:16" x14ac:dyDescent="0.2">
      <c r="A2899" t="s">
        <v>10</v>
      </c>
      <c r="B2899">
        <v>705</v>
      </c>
      <c r="C2899">
        <v>718</v>
      </c>
      <c r="D2899" t="s">
        <v>156</v>
      </c>
      <c r="G2899">
        <v>13</v>
      </c>
      <c r="H2899">
        <v>1616.8563999999999</v>
      </c>
      <c r="I2899" t="s">
        <v>34</v>
      </c>
      <c r="J2899">
        <v>0.5</v>
      </c>
      <c r="K2899">
        <v>1620.930619</v>
      </c>
      <c r="L2899">
        <v>9.1298000000000004E-2</v>
      </c>
      <c r="M2899">
        <v>3.0695459999999999</v>
      </c>
      <c r="N2899">
        <v>9.9252000000000007E-2</v>
      </c>
      <c r="O2899">
        <v>6.6572680000000002</v>
      </c>
      <c r="P2899">
        <v>7.4110000000000001E-3</v>
      </c>
    </row>
    <row r="2900" spans="1:16" x14ac:dyDescent="0.2">
      <c r="A2900" t="s">
        <v>10</v>
      </c>
      <c r="B2900">
        <v>705</v>
      </c>
      <c r="C2900">
        <v>718</v>
      </c>
      <c r="D2900" t="s">
        <v>156</v>
      </c>
      <c r="G2900">
        <v>13</v>
      </c>
      <c r="H2900">
        <v>1616.8563999999999</v>
      </c>
      <c r="I2900" t="s">
        <v>34</v>
      </c>
      <c r="J2900">
        <v>5</v>
      </c>
      <c r="K2900">
        <v>1622.365288</v>
      </c>
      <c r="L2900">
        <v>6.7452999999999999E-2</v>
      </c>
      <c r="M2900">
        <v>4.5042140000000002</v>
      </c>
      <c r="N2900">
        <v>7.7882000000000007E-2</v>
      </c>
      <c r="O2900">
        <v>6.6623780000000004</v>
      </c>
      <c r="P2900">
        <v>9.0299999999999998E-3</v>
      </c>
    </row>
    <row r="2901" spans="1:16" x14ac:dyDescent="0.2">
      <c r="A2901" t="s">
        <v>10</v>
      </c>
      <c r="B2901">
        <v>705</v>
      </c>
      <c r="C2901">
        <v>718</v>
      </c>
      <c r="D2901" t="s">
        <v>156</v>
      </c>
      <c r="G2901">
        <v>13</v>
      </c>
      <c r="H2901">
        <v>1616.8563999999999</v>
      </c>
      <c r="I2901" t="s">
        <v>34</v>
      </c>
      <c r="J2901">
        <v>50.000003999999997</v>
      </c>
      <c r="K2901">
        <v>1623.3136919999999</v>
      </c>
      <c r="L2901">
        <v>2.7043000000000001E-2</v>
      </c>
      <c r="M2901">
        <v>5.4526180000000002</v>
      </c>
      <c r="N2901">
        <v>4.7402E-2</v>
      </c>
      <c r="O2901">
        <v>6.662312</v>
      </c>
      <c r="P2901">
        <v>1.2030000000000001E-3</v>
      </c>
    </row>
    <row r="2902" spans="1:16" x14ac:dyDescent="0.2">
      <c r="A2902" t="s">
        <v>10</v>
      </c>
      <c r="B2902">
        <v>705</v>
      </c>
      <c r="C2902">
        <v>718</v>
      </c>
      <c r="D2902" t="s">
        <v>156</v>
      </c>
      <c r="G2902">
        <v>13</v>
      </c>
      <c r="H2902">
        <v>1616.8563999999999</v>
      </c>
      <c r="I2902" t="s">
        <v>35</v>
      </c>
      <c r="J2902">
        <v>0</v>
      </c>
      <c r="K2902">
        <v>1617.8610739999999</v>
      </c>
      <c r="L2902">
        <v>3.8931E-2</v>
      </c>
      <c r="M2902">
        <v>0</v>
      </c>
      <c r="N2902">
        <v>0</v>
      </c>
      <c r="O2902">
        <v>6.6574530000000003</v>
      </c>
      <c r="P2902">
        <v>5.8859999999999997E-3</v>
      </c>
    </row>
    <row r="2903" spans="1:16" x14ac:dyDescent="0.2">
      <c r="A2903" t="s">
        <v>10</v>
      </c>
      <c r="B2903">
        <v>705</v>
      </c>
      <c r="C2903">
        <v>718</v>
      </c>
      <c r="D2903" t="s">
        <v>156</v>
      </c>
      <c r="G2903">
        <v>13</v>
      </c>
      <c r="H2903">
        <v>1616.8563999999999</v>
      </c>
      <c r="I2903" t="s">
        <v>35</v>
      </c>
      <c r="J2903">
        <v>5.0000000000000001E-3</v>
      </c>
      <c r="K2903">
        <v>1619.6029659999999</v>
      </c>
      <c r="L2903">
        <v>3.235E-3</v>
      </c>
      <c r="M2903">
        <v>1.741892</v>
      </c>
      <c r="N2903">
        <v>3.9065000000000003E-2</v>
      </c>
      <c r="O2903">
        <v>6.6617230000000003</v>
      </c>
      <c r="P2903">
        <v>4.117E-3</v>
      </c>
    </row>
    <row r="2904" spans="1:16" x14ac:dyDescent="0.2">
      <c r="A2904" t="s">
        <v>10</v>
      </c>
      <c r="B2904">
        <v>705</v>
      </c>
      <c r="C2904">
        <v>718</v>
      </c>
      <c r="D2904" t="s">
        <v>156</v>
      </c>
      <c r="G2904">
        <v>13</v>
      </c>
      <c r="H2904">
        <v>1616.8563999999999</v>
      </c>
      <c r="I2904" t="s">
        <v>35</v>
      </c>
      <c r="J2904">
        <v>0.05</v>
      </c>
      <c r="K2904">
        <v>1620.0596860000001</v>
      </c>
      <c r="L2904">
        <v>6.5396999999999997E-2</v>
      </c>
      <c r="M2904">
        <v>2.1986119999999998</v>
      </c>
      <c r="N2904">
        <v>7.6107999999999995E-2</v>
      </c>
      <c r="O2904">
        <v>6.6679659999999998</v>
      </c>
      <c r="P2904">
        <v>7.1310000000000002E-3</v>
      </c>
    </row>
    <row r="2905" spans="1:16" x14ac:dyDescent="0.2">
      <c r="A2905" t="s">
        <v>10</v>
      </c>
      <c r="B2905">
        <v>705</v>
      </c>
      <c r="C2905">
        <v>718</v>
      </c>
      <c r="D2905" t="s">
        <v>156</v>
      </c>
      <c r="G2905">
        <v>13</v>
      </c>
      <c r="H2905">
        <v>1616.8563999999999</v>
      </c>
      <c r="I2905" t="s">
        <v>35</v>
      </c>
      <c r="J2905">
        <v>0.5</v>
      </c>
      <c r="K2905">
        <v>1620.8647880000001</v>
      </c>
      <c r="L2905">
        <v>9.4658999999999993E-2</v>
      </c>
      <c r="M2905">
        <v>3.003714</v>
      </c>
      <c r="N2905">
        <v>0.102352</v>
      </c>
      <c r="O2905">
        <v>6.659065</v>
      </c>
      <c r="P2905">
        <v>3.225E-3</v>
      </c>
    </row>
    <row r="2906" spans="1:16" x14ac:dyDescent="0.2">
      <c r="A2906" t="s">
        <v>10</v>
      </c>
      <c r="B2906">
        <v>705</v>
      </c>
      <c r="C2906">
        <v>718</v>
      </c>
      <c r="D2906" t="s">
        <v>156</v>
      </c>
      <c r="G2906">
        <v>13</v>
      </c>
      <c r="H2906">
        <v>1616.8563999999999</v>
      </c>
      <c r="I2906" t="s">
        <v>35</v>
      </c>
      <c r="J2906">
        <v>5</v>
      </c>
      <c r="K2906">
        <v>1622.3146099999999</v>
      </c>
      <c r="L2906">
        <v>3.7865000000000003E-2</v>
      </c>
      <c r="M2906">
        <v>4.4535359999999997</v>
      </c>
      <c r="N2906">
        <v>5.4308000000000002E-2</v>
      </c>
      <c r="O2906">
        <v>6.6623460000000003</v>
      </c>
      <c r="P2906">
        <v>3.0400000000000002E-3</v>
      </c>
    </row>
    <row r="2907" spans="1:16" x14ac:dyDescent="0.2">
      <c r="A2907" t="s">
        <v>10</v>
      </c>
      <c r="B2907">
        <v>705</v>
      </c>
      <c r="C2907">
        <v>718</v>
      </c>
      <c r="D2907" t="s">
        <v>156</v>
      </c>
      <c r="G2907">
        <v>13</v>
      </c>
      <c r="H2907">
        <v>1616.8563999999999</v>
      </c>
      <c r="I2907" t="s">
        <v>35</v>
      </c>
      <c r="J2907">
        <v>50.000003999999997</v>
      </c>
      <c r="K2907">
        <v>1623.174816</v>
      </c>
      <c r="L2907">
        <v>9.6363000000000004E-2</v>
      </c>
      <c r="M2907">
        <v>5.3137429999999997</v>
      </c>
      <c r="N2907">
        <v>0.10392999999999999</v>
      </c>
      <c r="O2907">
        <v>6.6631539999999996</v>
      </c>
      <c r="P2907">
        <v>7.6709999999999999E-3</v>
      </c>
    </row>
    <row r="2908" spans="1:16" x14ac:dyDescent="0.2">
      <c r="A2908" t="s">
        <v>10</v>
      </c>
      <c r="B2908">
        <v>713</v>
      </c>
      <c r="C2908">
        <v>734</v>
      </c>
      <c r="D2908" t="s">
        <v>157</v>
      </c>
      <c r="G2908">
        <v>21</v>
      </c>
      <c r="H2908">
        <v>2677.4593</v>
      </c>
      <c r="I2908" t="s">
        <v>32</v>
      </c>
      <c r="J2908">
        <v>0</v>
      </c>
      <c r="K2908">
        <v>2679.0365350000002</v>
      </c>
      <c r="L2908">
        <v>1.7742999999999998E-2</v>
      </c>
      <c r="M2908">
        <v>0</v>
      </c>
      <c r="N2908">
        <v>0</v>
      </c>
      <c r="O2908">
        <v>6.7593569999999996</v>
      </c>
      <c r="P2908">
        <v>3.3549999999999999E-3</v>
      </c>
    </row>
    <row r="2909" spans="1:16" x14ac:dyDescent="0.2">
      <c r="A2909" t="s">
        <v>10</v>
      </c>
      <c r="B2909">
        <v>713</v>
      </c>
      <c r="C2909">
        <v>734</v>
      </c>
      <c r="D2909" t="s">
        <v>157</v>
      </c>
      <c r="G2909">
        <v>21</v>
      </c>
      <c r="H2909">
        <v>2677.4593</v>
      </c>
      <c r="I2909" t="s">
        <v>32</v>
      </c>
      <c r="J2909">
        <v>5.0000000000000001E-3</v>
      </c>
      <c r="K2909">
        <v>2684.7710579999998</v>
      </c>
      <c r="L2909">
        <v>0.20045199999999999</v>
      </c>
      <c r="M2909">
        <v>5.7345230000000003</v>
      </c>
      <c r="N2909">
        <v>0.201235</v>
      </c>
      <c r="O2909">
        <v>6.7570170000000003</v>
      </c>
      <c r="P2909">
        <v>5.7010000000000003E-3</v>
      </c>
    </row>
    <row r="2910" spans="1:16" x14ac:dyDescent="0.2">
      <c r="A2910" t="s">
        <v>10</v>
      </c>
      <c r="B2910">
        <v>713</v>
      </c>
      <c r="C2910">
        <v>734</v>
      </c>
      <c r="D2910" t="s">
        <v>157</v>
      </c>
      <c r="G2910">
        <v>21</v>
      </c>
      <c r="H2910">
        <v>2677.4593</v>
      </c>
      <c r="I2910" t="s">
        <v>32</v>
      </c>
      <c r="J2910">
        <v>0.05</v>
      </c>
      <c r="K2910">
        <v>2686.2156049999999</v>
      </c>
      <c r="L2910">
        <v>8.4695000000000006E-2</v>
      </c>
      <c r="M2910">
        <v>7.1790710000000004</v>
      </c>
      <c r="N2910">
        <v>8.6532999999999999E-2</v>
      </c>
      <c r="O2910">
        <v>6.7574519999999998</v>
      </c>
      <c r="P2910">
        <v>8.8439999999999994E-3</v>
      </c>
    </row>
    <row r="2911" spans="1:16" x14ac:dyDescent="0.2">
      <c r="A2911" t="s">
        <v>10</v>
      </c>
      <c r="B2911">
        <v>713</v>
      </c>
      <c r="C2911">
        <v>734</v>
      </c>
      <c r="D2911" t="s">
        <v>157</v>
      </c>
      <c r="G2911">
        <v>21</v>
      </c>
      <c r="H2911">
        <v>2677.4593</v>
      </c>
      <c r="I2911" t="s">
        <v>32</v>
      </c>
      <c r="J2911">
        <v>0.5</v>
      </c>
      <c r="K2911">
        <v>2686.5536069999998</v>
      </c>
      <c r="L2911">
        <v>9.7214999999999996E-2</v>
      </c>
      <c r="M2911">
        <v>7.5170719999999998</v>
      </c>
      <c r="N2911">
        <v>9.8821000000000006E-2</v>
      </c>
      <c r="O2911">
        <v>6.7622140000000002</v>
      </c>
      <c r="P2911">
        <v>6.3160000000000004E-3</v>
      </c>
    </row>
    <row r="2912" spans="1:16" x14ac:dyDescent="0.2">
      <c r="A2912" t="s">
        <v>10</v>
      </c>
      <c r="B2912">
        <v>713</v>
      </c>
      <c r="C2912">
        <v>734</v>
      </c>
      <c r="D2912" t="s">
        <v>157</v>
      </c>
      <c r="G2912">
        <v>21</v>
      </c>
      <c r="H2912">
        <v>2677.4593</v>
      </c>
      <c r="I2912" t="s">
        <v>32</v>
      </c>
      <c r="J2912">
        <v>5</v>
      </c>
      <c r="K2912">
        <v>2687.4036249999999</v>
      </c>
      <c r="L2912">
        <v>5.5979000000000001E-2</v>
      </c>
      <c r="M2912">
        <v>8.3670899999999993</v>
      </c>
      <c r="N2912">
        <v>5.8723999999999998E-2</v>
      </c>
      <c r="O2912">
        <v>6.7516930000000004</v>
      </c>
      <c r="P2912">
        <v>1.2969E-2</v>
      </c>
    </row>
    <row r="2913" spans="1:16" x14ac:dyDescent="0.2">
      <c r="A2913" t="s">
        <v>10</v>
      </c>
      <c r="B2913">
        <v>713</v>
      </c>
      <c r="C2913">
        <v>734</v>
      </c>
      <c r="D2913" t="s">
        <v>157</v>
      </c>
      <c r="G2913">
        <v>21</v>
      </c>
      <c r="H2913">
        <v>2677.4593</v>
      </c>
      <c r="I2913" t="s">
        <v>32</v>
      </c>
      <c r="J2913">
        <v>50.000003999999997</v>
      </c>
      <c r="K2913">
        <v>2689.140504</v>
      </c>
      <c r="L2913">
        <v>0.223132</v>
      </c>
      <c r="M2913">
        <v>10.103968999999999</v>
      </c>
      <c r="N2913">
        <v>0.22383600000000001</v>
      </c>
      <c r="O2913">
        <v>6.7602419999999999</v>
      </c>
      <c r="P2913">
        <v>5.7099999999999998E-3</v>
      </c>
    </row>
    <row r="2914" spans="1:16" x14ac:dyDescent="0.2">
      <c r="A2914" t="s">
        <v>10</v>
      </c>
      <c r="B2914">
        <v>713</v>
      </c>
      <c r="C2914">
        <v>734</v>
      </c>
      <c r="D2914" t="s">
        <v>157</v>
      </c>
      <c r="G2914">
        <v>21</v>
      </c>
      <c r="H2914">
        <v>2677.4593</v>
      </c>
      <c r="I2914" t="s">
        <v>33</v>
      </c>
      <c r="J2914">
        <v>0</v>
      </c>
      <c r="K2914">
        <v>2679.0365350000002</v>
      </c>
      <c r="L2914">
        <v>1.7742999999999998E-2</v>
      </c>
      <c r="M2914">
        <v>0</v>
      </c>
      <c r="N2914">
        <v>0</v>
      </c>
      <c r="O2914">
        <v>6.7593569999999996</v>
      </c>
      <c r="P2914">
        <v>3.3549999999999999E-3</v>
      </c>
    </row>
    <row r="2915" spans="1:16" x14ac:dyDescent="0.2">
      <c r="A2915" t="s">
        <v>10</v>
      </c>
      <c r="B2915">
        <v>713</v>
      </c>
      <c r="C2915">
        <v>734</v>
      </c>
      <c r="D2915" t="s">
        <v>157</v>
      </c>
      <c r="G2915">
        <v>21</v>
      </c>
      <c r="H2915">
        <v>2677.4593</v>
      </c>
      <c r="I2915" t="s">
        <v>33</v>
      </c>
      <c r="J2915">
        <v>5.0000000000000001E-3</v>
      </c>
      <c r="K2915">
        <v>2684.7326419999999</v>
      </c>
      <c r="L2915">
        <v>0.12295300000000001</v>
      </c>
      <c r="M2915">
        <v>5.6961069999999996</v>
      </c>
      <c r="N2915">
        <v>0.124226</v>
      </c>
      <c r="O2915">
        <v>6.760802</v>
      </c>
      <c r="P2915">
        <v>4.1780000000000003E-3</v>
      </c>
    </row>
    <row r="2916" spans="1:16" x14ac:dyDescent="0.2">
      <c r="A2916" t="s">
        <v>10</v>
      </c>
      <c r="B2916">
        <v>713</v>
      </c>
      <c r="C2916">
        <v>734</v>
      </c>
      <c r="D2916" t="s">
        <v>157</v>
      </c>
      <c r="G2916">
        <v>21</v>
      </c>
      <c r="H2916">
        <v>2677.4593</v>
      </c>
      <c r="I2916" t="s">
        <v>33</v>
      </c>
      <c r="J2916">
        <v>0.05</v>
      </c>
      <c r="K2916">
        <v>2685.9622669999999</v>
      </c>
      <c r="L2916">
        <v>0.22156300000000001</v>
      </c>
      <c r="M2916">
        <v>6.925732</v>
      </c>
      <c r="N2916">
        <v>0.222272</v>
      </c>
      <c r="O2916">
        <v>6.7603400000000002</v>
      </c>
      <c r="P2916">
        <v>5.365E-3</v>
      </c>
    </row>
    <row r="2917" spans="1:16" x14ac:dyDescent="0.2">
      <c r="A2917" t="s">
        <v>10</v>
      </c>
      <c r="B2917">
        <v>713</v>
      </c>
      <c r="C2917">
        <v>734</v>
      </c>
      <c r="D2917" t="s">
        <v>157</v>
      </c>
      <c r="G2917">
        <v>21</v>
      </c>
      <c r="H2917">
        <v>2677.4593</v>
      </c>
      <c r="I2917" t="s">
        <v>33</v>
      </c>
      <c r="J2917">
        <v>0.5</v>
      </c>
      <c r="K2917">
        <v>2686.5340839999999</v>
      </c>
      <c r="L2917">
        <v>0.15089900000000001</v>
      </c>
      <c r="M2917">
        <v>7.4975490000000002</v>
      </c>
      <c r="N2917">
        <v>0.15193799999999999</v>
      </c>
      <c r="O2917">
        <v>6.75725</v>
      </c>
      <c r="P2917">
        <v>6.7629999999999999E-3</v>
      </c>
    </row>
    <row r="2918" spans="1:16" x14ac:dyDescent="0.2">
      <c r="A2918" t="s">
        <v>10</v>
      </c>
      <c r="B2918">
        <v>713</v>
      </c>
      <c r="C2918">
        <v>734</v>
      </c>
      <c r="D2918" t="s">
        <v>157</v>
      </c>
      <c r="G2918">
        <v>21</v>
      </c>
      <c r="H2918">
        <v>2677.4593</v>
      </c>
      <c r="I2918" t="s">
        <v>33</v>
      </c>
      <c r="J2918">
        <v>5</v>
      </c>
      <c r="K2918">
        <v>2687.375278</v>
      </c>
      <c r="L2918">
        <v>0.41288000000000002</v>
      </c>
      <c r="M2918">
        <v>8.3387429999999991</v>
      </c>
      <c r="N2918">
        <v>0.41326099999999999</v>
      </c>
      <c r="O2918">
        <v>6.7547730000000001</v>
      </c>
      <c r="P2918">
        <v>7.27E-4</v>
      </c>
    </row>
    <row r="2919" spans="1:16" x14ac:dyDescent="0.2">
      <c r="A2919" t="s">
        <v>10</v>
      </c>
      <c r="B2919">
        <v>713</v>
      </c>
      <c r="C2919">
        <v>734</v>
      </c>
      <c r="D2919" t="s">
        <v>157</v>
      </c>
      <c r="G2919">
        <v>21</v>
      </c>
      <c r="H2919">
        <v>2677.4593</v>
      </c>
      <c r="I2919" t="s">
        <v>33</v>
      </c>
      <c r="J2919">
        <v>50.000003999999997</v>
      </c>
      <c r="K2919">
        <v>2689.2203279999999</v>
      </c>
      <c r="L2919">
        <v>0.111013</v>
      </c>
      <c r="M2919">
        <v>10.183793</v>
      </c>
      <c r="N2919">
        <v>0.11242199999999999</v>
      </c>
      <c r="O2919">
        <v>6.7574170000000002</v>
      </c>
      <c r="P2919">
        <v>8.7410000000000005E-3</v>
      </c>
    </row>
    <row r="2920" spans="1:16" x14ac:dyDescent="0.2">
      <c r="A2920" t="s">
        <v>10</v>
      </c>
      <c r="B2920">
        <v>713</v>
      </c>
      <c r="C2920">
        <v>734</v>
      </c>
      <c r="D2920" t="s">
        <v>157</v>
      </c>
      <c r="G2920">
        <v>21</v>
      </c>
      <c r="H2920">
        <v>2677.4593</v>
      </c>
      <c r="I2920" t="s">
        <v>34</v>
      </c>
      <c r="J2920">
        <v>0</v>
      </c>
      <c r="K2920">
        <v>2679.0365350000002</v>
      </c>
      <c r="L2920">
        <v>1.7742999999999998E-2</v>
      </c>
      <c r="M2920">
        <v>0</v>
      </c>
      <c r="N2920">
        <v>0</v>
      </c>
      <c r="O2920">
        <v>6.7593569999999996</v>
      </c>
      <c r="P2920">
        <v>3.3549999999999999E-3</v>
      </c>
    </row>
    <row r="2921" spans="1:16" x14ac:dyDescent="0.2">
      <c r="A2921" t="s">
        <v>10</v>
      </c>
      <c r="B2921">
        <v>713</v>
      </c>
      <c r="C2921">
        <v>734</v>
      </c>
      <c r="D2921" t="s">
        <v>157</v>
      </c>
      <c r="G2921">
        <v>21</v>
      </c>
      <c r="H2921">
        <v>2677.4593</v>
      </c>
      <c r="I2921" t="s">
        <v>34</v>
      </c>
      <c r="J2921">
        <v>5.0000000000000001E-3</v>
      </c>
      <c r="K2921">
        <v>2684.9333539999998</v>
      </c>
      <c r="L2921">
        <v>0.34162500000000001</v>
      </c>
      <c r="M2921">
        <v>5.8968189999999998</v>
      </c>
      <c r="N2921">
        <v>0.342086</v>
      </c>
      <c r="O2921">
        <v>6.7582849999999999</v>
      </c>
      <c r="P2921">
        <v>2.8419999999999999E-3</v>
      </c>
    </row>
    <row r="2922" spans="1:16" x14ac:dyDescent="0.2">
      <c r="A2922" t="s">
        <v>10</v>
      </c>
      <c r="B2922">
        <v>713</v>
      </c>
      <c r="C2922">
        <v>734</v>
      </c>
      <c r="D2922" t="s">
        <v>157</v>
      </c>
      <c r="G2922">
        <v>21</v>
      </c>
      <c r="H2922">
        <v>2677.4593</v>
      </c>
      <c r="I2922" t="s">
        <v>34</v>
      </c>
      <c r="J2922">
        <v>0.05</v>
      </c>
      <c r="K2922">
        <v>2686.1854360000002</v>
      </c>
      <c r="L2922">
        <v>0.151639</v>
      </c>
      <c r="M2922">
        <v>7.1489010000000004</v>
      </c>
      <c r="N2922">
        <v>0.152674</v>
      </c>
      <c r="O2922">
        <v>6.7602989999999998</v>
      </c>
      <c r="P2922">
        <v>5.0390000000000001E-3</v>
      </c>
    </row>
    <row r="2923" spans="1:16" x14ac:dyDescent="0.2">
      <c r="A2923" t="s">
        <v>10</v>
      </c>
      <c r="B2923">
        <v>713</v>
      </c>
      <c r="C2923">
        <v>734</v>
      </c>
      <c r="D2923" t="s">
        <v>157</v>
      </c>
      <c r="G2923">
        <v>21</v>
      </c>
      <c r="H2923">
        <v>2677.4593</v>
      </c>
      <c r="I2923" t="s">
        <v>34</v>
      </c>
      <c r="J2923">
        <v>0.5</v>
      </c>
      <c r="K2923">
        <v>2686.5088540000002</v>
      </c>
      <c r="L2923">
        <v>0.119835</v>
      </c>
      <c r="M2923">
        <v>7.4723189999999997</v>
      </c>
      <c r="N2923">
        <v>0.121141</v>
      </c>
      <c r="O2923">
        <v>6.7556010000000004</v>
      </c>
      <c r="P2923">
        <v>5.0010000000000002E-3</v>
      </c>
    </row>
    <row r="2924" spans="1:16" x14ac:dyDescent="0.2">
      <c r="A2924" t="s">
        <v>10</v>
      </c>
      <c r="B2924">
        <v>713</v>
      </c>
      <c r="C2924">
        <v>734</v>
      </c>
      <c r="D2924" t="s">
        <v>157</v>
      </c>
      <c r="G2924">
        <v>21</v>
      </c>
      <c r="H2924">
        <v>2677.4593</v>
      </c>
      <c r="I2924" t="s">
        <v>34</v>
      </c>
      <c r="J2924">
        <v>5</v>
      </c>
      <c r="K2924">
        <v>2687.586832</v>
      </c>
      <c r="L2924">
        <v>0.18091699999999999</v>
      </c>
      <c r="M2924">
        <v>8.5502970000000005</v>
      </c>
      <c r="N2924">
        <v>0.181785</v>
      </c>
      <c r="O2924">
        <v>6.7527850000000003</v>
      </c>
      <c r="P2924">
        <v>4.5869999999999999E-3</v>
      </c>
    </row>
    <row r="2925" spans="1:16" x14ac:dyDescent="0.2">
      <c r="A2925" t="s">
        <v>10</v>
      </c>
      <c r="B2925">
        <v>713</v>
      </c>
      <c r="C2925">
        <v>734</v>
      </c>
      <c r="D2925" t="s">
        <v>157</v>
      </c>
      <c r="G2925">
        <v>21</v>
      </c>
      <c r="H2925">
        <v>2677.4593</v>
      </c>
      <c r="I2925" t="s">
        <v>34</v>
      </c>
      <c r="J2925">
        <v>50.000003999999997</v>
      </c>
      <c r="K2925">
        <v>2688.9328770000002</v>
      </c>
      <c r="L2925">
        <v>1.8582999999999999E-2</v>
      </c>
      <c r="M2925">
        <v>9.8963429999999999</v>
      </c>
      <c r="N2925">
        <v>2.5693000000000001E-2</v>
      </c>
      <c r="O2925">
        <v>6.7537279999999997</v>
      </c>
      <c r="P2925">
        <v>1.351E-3</v>
      </c>
    </row>
    <row r="2926" spans="1:16" x14ac:dyDescent="0.2">
      <c r="A2926" t="s">
        <v>10</v>
      </c>
      <c r="B2926">
        <v>713</v>
      </c>
      <c r="C2926">
        <v>734</v>
      </c>
      <c r="D2926" t="s">
        <v>157</v>
      </c>
      <c r="G2926">
        <v>21</v>
      </c>
      <c r="H2926">
        <v>2677.4593</v>
      </c>
      <c r="I2926" t="s">
        <v>35</v>
      </c>
      <c r="J2926">
        <v>0</v>
      </c>
      <c r="K2926">
        <v>2679.0365350000002</v>
      </c>
      <c r="L2926">
        <v>1.7742999999999998E-2</v>
      </c>
      <c r="M2926">
        <v>0</v>
      </c>
      <c r="N2926">
        <v>0</v>
      </c>
      <c r="O2926">
        <v>6.7593569999999996</v>
      </c>
      <c r="P2926">
        <v>3.3549999999999999E-3</v>
      </c>
    </row>
    <row r="2927" spans="1:16" x14ac:dyDescent="0.2">
      <c r="A2927" t="s">
        <v>10</v>
      </c>
      <c r="B2927">
        <v>713</v>
      </c>
      <c r="C2927">
        <v>734</v>
      </c>
      <c r="D2927" t="s">
        <v>157</v>
      </c>
      <c r="G2927">
        <v>21</v>
      </c>
      <c r="H2927">
        <v>2677.4593</v>
      </c>
      <c r="I2927" t="s">
        <v>35</v>
      </c>
      <c r="J2927">
        <v>5.0000000000000001E-3</v>
      </c>
      <c r="K2927">
        <v>2685.2381260000002</v>
      </c>
      <c r="L2927">
        <v>0.16278599999999999</v>
      </c>
      <c r="M2927">
        <v>6.2015909999999996</v>
      </c>
      <c r="N2927">
        <v>0.16375000000000001</v>
      </c>
      <c r="O2927">
        <v>6.7591809999999999</v>
      </c>
      <c r="P2927">
        <v>2.8809999999999999E-3</v>
      </c>
    </row>
    <row r="2928" spans="1:16" x14ac:dyDescent="0.2">
      <c r="A2928" t="s">
        <v>10</v>
      </c>
      <c r="B2928">
        <v>713</v>
      </c>
      <c r="C2928">
        <v>734</v>
      </c>
      <c r="D2928" t="s">
        <v>157</v>
      </c>
      <c r="G2928">
        <v>21</v>
      </c>
      <c r="H2928">
        <v>2677.4593</v>
      </c>
      <c r="I2928" t="s">
        <v>35</v>
      </c>
      <c r="J2928">
        <v>0.05</v>
      </c>
      <c r="K2928">
        <v>2686.3502189999999</v>
      </c>
      <c r="L2928">
        <v>0.19111900000000001</v>
      </c>
      <c r="M2928">
        <v>7.3136840000000003</v>
      </c>
      <c r="N2928">
        <v>0.19194</v>
      </c>
      <c r="O2928">
        <v>6.7617539999999998</v>
      </c>
      <c r="P2928">
        <v>4.1060000000000003E-3</v>
      </c>
    </row>
    <row r="2929" spans="1:16" x14ac:dyDescent="0.2">
      <c r="A2929" t="s">
        <v>10</v>
      </c>
      <c r="B2929">
        <v>713</v>
      </c>
      <c r="C2929">
        <v>734</v>
      </c>
      <c r="D2929" t="s">
        <v>157</v>
      </c>
      <c r="G2929">
        <v>21</v>
      </c>
      <c r="H2929">
        <v>2677.4593</v>
      </c>
      <c r="I2929" t="s">
        <v>35</v>
      </c>
      <c r="J2929">
        <v>0.5</v>
      </c>
      <c r="K2929">
        <v>2686.7673989999998</v>
      </c>
      <c r="L2929">
        <v>0.18426000000000001</v>
      </c>
      <c r="M2929">
        <v>7.7308640000000004</v>
      </c>
      <c r="N2929">
        <v>0.185112</v>
      </c>
      <c r="O2929">
        <v>6.7583010000000003</v>
      </c>
      <c r="P2929">
        <v>5.4489999999999999E-3</v>
      </c>
    </row>
    <row r="2930" spans="1:16" x14ac:dyDescent="0.2">
      <c r="A2930" t="s">
        <v>10</v>
      </c>
      <c r="B2930">
        <v>713</v>
      </c>
      <c r="C2930">
        <v>734</v>
      </c>
      <c r="D2930" t="s">
        <v>157</v>
      </c>
      <c r="G2930">
        <v>21</v>
      </c>
      <c r="H2930">
        <v>2677.4593</v>
      </c>
      <c r="I2930" t="s">
        <v>35</v>
      </c>
      <c r="J2930">
        <v>5</v>
      </c>
      <c r="K2930">
        <v>2687.815227</v>
      </c>
      <c r="L2930">
        <v>0.19470499999999999</v>
      </c>
      <c r="M2930">
        <v>8.7786919999999995</v>
      </c>
      <c r="N2930">
        <v>0.19551199999999999</v>
      </c>
      <c r="O2930">
        <v>6.7574709999999998</v>
      </c>
      <c r="P2930">
        <v>1.0510000000000001E-3</v>
      </c>
    </row>
    <row r="2931" spans="1:16" x14ac:dyDescent="0.2">
      <c r="A2931" t="s">
        <v>10</v>
      </c>
      <c r="B2931">
        <v>713</v>
      </c>
      <c r="C2931">
        <v>734</v>
      </c>
      <c r="D2931" t="s">
        <v>157</v>
      </c>
      <c r="G2931">
        <v>21</v>
      </c>
      <c r="H2931">
        <v>2677.4593</v>
      </c>
      <c r="I2931" t="s">
        <v>35</v>
      </c>
      <c r="J2931">
        <v>50.000003999999997</v>
      </c>
      <c r="K2931">
        <v>2689.2070950000002</v>
      </c>
      <c r="L2931">
        <v>0.12252</v>
      </c>
      <c r="M2931">
        <v>10.170560999999999</v>
      </c>
      <c r="N2931">
        <v>0.12379800000000001</v>
      </c>
      <c r="O2931">
        <v>6.7604230000000003</v>
      </c>
      <c r="P2931">
        <v>6.8079999999999998E-3</v>
      </c>
    </row>
    <row r="2932" spans="1:16" x14ac:dyDescent="0.2">
      <c r="A2932" t="s">
        <v>10</v>
      </c>
      <c r="B2932">
        <v>735</v>
      </c>
      <c r="C2932">
        <v>745</v>
      </c>
      <c r="D2932" t="s">
        <v>158</v>
      </c>
      <c r="G2932">
        <v>9</v>
      </c>
      <c r="H2932">
        <v>1421.7028</v>
      </c>
      <c r="I2932" t="s">
        <v>32</v>
      </c>
      <c r="J2932">
        <v>0</v>
      </c>
      <c r="K2932">
        <v>1422.6238350000001</v>
      </c>
      <c r="L2932">
        <v>2.3635E-2</v>
      </c>
      <c r="M2932">
        <v>0</v>
      </c>
      <c r="N2932">
        <v>0</v>
      </c>
      <c r="O2932">
        <v>6.3114730000000003</v>
      </c>
      <c r="P2932">
        <v>6.679E-3</v>
      </c>
    </row>
    <row r="2933" spans="1:16" x14ac:dyDescent="0.2">
      <c r="A2933" t="s">
        <v>10</v>
      </c>
      <c r="B2933">
        <v>735</v>
      </c>
      <c r="C2933">
        <v>745</v>
      </c>
      <c r="D2933" t="s">
        <v>158</v>
      </c>
      <c r="G2933">
        <v>9</v>
      </c>
      <c r="H2933">
        <v>1421.7028</v>
      </c>
      <c r="I2933" t="s">
        <v>32</v>
      </c>
      <c r="J2933">
        <v>5.0000000000000001E-3</v>
      </c>
      <c r="K2933">
        <v>1423.1584250000001</v>
      </c>
      <c r="L2933">
        <v>6.7447999999999994E-2</v>
      </c>
      <c r="M2933">
        <v>0.53459000000000001</v>
      </c>
      <c r="N2933">
        <v>7.1470000000000006E-2</v>
      </c>
      <c r="O2933">
        <v>6.3180100000000001</v>
      </c>
      <c r="P2933">
        <v>3.7160000000000001E-3</v>
      </c>
    </row>
    <row r="2934" spans="1:16" x14ac:dyDescent="0.2">
      <c r="A2934" t="s">
        <v>10</v>
      </c>
      <c r="B2934">
        <v>735</v>
      </c>
      <c r="C2934">
        <v>745</v>
      </c>
      <c r="D2934" t="s">
        <v>158</v>
      </c>
      <c r="G2934">
        <v>9</v>
      </c>
      <c r="H2934">
        <v>1421.7028</v>
      </c>
      <c r="I2934" t="s">
        <v>32</v>
      </c>
      <c r="J2934">
        <v>0.05</v>
      </c>
      <c r="K2934">
        <v>1423.908797</v>
      </c>
      <c r="L2934">
        <v>0.101301</v>
      </c>
      <c r="M2934">
        <v>1.2849619999999999</v>
      </c>
      <c r="N2934">
        <v>0.104022</v>
      </c>
      <c r="O2934">
        <v>6.3121530000000003</v>
      </c>
      <c r="P2934">
        <v>1.4078E-2</v>
      </c>
    </row>
    <row r="2935" spans="1:16" x14ac:dyDescent="0.2">
      <c r="A2935" t="s">
        <v>10</v>
      </c>
      <c r="B2935">
        <v>735</v>
      </c>
      <c r="C2935">
        <v>745</v>
      </c>
      <c r="D2935" t="s">
        <v>158</v>
      </c>
      <c r="G2935">
        <v>9</v>
      </c>
      <c r="H2935">
        <v>1421.7028</v>
      </c>
      <c r="I2935" t="s">
        <v>32</v>
      </c>
      <c r="J2935">
        <v>0.5</v>
      </c>
      <c r="K2935">
        <v>1425.314983</v>
      </c>
      <c r="L2935">
        <v>0.113985</v>
      </c>
      <c r="M2935">
        <v>2.6911480000000001</v>
      </c>
      <c r="N2935">
        <v>0.11641</v>
      </c>
      <c r="O2935">
        <v>6.320309</v>
      </c>
      <c r="P2935">
        <v>6.4980000000000003E-3</v>
      </c>
    </row>
    <row r="2936" spans="1:16" x14ac:dyDescent="0.2">
      <c r="A2936" t="s">
        <v>10</v>
      </c>
      <c r="B2936">
        <v>735</v>
      </c>
      <c r="C2936">
        <v>745</v>
      </c>
      <c r="D2936" t="s">
        <v>158</v>
      </c>
      <c r="G2936">
        <v>9</v>
      </c>
      <c r="H2936">
        <v>1421.7028</v>
      </c>
      <c r="I2936" t="s">
        <v>32</v>
      </c>
      <c r="J2936">
        <v>5</v>
      </c>
      <c r="K2936">
        <v>1426.4490880000001</v>
      </c>
      <c r="L2936">
        <v>3.6138000000000003E-2</v>
      </c>
      <c r="M2936">
        <v>3.825253</v>
      </c>
      <c r="N2936">
        <v>4.3180999999999997E-2</v>
      </c>
      <c r="O2936">
        <v>6.304843</v>
      </c>
      <c r="P2936">
        <v>1.6563000000000001E-2</v>
      </c>
    </row>
    <row r="2937" spans="1:16" x14ac:dyDescent="0.2">
      <c r="A2937" t="s">
        <v>10</v>
      </c>
      <c r="B2937">
        <v>735</v>
      </c>
      <c r="C2937">
        <v>745</v>
      </c>
      <c r="D2937" t="s">
        <v>158</v>
      </c>
      <c r="G2937">
        <v>9</v>
      </c>
      <c r="H2937">
        <v>1421.7028</v>
      </c>
      <c r="I2937" t="s">
        <v>32</v>
      </c>
      <c r="J2937">
        <v>50.000003999999997</v>
      </c>
      <c r="K2937">
        <v>1426.523236</v>
      </c>
      <c r="L2937">
        <v>4.4819999999999999E-2</v>
      </c>
      <c r="M2937">
        <v>3.8994010000000001</v>
      </c>
      <c r="N2937">
        <v>5.067E-2</v>
      </c>
      <c r="O2937">
        <v>6.32315</v>
      </c>
      <c r="P2937">
        <v>5.548E-3</v>
      </c>
    </row>
    <row r="2938" spans="1:16" x14ac:dyDescent="0.2">
      <c r="A2938" t="s">
        <v>10</v>
      </c>
      <c r="B2938">
        <v>735</v>
      </c>
      <c r="C2938">
        <v>745</v>
      </c>
      <c r="D2938" t="s">
        <v>158</v>
      </c>
      <c r="G2938">
        <v>9</v>
      </c>
      <c r="H2938">
        <v>1421.7028</v>
      </c>
      <c r="I2938" t="s">
        <v>33</v>
      </c>
      <c r="J2938">
        <v>0</v>
      </c>
      <c r="K2938">
        <v>1422.6238350000001</v>
      </c>
      <c r="L2938">
        <v>2.3635E-2</v>
      </c>
      <c r="M2938">
        <v>0</v>
      </c>
      <c r="N2938">
        <v>0</v>
      </c>
      <c r="O2938">
        <v>6.3114730000000003</v>
      </c>
      <c r="P2938">
        <v>6.679E-3</v>
      </c>
    </row>
    <row r="2939" spans="1:16" x14ac:dyDescent="0.2">
      <c r="A2939" t="s">
        <v>10</v>
      </c>
      <c r="B2939">
        <v>735</v>
      </c>
      <c r="C2939">
        <v>745</v>
      </c>
      <c r="D2939" t="s">
        <v>158</v>
      </c>
      <c r="G2939">
        <v>9</v>
      </c>
      <c r="H2939">
        <v>1421.7028</v>
      </c>
      <c r="I2939" t="s">
        <v>33</v>
      </c>
      <c r="J2939">
        <v>5.0000000000000001E-3</v>
      </c>
      <c r="K2939">
        <v>1423.252025</v>
      </c>
      <c r="L2939">
        <v>7.8044000000000002E-2</v>
      </c>
      <c r="M2939">
        <v>0.62819000000000003</v>
      </c>
      <c r="N2939">
        <v>8.1544000000000005E-2</v>
      </c>
      <c r="O2939">
        <v>6.2390100000000004</v>
      </c>
      <c r="P2939">
        <v>2.2629999999999998E-3</v>
      </c>
    </row>
    <row r="2940" spans="1:16" x14ac:dyDescent="0.2">
      <c r="A2940" t="s">
        <v>10</v>
      </c>
      <c r="B2940">
        <v>735</v>
      </c>
      <c r="C2940">
        <v>745</v>
      </c>
      <c r="D2940" t="s">
        <v>158</v>
      </c>
      <c r="G2940">
        <v>9</v>
      </c>
      <c r="H2940">
        <v>1421.7028</v>
      </c>
      <c r="I2940" t="s">
        <v>33</v>
      </c>
      <c r="J2940">
        <v>0.05</v>
      </c>
      <c r="K2940">
        <v>1423.8828269999999</v>
      </c>
      <c r="L2940">
        <v>0.105227</v>
      </c>
      <c r="M2940">
        <v>1.2589920000000001</v>
      </c>
      <c r="N2940">
        <v>0.107848</v>
      </c>
      <c r="O2940">
        <v>6.23278</v>
      </c>
      <c r="P2940">
        <v>5.5189999999999996E-3</v>
      </c>
    </row>
    <row r="2941" spans="1:16" x14ac:dyDescent="0.2">
      <c r="A2941" t="s">
        <v>10</v>
      </c>
      <c r="B2941">
        <v>735</v>
      </c>
      <c r="C2941">
        <v>745</v>
      </c>
      <c r="D2941" t="s">
        <v>158</v>
      </c>
      <c r="G2941">
        <v>9</v>
      </c>
      <c r="H2941">
        <v>1421.7028</v>
      </c>
      <c r="I2941" t="s">
        <v>33</v>
      </c>
      <c r="J2941">
        <v>0.5</v>
      </c>
      <c r="K2941">
        <v>1425.3116930000001</v>
      </c>
      <c r="L2941">
        <v>2.9461000000000001E-2</v>
      </c>
      <c r="M2941">
        <v>2.6878579999999999</v>
      </c>
      <c r="N2941">
        <v>3.7769999999999998E-2</v>
      </c>
      <c r="O2941">
        <v>6.2300240000000002</v>
      </c>
      <c r="P2941">
        <v>7.5620000000000001E-3</v>
      </c>
    </row>
    <row r="2942" spans="1:16" x14ac:dyDescent="0.2">
      <c r="A2942" t="s">
        <v>10</v>
      </c>
      <c r="B2942">
        <v>735</v>
      </c>
      <c r="C2942">
        <v>745</v>
      </c>
      <c r="D2942" t="s">
        <v>158</v>
      </c>
      <c r="G2942">
        <v>9</v>
      </c>
      <c r="H2942">
        <v>1421.7028</v>
      </c>
      <c r="I2942" t="s">
        <v>33</v>
      </c>
      <c r="J2942">
        <v>5</v>
      </c>
      <c r="K2942">
        <v>1426.4901520000001</v>
      </c>
      <c r="L2942">
        <v>5.8111000000000003E-2</v>
      </c>
      <c r="M2942">
        <v>3.866317</v>
      </c>
      <c r="N2942">
        <v>6.2733999999999998E-2</v>
      </c>
      <c r="O2942">
        <v>6.2311909999999999</v>
      </c>
      <c r="P2942">
        <v>1.493E-3</v>
      </c>
    </row>
    <row r="2943" spans="1:16" x14ac:dyDescent="0.2">
      <c r="A2943" t="s">
        <v>10</v>
      </c>
      <c r="B2943">
        <v>735</v>
      </c>
      <c r="C2943">
        <v>745</v>
      </c>
      <c r="D2943" t="s">
        <v>158</v>
      </c>
      <c r="G2943">
        <v>9</v>
      </c>
      <c r="H2943">
        <v>1421.7028</v>
      </c>
      <c r="I2943" t="s">
        <v>33</v>
      </c>
      <c r="J2943">
        <v>50.000003999999997</v>
      </c>
      <c r="K2943">
        <v>1426.4983549999999</v>
      </c>
      <c r="L2943">
        <v>2.6239999999999999E-2</v>
      </c>
      <c r="M2943">
        <v>3.87452</v>
      </c>
      <c r="N2943">
        <v>3.5316E-2</v>
      </c>
      <c r="O2943">
        <v>6.2322300000000004</v>
      </c>
      <c r="P2943">
        <v>8.6280000000000003E-3</v>
      </c>
    </row>
    <row r="2944" spans="1:16" x14ac:dyDescent="0.2">
      <c r="A2944" t="s">
        <v>10</v>
      </c>
      <c r="B2944">
        <v>735</v>
      </c>
      <c r="C2944">
        <v>745</v>
      </c>
      <c r="D2944" t="s">
        <v>158</v>
      </c>
      <c r="G2944">
        <v>9</v>
      </c>
      <c r="H2944">
        <v>1421.7028</v>
      </c>
      <c r="I2944" t="s">
        <v>34</v>
      </c>
      <c r="J2944">
        <v>0</v>
      </c>
      <c r="K2944">
        <v>1422.6238350000001</v>
      </c>
      <c r="L2944">
        <v>2.3635E-2</v>
      </c>
      <c r="M2944">
        <v>0</v>
      </c>
      <c r="N2944">
        <v>0</v>
      </c>
      <c r="O2944">
        <v>6.3114730000000003</v>
      </c>
      <c r="P2944">
        <v>6.679E-3</v>
      </c>
    </row>
    <row r="2945" spans="1:16" x14ac:dyDescent="0.2">
      <c r="A2945" t="s">
        <v>10</v>
      </c>
      <c r="B2945">
        <v>735</v>
      </c>
      <c r="C2945">
        <v>745</v>
      </c>
      <c r="D2945" t="s">
        <v>158</v>
      </c>
      <c r="G2945">
        <v>9</v>
      </c>
      <c r="H2945">
        <v>1421.7028</v>
      </c>
      <c r="I2945" t="s">
        <v>34</v>
      </c>
      <c r="J2945">
        <v>5.0000000000000001E-3</v>
      </c>
      <c r="K2945">
        <v>1423.0955019999999</v>
      </c>
      <c r="L2945">
        <v>9.2504000000000003E-2</v>
      </c>
      <c r="M2945">
        <v>0.471667</v>
      </c>
      <c r="N2945">
        <v>9.5476000000000005E-2</v>
      </c>
      <c r="O2945">
        <v>6.3193729999999997</v>
      </c>
      <c r="P2945">
        <v>4.1159999999999999E-3</v>
      </c>
    </row>
    <row r="2946" spans="1:16" x14ac:dyDescent="0.2">
      <c r="A2946" t="s">
        <v>10</v>
      </c>
      <c r="B2946">
        <v>735</v>
      </c>
      <c r="C2946">
        <v>745</v>
      </c>
      <c r="D2946" t="s">
        <v>158</v>
      </c>
      <c r="G2946">
        <v>9</v>
      </c>
      <c r="H2946">
        <v>1421.7028</v>
      </c>
      <c r="I2946" t="s">
        <v>34</v>
      </c>
      <c r="J2946">
        <v>0.05</v>
      </c>
      <c r="K2946">
        <v>1423.5911369999999</v>
      </c>
      <c r="L2946">
        <v>5.7012E-2</v>
      </c>
      <c r="M2946">
        <v>0.967302</v>
      </c>
      <c r="N2946">
        <v>6.1717000000000001E-2</v>
      </c>
      <c r="O2946">
        <v>6.3159320000000001</v>
      </c>
      <c r="P2946">
        <v>5.6439999999999997E-3</v>
      </c>
    </row>
    <row r="2947" spans="1:16" x14ac:dyDescent="0.2">
      <c r="A2947" t="s">
        <v>10</v>
      </c>
      <c r="B2947">
        <v>735</v>
      </c>
      <c r="C2947">
        <v>745</v>
      </c>
      <c r="D2947" t="s">
        <v>158</v>
      </c>
      <c r="G2947">
        <v>9</v>
      </c>
      <c r="H2947">
        <v>1421.7028</v>
      </c>
      <c r="I2947" t="s">
        <v>34</v>
      </c>
      <c r="J2947">
        <v>0.5</v>
      </c>
      <c r="K2947">
        <v>1424.7291359999999</v>
      </c>
      <c r="L2947">
        <v>3.0550000000000001E-2</v>
      </c>
      <c r="M2947">
        <v>2.1053009999999999</v>
      </c>
      <c r="N2947">
        <v>3.8625E-2</v>
      </c>
      <c r="O2947">
        <v>6.3091460000000001</v>
      </c>
      <c r="P2947">
        <v>1.0189999999999999E-2</v>
      </c>
    </row>
    <row r="2948" spans="1:16" x14ac:dyDescent="0.2">
      <c r="A2948" t="s">
        <v>10</v>
      </c>
      <c r="B2948">
        <v>735</v>
      </c>
      <c r="C2948">
        <v>745</v>
      </c>
      <c r="D2948" t="s">
        <v>158</v>
      </c>
      <c r="G2948">
        <v>9</v>
      </c>
      <c r="H2948">
        <v>1421.7028</v>
      </c>
      <c r="I2948" t="s">
        <v>34</v>
      </c>
      <c r="J2948">
        <v>5</v>
      </c>
      <c r="K2948">
        <v>1426.3600719999999</v>
      </c>
      <c r="L2948">
        <v>0.115147</v>
      </c>
      <c r="M2948">
        <v>3.736237</v>
      </c>
      <c r="N2948">
        <v>0.117548</v>
      </c>
      <c r="O2948">
        <v>6.3097969999999997</v>
      </c>
      <c r="P2948">
        <v>7.2579999999999997E-3</v>
      </c>
    </row>
    <row r="2949" spans="1:16" x14ac:dyDescent="0.2">
      <c r="A2949" t="s">
        <v>10</v>
      </c>
      <c r="B2949">
        <v>735</v>
      </c>
      <c r="C2949">
        <v>745</v>
      </c>
      <c r="D2949" t="s">
        <v>158</v>
      </c>
      <c r="G2949">
        <v>9</v>
      </c>
      <c r="H2949">
        <v>1421.7028</v>
      </c>
      <c r="I2949" t="s">
        <v>34</v>
      </c>
      <c r="J2949">
        <v>50.000003999999997</v>
      </c>
      <c r="K2949">
        <v>1426.5522779999999</v>
      </c>
      <c r="L2949">
        <v>2.5392000000000001E-2</v>
      </c>
      <c r="M2949">
        <v>3.9284430000000001</v>
      </c>
      <c r="N2949">
        <v>3.4689999999999999E-2</v>
      </c>
      <c r="O2949">
        <v>6.3141100000000003</v>
      </c>
      <c r="P2949">
        <v>3.0040000000000002E-3</v>
      </c>
    </row>
    <row r="2950" spans="1:16" x14ac:dyDescent="0.2">
      <c r="A2950" t="s">
        <v>10</v>
      </c>
      <c r="B2950">
        <v>735</v>
      </c>
      <c r="C2950">
        <v>745</v>
      </c>
      <c r="D2950" t="s">
        <v>158</v>
      </c>
      <c r="G2950">
        <v>9</v>
      </c>
      <c r="H2950">
        <v>1421.7028</v>
      </c>
      <c r="I2950" t="s">
        <v>35</v>
      </c>
      <c r="J2950">
        <v>0</v>
      </c>
      <c r="K2950">
        <v>1422.6238350000001</v>
      </c>
      <c r="L2950">
        <v>2.3635E-2</v>
      </c>
      <c r="M2950">
        <v>0</v>
      </c>
      <c r="N2950">
        <v>0</v>
      </c>
      <c r="O2950">
        <v>6.3114730000000003</v>
      </c>
      <c r="P2950">
        <v>6.679E-3</v>
      </c>
    </row>
    <row r="2951" spans="1:16" x14ac:dyDescent="0.2">
      <c r="A2951" t="s">
        <v>10</v>
      </c>
      <c r="B2951">
        <v>735</v>
      </c>
      <c r="C2951">
        <v>745</v>
      </c>
      <c r="D2951" t="s">
        <v>158</v>
      </c>
      <c r="G2951">
        <v>9</v>
      </c>
      <c r="H2951">
        <v>1421.7028</v>
      </c>
      <c r="I2951" t="s">
        <v>35</v>
      </c>
      <c r="J2951">
        <v>5.0000000000000001E-3</v>
      </c>
      <c r="K2951">
        <v>1423.046409</v>
      </c>
      <c r="L2951">
        <v>4.2079999999999999E-2</v>
      </c>
      <c r="M2951">
        <v>0.42257400000000001</v>
      </c>
      <c r="N2951">
        <v>4.8263E-2</v>
      </c>
      <c r="O2951">
        <v>6.2391009999999998</v>
      </c>
      <c r="P2951">
        <v>3.3830000000000002E-3</v>
      </c>
    </row>
    <row r="2952" spans="1:16" x14ac:dyDescent="0.2">
      <c r="A2952" t="s">
        <v>10</v>
      </c>
      <c r="B2952">
        <v>735</v>
      </c>
      <c r="C2952">
        <v>745</v>
      </c>
      <c r="D2952" t="s">
        <v>158</v>
      </c>
      <c r="G2952">
        <v>9</v>
      </c>
      <c r="H2952">
        <v>1421.7028</v>
      </c>
      <c r="I2952" t="s">
        <v>35</v>
      </c>
      <c r="J2952">
        <v>0.05</v>
      </c>
      <c r="K2952">
        <v>1423.632979</v>
      </c>
      <c r="L2952">
        <v>5.9819999999999998E-2</v>
      </c>
      <c r="M2952">
        <v>1.009144</v>
      </c>
      <c r="N2952">
        <v>6.4320000000000002E-2</v>
      </c>
      <c r="O2952">
        <v>6.2387059999999996</v>
      </c>
      <c r="P2952">
        <v>6.1650000000000003E-3</v>
      </c>
    </row>
    <row r="2953" spans="1:16" x14ac:dyDescent="0.2">
      <c r="A2953" t="s">
        <v>10</v>
      </c>
      <c r="B2953">
        <v>735</v>
      </c>
      <c r="C2953">
        <v>745</v>
      </c>
      <c r="D2953" t="s">
        <v>158</v>
      </c>
      <c r="G2953">
        <v>9</v>
      </c>
      <c r="H2953">
        <v>1421.7028</v>
      </c>
      <c r="I2953" t="s">
        <v>35</v>
      </c>
      <c r="J2953">
        <v>0.5</v>
      </c>
      <c r="K2953">
        <v>1424.8164959999999</v>
      </c>
      <c r="L2953">
        <v>0.1072</v>
      </c>
      <c r="M2953">
        <v>2.1926610000000002</v>
      </c>
      <c r="N2953">
        <v>0.109774</v>
      </c>
      <c r="O2953">
        <v>6.2358120000000001</v>
      </c>
      <c r="P2953">
        <v>4.5259999999999996E-3</v>
      </c>
    </row>
    <row r="2954" spans="1:16" x14ac:dyDescent="0.2">
      <c r="A2954" t="s">
        <v>10</v>
      </c>
      <c r="B2954">
        <v>735</v>
      </c>
      <c r="C2954">
        <v>745</v>
      </c>
      <c r="D2954" t="s">
        <v>158</v>
      </c>
      <c r="G2954">
        <v>9</v>
      </c>
      <c r="H2954">
        <v>1421.7028</v>
      </c>
      <c r="I2954" t="s">
        <v>35</v>
      </c>
      <c r="J2954">
        <v>5</v>
      </c>
      <c r="K2954">
        <v>1426.5623929999999</v>
      </c>
      <c r="L2954">
        <v>8.3893999999999996E-2</v>
      </c>
      <c r="M2954">
        <v>3.938558</v>
      </c>
      <c r="N2954">
        <v>8.7160000000000001E-2</v>
      </c>
      <c r="O2954">
        <v>6.2401819999999999</v>
      </c>
      <c r="P2954">
        <v>2.7859999999999998E-3</v>
      </c>
    </row>
    <row r="2955" spans="1:16" x14ac:dyDescent="0.2">
      <c r="A2955" t="s">
        <v>10</v>
      </c>
      <c r="B2955">
        <v>735</v>
      </c>
      <c r="C2955">
        <v>745</v>
      </c>
      <c r="D2955" t="s">
        <v>158</v>
      </c>
      <c r="G2955">
        <v>9</v>
      </c>
      <c r="H2955">
        <v>1421.7028</v>
      </c>
      <c r="I2955" t="s">
        <v>35</v>
      </c>
      <c r="J2955">
        <v>50.000003999999997</v>
      </c>
      <c r="K2955">
        <v>1426.606477</v>
      </c>
      <c r="L2955">
        <v>1.9278E-2</v>
      </c>
      <c r="M2955">
        <v>3.9826419999999998</v>
      </c>
      <c r="N2955">
        <v>3.0499999999999999E-2</v>
      </c>
      <c r="O2955">
        <v>6.2420460000000002</v>
      </c>
      <c r="P2955">
        <v>8.2480000000000001E-3</v>
      </c>
    </row>
    <row r="2956" spans="1:16" x14ac:dyDescent="0.2">
      <c r="A2956" t="s">
        <v>10</v>
      </c>
      <c r="B2956">
        <v>746</v>
      </c>
      <c r="C2956">
        <v>764</v>
      </c>
      <c r="D2956" t="s">
        <v>159</v>
      </c>
      <c r="G2956">
        <v>16</v>
      </c>
      <c r="H2956">
        <v>2005.0501999999999</v>
      </c>
      <c r="I2956" t="s">
        <v>32</v>
      </c>
      <c r="J2956">
        <v>0</v>
      </c>
      <c r="K2956">
        <v>2006.1514400000001</v>
      </c>
      <c r="L2956">
        <v>7.4440000000000001E-3</v>
      </c>
      <c r="M2956">
        <v>0</v>
      </c>
      <c r="N2956">
        <v>0</v>
      </c>
      <c r="O2956">
        <v>8.5012860000000003</v>
      </c>
      <c r="P2956">
        <v>3.3170000000000001E-3</v>
      </c>
    </row>
    <row r="2957" spans="1:16" x14ac:dyDescent="0.2">
      <c r="A2957" t="s">
        <v>10</v>
      </c>
      <c r="B2957">
        <v>746</v>
      </c>
      <c r="C2957">
        <v>764</v>
      </c>
      <c r="D2957" t="s">
        <v>159</v>
      </c>
      <c r="G2957">
        <v>16</v>
      </c>
      <c r="H2957">
        <v>2005.0501999999999</v>
      </c>
      <c r="I2957" t="s">
        <v>32</v>
      </c>
      <c r="J2957">
        <v>5.0000000000000001E-3</v>
      </c>
      <c r="K2957">
        <v>2006.6831769999999</v>
      </c>
      <c r="L2957">
        <v>0.15948499999999999</v>
      </c>
      <c r="M2957">
        <v>0.53173700000000002</v>
      </c>
      <c r="N2957">
        <v>0.15965799999999999</v>
      </c>
      <c r="O2957">
        <v>8.4982199999999999</v>
      </c>
      <c r="P2957">
        <v>5.8529999999999997E-3</v>
      </c>
    </row>
    <row r="2958" spans="1:16" x14ac:dyDescent="0.2">
      <c r="A2958" t="s">
        <v>10</v>
      </c>
      <c r="B2958">
        <v>746</v>
      </c>
      <c r="C2958">
        <v>764</v>
      </c>
      <c r="D2958" t="s">
        <v>159</v>
      </c>
      <c r="G2958">
        <v>16</v>
      </c>
      <c r="H2958">
        <v>2005.0501999999999</v>
      </c>
      <c r="I2958" t="s">
        <v>32</v>
      </c>
      <c r="J2958">
        <v>0.05</v>
      </c>
      <c r="K2958">
        <v>2006.942941</v>
      </c>
      <c r="L2958">
        <v>0.156164</v>
      </c>
      <c r="M2958">
        <v>0.79150100000000001</v>
      </c>
      <c r="N2958">
        <v>0.15634100000000001</v>
      </c>
      <c r="O2958">
        <v>8.4969230000000007</v>
      </c>
      <c r="P2958">
        <v>8.4829999999999992E-3</v>
      </c>
    </row>
    <row r="2959" spans="1:16" x14ac:dyDescent="0.2">
      <c r="A2959" t="s">
        <v>10</v>
      </c>
      <c r="B2959">
        <v>746</v>
      </c>
      <c r="C2959">
        <v>764</v>
      </c>
      <c r="D2959" t="s">
        <v>159</v>
      </c>
      <c r="G2959">
        <v>16</v>
      </c>
      <c r="H2959">
        <v>2005.0501999999999</v>
      </c>
      <c r="I2959" t="s">
        <v>32</v>
      </c>
      <c r="J2959">
        <v>0.5</v>
      </c>
      <c r="K2959">
        <v>2006.946107</v>
      </c>
      <c r="L2959">
        <v>9.6088000000000007E-2</v>
      </c>
      <c r="M2959">
        <v>0.79466700000000001</v>
      </c>
      <c r="N2959">
        <v>9.6376000000000003E-2</v>
      </c>
      <c r="O2959">
        <v>8.5020140000000008</v>
      </c>
      <c r="P2959">
        <v>2.65E-3</v>
      </c>
    </row>
    <row r="2960" spans="1:16" x14ac:dyDescent="0.2">
      <c r="A2960" t="s">
        <v>10</v>
      </c>
      <c r="B2960">
        <v>746</v>
      </c>
      <c r="C2960">
        <v>764</v>
      </c>
      <c r="D2960" t="s">
        <v>159</v>
      </c>
      <c r="G2960">
        <v>16</v>
      </c>
      <c r="H2960">
        <v>2005.0501999999999</v>
      </c>
      <c r="I2960" t="s">
        <v>32</v>
      </c>
      <c r="J2960">
        <v>5</v>
      </c>
      <c r="K2960">
        <v>2007.1417670000001</v>
      </c>
      <c r="L2960">
        <v>8.9715000000000003E-2</v>
      </c>
      <c r="M2960">
        <v>0.99032699999999996</v>
      </c>
      <c r="N2960">
        <v>9.0024000000000007E-2</v>
      </c>
      <c r="O2960">
        <v>8.4928910000000002</v>
      </c>
      <c r="P2960">
        <v>7.0439999999999999E-3</v>
      </c>
    </row>
    <row r="2961" spans="1:16" x14ac:dyDescent="0.2">
      <c r="A2961" t="s">
        <v>10</v>
      </c>
      <c r="B2961">
        <v>746</v>
      </c>
      <c r="C2961">
        <v>764</v>
      </c>
      <c r="D2961" t="s">
        <v>159</v>
      </c>
      <c r="G2961">
        <v>16</v>
      </c>
      <c r="H2961">
        <v>2005.0501999999999</v>
      </c>
      <c r="I2961" t="s">
        <v>32</v>
      </c>
      <c r="J2961">
        <v>50.000003999999997</v>
      </c>
      <c r="K2961">
        <v>2008.6409060000001</v>
      </c>
      <c r="L2961">
        <v>0.14977099999999999</v>
      </c>
      <c r="M2961">
        <v>2.489465</v>
      </c>
      <c r="N2961">
        <v>0.149955</v>
      </c>
      <c r="O2961">
        <v>8.5035860000000003</v>
      </c>
      <c r="P2961">
        <v>3.042E-3</v>
      </c>
    </row>
    <row r="2962" spans="1:16" x14ac:dyDescent="0.2">
      <c r="A2962" t="s">
        <v>10</v>
      </c>
      <c r="B2962">
        <v>746</v>
      </c>
      <c r="C2962">
        <v>764</v>
      </c>
      <c r="D2962" t="s">
        <v>159</v>
      </c>
      <c r="G2962">
        <v>16</v>
      </c>
      <c r="H2962">
        <v>2005.0501999999999</v>
      </c>
      <c r="I2962" t="s">
        <v>33</v>
      </c>
      <c r="J2962">
        <v>0</v>
      </c>
      <c r="K2962">
        <v>2006.1514400000001</v>
      </c>
      <c r="L2962">
        <v>7.4440000000000001E-3</v>
      </c>
      <c r="M2962">
        <v>0</v>
      </c>
      <c r="N2962">
        <v>0</v>
      </c>
      <c r="O2962">
        <v>8.5012860000000003</v>
      </c>
      <c r="P2962">
        <v>3.3170000000000001E-3</v>
      </c>
    </row>
    <row r="2963" spans="1:16" x14ac:dyDescent="0.2">
      <c r="A2963" t="s">
        <v>10</v>
      </c>
      <c r="B2963">
        <v>746</v>
      </c>
      <c r="C2963">
        <v>764</v>
      </c>
      <c r="D2963" t="s">
        <v>159</v>
      </c>
      <c r="G2963">
        <v>16</v>
      </c>
      <c r="H2963">
        <v>2005.0501999999999</v>
      </c>
      <c r="I2963" t="s">
        <v>33</v>
      </c>
      <c r="J2963">
        <v>5.0000000000000001E-3</v>
      </c>
      <c r="K2963">
        <v>2006.8633299999999</v>
      </c>
      <c r="L2963">
        <v>2.7688000000000001E-2</v>
      </c>
      <c r="M2963">
        <v>0.71189000000000002</v>
      </c>
      <c r="N2963">
        <v>2.8670999999999999E-2</v>
      </c>
      <c r="O2963">
        <v>8.5035910000000001</v>
      </c>
      <c r="P2963">
        <v>1.872E-3</v>
      </c>
    </row>
    <row r="2964" spans="1:16" x14ac:dyDescent="0.2">
      <c r="A2964" t="s">
        <v>10</v>
      </c>
      <c r="B2964">
        <v>746</v>
      </c>
      <c r="C2964">
        <v>764</v>
      </c>
      <c r="D2964" t="s">
        <v>159</v>
      </c>
      <c r="G2964">
        <v>16</v>
      </c>
      <c r="H2964">
        <v>2005.0501999999999</v>
      </c>
      <c r="I2964" t="s">
        <v>33</v>
      </c>
      <c r="J2964">
        <v>0.05</v>
      </c>
      <c r="K2964">
        <v>2006.7335310000001</v>
      </c>
      <c r="L2964">
        <v>7.177E-2</v>
      </c>
      <c r="M2964">
        <v>0.58209100000000003</v>
      </c>
      <c r="N2964">
        <v>7.2154999999999997E-2</v>
      </c>
      <c r="O2964">
        <v>8.5016529999999992</v>
      </c>
      <c r="P2964">
        <v>4.3400000000000001E-3</v>
      </c>
    </row>
    <row r="2965" spans="1:16" x14ac:dyDescent="0.2">
      <c r="A2965" t="s">
        <v>10</v>
      </c>
      <c r="B2965">
        <v>746</v>
      </c>
      <c r="C2965">
        <v>764</v>
      </c>
      <c r="D2965" t="s">
        <v>159</v>
      </c>
      <c r="G2965">
        <v>16</v>
      </c>
      <c r="H2965">
        <v>2005.0501999999999</v>
      </c>
      <c r="I2965" t="s">
        <v>33</v>
      </c>
      <c r="J2965">
        <v>0.5</v>
      </c>
      <c r="K2965">
        <v>2006.7252989999999</v>
      </c>
      <c r="L2965">
        <v>4.1312000000000001E-2</v>
      </c>
      <c r="M2965">
        <v>0.57385900000000001</v>
      </c>
      <c r="N2965">
        <v>4.1977E-2</v>
      </c>
      <c r="O2965">
        <v>8.4981980000000004</v>
      </c>
      <c r="P2965">
        <v>5.0639999999999999E-3</v>
      </c>
    </row>
    <row r="2966" spans="1:16" x14ac:dyDescent="0.2">
      <c r="A2966" t="s">
        <v>10</v>
      </c>
      <c r="B2966">
        <v>746</v>
      </c>
      <c r="C2966">
        <v>764</v>
      </c>
      <c r="D2966" t="s">
        <v>159</v>
      </c>
      <c r="G2966">
        <v>16</v>
      </c>
      <c r="H2966">
        <v>2005.0501999999999</v>
      </c>
      <c r="I2966" t="s">
        <v>33</v>
      </c>
      <c r="J2966">
        <v>5</v>
      </c>
      <c r="K2966">
        <v>2007.1155289999999</v>
      </c>
      <c r="L2966">
        <v>3.5159000000000003E-2</v>
      </c>
      <c r="M2966">
        <v>0.96408899999999997</v>
      </c>
      <c r="N2966">
        <v>3.5938999999999999E-2</v>
      </c>
      <c r="O2966">
        <v>8.498678</v>
      </c>
      <c r="P2966">
        <v>1.2329999999999999E-3</v>
      </c>
    </row>
    <row r="2967" spans="1:16" x14ac:dyDescent="0.2">
      <c r="A2967" t="s">
        <v>10</v>
      </c>
      <c r="B2967">
        <v>746</v>
      </c>
      <c r="C2967">
        <v>764</v>
      </c>
      <c r="D2967" t="s">
        <v>159</v>
      </c>
      <c r="G2967">
        <v>16</v>
      </c>
      <c r="H2967">
        <v>2005.0501999999999</v>
      </c>
      <c r="I2967" t="s">
        <v>33</v>
      </c>
      <c r="J2967">
        <v>50.000003999999997</v>
      </c>
      <c r="K2967">
        <v>2008.588141</v>
      </c>
      <c r="L2967">
        <v>6.5859000000000001E-2</v>
      </c>
      <c r="M2967">
        <v>2.4367009999999998</v>
      </c>
      <c r="N2967">
        <v>6.6278000000000004E-2</v>
      </c>
      <c r="O2967">
        <v>8.4968559999999993</v>
      </c>
      <c r="P2967">
        <v>9.2189999999999998E-3</v>
      </c>
    </row>
    <row r="2968" spans="1:16" x14ac:dyDescent="0.2">
      <c r="A2968" t="s">
        <v>10</v>
      </c>
      <c r="B2968">
        <v>746</v>
      </c>
      <c r="C2968">
        <v>764</v>
      </c>
      <c r="D2968" t="s">
        <v>159</v>
      </c>
      <c r="G2968">
        <v>16</v>
      </c>
      <c r="H2968">
        <v>2005.0501999999999</v>
      </c>
      <c r="I2968" t="s">
        <v>34</v>
      </c>
      <c r="J2968">
        <v>0</v>
      </c>
      <c r="K2968">
        <v>2006.1514400000001</v>
      </c>
      <c r="L2968">
        <v>7.4440000000000001E-3</v>
      </c>
      <c r="M2968">
        <v>0</v>
      </c>
      <c r="N2968">
        <v>0</v>
      </c>
      <c r="O2968">
        <v>8.5012860000000003</v>
      </c>
      <c r="P2968">
        <v>3.3170000000000001E-3</v>
      </c>
    </row>
    <row r="2969" spans="1:16" x14ac:dyDescent="0.2">
      <c r="A2969" t="s">
        <v>10</v>
      </c>
      <c r="B2969">
        <v>746</v>
      </c>
      <c r="C2969">
        <v>764</v>
      </c>
      <c r="D2969" t="s">
        <v>159</v>
      </c>
      <c r="G2969">
        <v>16</v>
      </c>
      <c r="H2969">
        <v>2005.0501999999999</v>
      </c>
      <c r="I2969" t="s">
        <v>34</v>
      </c>
      <c r="J2969">
        <v>5.0000000000000001E-3</v>
      </c>
      <c r="K2969">
        <v>2006.6672860000001</v>
      </c>
      <c r="L2969">
        <v>6.1541999999999999E-2</v>
      </c>
      <c r="M2969">
        <v>0.51584600000000003</v>
      </c>
      <c r="N2969">
        <v>6.1990999999999997E-2</v>
      </c>
      <c r="O2969">
        <v>8.502122</v>
      </c>
      <c r="P2969">
        <v>2.9940000000000001E-3</v>
      </c>
    </row>
    <row r="2970" spans="1:16" x14ac:dyDescent="0.2">
      <c r="A2970" t="s">
        <v>10</v>
      </c>
      <c r="B2970">
        <v>746</v>
      </c>
      <c r="C2970">
        <v>764</v>
      </c>
      <c r="D2970" t="s">
        <v>159</v>
      </c>
      <c r="G2970">
        <v>16</v>
      </c>
      <c r="H2970">
        <v>2005.0501999999999</v>
      </c>
      <c r="I2970" t="s">
        <v>34</v>
      </c>
      <c r="J2970">
        <v>0.05</v>
      </c>
      <c r="K2970">
        <v>2006.774054</v>
      </c>
      <c r="L2970">
        <v>6.7102999999999996E-2</v>
      </c>
      <c r="M2970">
        <v>0.622614</v>
      </c>
      <c r="N2970">
        <v>6.7515000000000006E-2</v>
      </c>
      <c r="O2970">
        <v>8.502542</v>
      </c>
      <c r="P2970">
        <v>4.7759999999999999E-3</v>
      </c>
    </row>
    <row r="2971" spans="1:16" x14ac:dyDescent="0.2">
      <c r="A2971" t="s">
        <v>10</v>
      </c>
      <c r="B2971">
        <v>746</v>
      </c>
      <c r="C2971">
        <v>764</v>
      </c>
      <c r="D2971" t="s">
        <v>159</v>
      </c>
      <c r="G2971">
        <v>16</v>
      </c>
      <c r="H2971">
        <v>2005.0501999999999</v>
      </c>
      <c r="I2971" t="s">
        <v>34</v>
      </c>
      <c r="J2971">
        <v>0.5</v>
      </c>
      <c r="K2971">
        <v>2006.858176</v>
      </c>
      <c r="L2971">
        <v>8.9664999999999995E-2</v>
      </c>
      <c r="M2971">
        <v>0.70673600000000003</v>
      </c>
      <c r="N2971">
        <v>8.9973999999999998E-2</v>
      </c>
      <c r="O2971">
        <v>8.4961889999999993</v>
      </c>
      <c r="P2971">
        <v>5.679E-3</v>
      </c>
    </row>
    <row r="2972" spans="1:16" x14ac:dyDescent="0.2">
      <c r="A2972" t="s">
        <v>10</v>
      </c>
      <c r="B2972">
        <v>746</v>
      </c>
      <c r="C2972">
        <v>764</v>
      </c>
      <c r="D2972" t="s">
        <v>159</v>
      </c>
      <c r="G2972">
        <v>16</v>
      </c>
      <c r="H2972">
        <v>2005.0501999999999</v>
      </c>
      <c r="I2972" t="s">
        <v>34</v>
      </c>
      <c r="J2972">
        <v>5</v>
      </c>
      <c r="K2972">
        <v>2007.1518189999999</v>
      </c>
      <c r="L2972">
        <v>3.3449E-2</v>
      </c>
      <c r="M2972">
        <v>1.0003789999999999</v>
      </c>
      <c r="N2972">
        <v>3.4266999999999999E-2</v>
      </c>
      <c r="O2972">
        <v>8.4975430000000003</v>
      </c>
      <c r="P2972">
        <v>5.8869999999999999E-3</v>
      </c>
    </row>
    <row r="2973" spans="1:16" x14ac:dyDescent="0.2">
      <c r="A2973" t="s">
        <v>10</v>
      </c>
      <c r="B2973">
        <v>746</v>
      </c>
      <c r="C2973">
        <v>764</v>
      </c>
      <c r="D2973" t="s">
        <v>159</v>
      </c>
      <c r="G2973">
        <v>16</v>
      </c>
      <c r="H2973">
        <v>2005.0501999999999</v>
      </c>
      <c r="I2973" t="s">
        <v>34</v>
      </c>
      <c r="J2973">
        <v>50.000003999999997</v>
      </c>
      <c r="K2973">
        <v>2008.377379</v>
      </c>
      <c r="L2973">
        <v>6.8572999999999995E-2</v>
      </c>
      <c r="M2973">
        <v>2.2259389999999999</v>
      </c>
      <c r="N2973">
        <v>6.8975999999999996E-2</v>
      </c>
      <c r="O2973">
        <v>8.4986230000000003</v>
      </c>
      <c r="P2973">
        <v>1.611E-3</v>
      </c>
    </row>
    <row r="2974" spans="1:16" x14ac:dyDescent="0.2">
      <c r="A2974" t="s">
        <v>10</v>
      </c>
      <c r="B2974">
        <v>746</v>
      </c>
      <c r="C2974">
        <v>764</v>
      </c>
      <c r="D2974" t="s">
        <v>159</v>
      </c>
      <c r="G2974">
        <v>16</v>
      </c>
      <c r="H2974">
        <v>2005.0501999999999</v>
      </c>
      <c r="I2974" t="s">
        <v>35</v>
      </c>
      <c r="J2974">
        <v>0</v>
      </c>
      <c r="K2974">
        <v>2006.1514400000001</v>
      </c>
      <c r="L2974">
        <v>7.4440000000000001E-3</v>
      </c>
      <c r="M2974">
        <v>0</v>
      </c>
      <c r="N2974">
        <v>0</v>
      </c>
      <c r="O2974">
        <v>8.5012860000000003</v>
      </c>
      <c r="P2974">
        <v>3.3170000000000001E-3</v>
      </c>
    </row>
    <row r="2975" spans="1:16" x14ac:dyDescent="0.2">
      <c r="A2975" t="s">
        <v>10</v>
      </c>
      <c r="B2975">
        <v>746</v>
      </c>
      <c r="C2975">
        <v>764</v>
      </c>
      <c r="D2975" t="s">
        <v>159</v>
      </c>
      <c r="G2975">
        <v>16</v>
      </c>
      <c r="H2975">
        <v>2005.0501999999999</v>
      </c>
      <c r="I2975" t="s">
        <v>35</v>
      </c>
      <c r="J2975">
        <v>5.0000000000000001E-3</v>
      </c>
      <c r="K2975">
        <v>2006.683329</v>
      </c>
      <c r="L2975">
        <v>0.14707700000000001</v>
      </c>
      <c r="M2975">
        <v>0.53188899999999995</v>
      </c>
      <c r="N2975">
        <v>0.14726500000000001</v>
      </c>
      <c r="O2975">
        <v>8.5003139999999995</v>
      </c>
      <c r="P2975">
        <v>2.2820000000000002E-3</v>
      </c>
    </row>
    <row r="2976" spans="1:16" x14ac:dyDescent="0.2">
      <c r="A2976" t="s">
        <v>10</v>
      </c>
      <c r="B2976">
        <v>746</v>
      </c>
      <c r="C2976">
        <v>764</v>
      </c>
      <c r="D2976" t="s">
        <v>159</v>
      </c>
      <c r="G2976">
        <v>16</v>
      </c>
      <c r="H2976">
        <v>2005.0501999999999</v>
      </c>
      <c r="I2976" t="s">
        <v>35</v>
      </c>
      <c r="J2976">
        <v>0.05</v>
      </c>
      <c r="K2976">
        <v>2006.9010029999999</v>
      </c>
      <c r="L2976">
        <v>0.14302100000000001</v>
      </c>
      <c r="M2976">
        <v>0.74956299999999998</v>
      </c>
      <c r="N2976">
        <v>0.14321500000000001</v>
      </c>
      <c r="O2976">
        <v>8.5044240000000002</v>
      </c>
      <c r="P2976">
        <v>5.025E-3</v>
      </c>
    </row>
    <row r="2977" spans="1:16" x14ac:dyDescent="0.2">
      <c r="A2977" t="s">
        <v>10</v>
      </c>
      <c r="B2977">
        <v>746</v>
      </c>
      <c r="C2977">
        <v>764</v>
      </c>
      <c r="D2977" t="s">
        <v>159</v>
      </c>
      <c r="G2977">
        <v>16</v>
      </c>
      <c r="H2977">
        <v>2005.0501999999999</v>
      </c>
      <c r="I2977" t="s">
        <v>35</v>
      </c>
      <c r="J2977">
        <v>0.5</v>
      </c>
      <c r="K2977">
        <v>2006.791694</v>
      </c>
      <c r="L2977">
        <v>0.123932</v>
      </c>
      <c r="M2977">
        <v>0.64025399999999999</v>
      </c>
      <c r="N2977">
        <v>0.124156</v>
      </c>
      <c r="O2977">
        <v>8.5006649999999997</v>
      </c>
      <c r="P2977">
        <v>5.7450000000000001E-3</v>
      </c>
    </row>
    <row r="2978" spans="1:16" x14ac:dyDescent="0.2">
      <c r="A2978" t="s">
        <v>10</v>
      </c>
      <c r="B2978">
        <v>746</v>
      </c>
      <c r="C2978">
        <v>764</v>
      </c>
      <c r="D2978" t="s">
        <v>159</v>
      </c>
      <c r="G2978">
        <v>16</v>
      </c>
      <c r="H2978">
        <v>2005.0501999999999</v>
      </c>
      <c r="I2978" t="s">
        <v>35</v>
      </c>
      <c r="J2978">
        <v>5</v>
      </c>
      <c r="K2978">
        <v>2007.0568860000001</v>
      </c>
      <c r="L2978">
        <v>6.9717000000000001E-2</v>
      </c>
      <c r="M2978">
        <v>0.90544599999999997</v>
      </c>
      <c r="N2978">
        <v>7.0113999999999996E-2</v>
      </c>
      <c r="O2978">
        <v>8.5016010000000009</v>
      </c>
      <c r="P2978">
        <v>2.4849999999999998E-3</v>
      </c>
    </row>
    <row r="2979" spans="1:16" x14ac:dyDescent="0.2">
      <c r="A2979" t="s">
        <v>10</v>
      </c>
      <c r="B2979">
        <v>746</v>
      </c>
      <c r="C2979">
        <v>764</v>
      </c>
      <c r="D2979" t="s">
        <v>159</v>
      </c>
      <c r="G2979">
        <v>16</v>
      </c>
      <c r="H2979">
        <v>2005.0501999999999</v>
      </c>
      <c r="I2979" t="s">
        <v>35</v>
      </c>
      <c r="J2979">
        <v>50.000003999999997</v>
      </c>
      <c r="K2979">
        <v>2008.4420749999999</v>
      </c>
      <c r="L2979">
        <v>0.106535</v>
      </c>
      <c r="M2979">
        <v>2.290635</v>
      </c>
      <c r="N2979">
        <v>0.106795</v>
      </c>
      <c r="O2979">
        <v>8.5013819999999996</v>
      </c>
      <c r="P2979">
        <v>4.934E-3</v>
      </c>
    </row>
    <row r="2980" spans="1:16" x14ac:dyDescent="0.2">
      <c r="A2980" t="s">
        <v>10</v>
      </c>
      <c r="B2980">
        <v>754</v>
      </c>
      <c r="C2980">
        <v>766</v>
      </c>
      <c r="D2980" t="s">
        <v>160</v>
      </c>
      <c r="G2980">
        <v>10</v>
      </c>
      <c r="H2980">
        <v>1442.8226999999999</v>
      </c>
      <c r="I2980" t="s">
        <v>32</v>
      </c>
      <c r="J2980">
        <v>0</v>
      </c>
      <c r="K2980">
        <v>1443.5818810000001</v>
      </c>
      <c r="L2980">
        <v>1.5934E-2</v>
      </c>
      <c r="M2980">
        <v>0</v>
      </c>
      <c r="N2980">
        <v>0</v>
      </c>
      <c r="O2980">
        <v>7.5145960000000001</v>
      </c>
      <c r="P2980">
        <v>4.568E-3</v>
      </c>
    </row>
    <row r="2981" spans="1:16" x14ac:dyDescent="0.2">
      <c r="A2981" t="s">
        <v>10</v>
      </c>
      <c r="B2981">
        <v>754</v>
      </c>
      <c r="C2981">
        <v>766</v>
      </c>
      <c r="D2981" t="s">
        <v>160</v>
      </c>
      <c r="G2981">
        <v>10</v>
      </c>
      <c r="H2981">
        <v>1442.8226999999999</v>
      </c>
      <c r="I2981" t="s">
        <v>32</v>
      </c>
      <c r="J2981">
        <v>5.0000000000000001E-3</v>
      </c>
      <c r="K2981">
        <v>1444.4499579999999</v>
      </c>
      <c r="L2981">
        <v>0.13736000000000001</v>
      </c>
      <c r="M2981">
        <v>0.86807599999999996</v>
      </c>
      <c r="N2981">
        <v>0.13828099999999999</v>
      </c>
      <c r="O2981">
        <v>7.5138949999999998</v>
      </c>
      <c r="P2981">
        <v>3.607E-3</v>
      </c>
    </row>
    <row r="2982" spans="1:16" x14ac:dyDescent="0.2">
      <c r="A2982" t="s">
        <v>10</v>
      </c>
      <c r="B2982">
        <v>754</v>
      </c>
      <c r="C2982">
        <v>766</v>
      </c>
      <c r="D2982" t="s">
        <v>160</v>
      </c>
      <c r="G2982">
        <v>10</v>
      </c>
      <c r="H2982">
        <v>1442.8226999999999</v>
      </c>
      <c r="I2982" t="s">
        <v>32</v>
      </c>
      <c r="J2982">
        <v>0.05</v>
      </c>
      <c r="K2982">
        <v>1444.7828999999999</v>
      </c>
      <c r="L2982">
        <v>8.4137000000000003E-2</v>
      </c>
      <c r="M2982">
        <v>1.2010190000000001</v>
      </c>
      <c r="N2982">
        <v>8.5633000000000001E-2</v>
      </c>
      <c r="O2982">
        <v>7.5179929999999997</v>
      </c>
      <c r="P2982">
        <v>1.1117E-2</v>
      </c>
    </row>
    <row r="2983" spans="1:16" x14ac:dyDescent="0.2">
      <c r="A2983" t="s">
        <v>10</v>
      </c>
      <c r="B2983">
        <v>754</v>
      </c>
      <c r="C2983">
        <v>766</v>
      </c>
      <c r="D2983" t="s">
        <v>160</v>
      </c>
      <c r="G2983">
        <v>10</v>
      </c>
      <c r="H2983">
        <v>1442.8226999999999</v>
      </c>
      <c r="I2983" t="s">
        <v>32</v>
      </c>
      <c r="J2983">
        <v>0.5</v>
      </c>
      <c r="K2983">
        <v>1444.801561</v>
      </c>
      <c r="L2983">
        <v>3.0707999999999999E-2</v>
      </c>
      <c r="M2983">
        <v>1.2196800000000001</v>
      </c>
      <c r="N2983">
        <v>3.4596000000000002E-2</v>
      </c>
      <c r="O2983">
        <v>7.5190140000000003</v>
      </c>
      <c r="P2983">
        <v>5.4710000000000002E-3</v>
      </c>
    </row>
    <row r="2984" spans="1:16" x14ac:dyDescent="0.2">
      <c r="A2984" t="s">
        <v>10</v>
      </c>
      <c r="B2984">
        <v>754</v>
      </c>
      <c r="C2984">
        <v>766</v>
      </c>
      <c r="D2984" t="s">
        <v>160</v>
      </c>
      <c r="G2984">
        <v>10</v>
      </c>
      <c r="H2984">
        <v>1442.8226999999999</v>
      </c>
      <c r="I2984" t="s">
        <v>32</v>
      </c>
      <c r="J2984">
        <v>5</v>
      </c>
      <c r="K2984">
        <v>1445.02736</v>
      </c>
      <c r="L2984">
        <v>4.7598000000000001E-2</v>
      </c>
      <c r="M2984">
        <v>1.445478</v>
      </c>
      <c r="N2984">
        <v>5.0194999999999997E-2</v>
      </c>
      <c r="O2984">
        <v>7.5099020000000003</v>
      </c>
      <c r="P2984">
        <v>9.3530000000000002E-3</v>
      </c>
    </row>
    <row r="2985" spans="1:16" x14ac:dyDescent="0.2">
      <c r="A2985" t="s">
        <v>10</v>
      </c>
      <c r="B2985">
        <v>754</v>
      </c>
      <c r="C2985">
        <v>766</v>
      </c>
      <c r="D2985" t="s">
        <v>160</v>
      </c>
      <c r="G2985">
        <v>10</v>
      </c>
      <c r="H2985">
        <v>1442.8226999999999</v>
      </c>
      <c r="I2985" t="s">
        <v>32</v>
      </c>
      <c r="J2985">
        <v>50.000003999999997</v>
      </c>
      <c r="K2985">
        <v>1446.002847</v>
      </c>
      <c r="L2985">
        <v>3.9639000000000001E-2</v>
      </c>
      <c r="M2985">
        <v>2.4209649999999998</v>
      </c>
      <c r="N2985">
        <v>4.2721000000000002E-2</v>
      </c>
      <c r="O2985">
        <v>7.5230519999999999</v>
      </c>
      <c r="P2985">
        <v>4.797E-3</v>
      </c>
    </row>
    <row r="2986" spans="1:16" x14ac:dyDescent="0.2">
      <c r="A2986" t="s">
        <v>10</v>
      </c>
      <c r="B2986">
        <v>754</v>
      </c>
      <c r="C2986">
        <v>766</v>
      </c>
      <c r="D2986" t="s">
        <v>160</v>
      </c>
      <c r="G2986">
        <v>10</v>
      </c>
      <c r="H2986">
        <v>1442.8226999999999</v>
      </c>
      <c r="I2986" t="s">
        <v>33</v>
      </c>
      <c r="J2986">
        <v>0</v>
      </c>
      <c r="K2986">
        <v>1443.5818810000001</v>
      </c>
      <c r="L2986">
        <v>1.5934E-2</v>
      </c>
      <c r="M2986">
        <v>0</v>
      </c>
      <c r="N2986">
        <v>0</v>
      </c>
      <c r="O2986">
        <v>7.5145960000000001</v>
      </c>
      <c r="P2986">
        <v>4.568E-3</v>
      </c>
    </row>
    <row r="2987" spans="1:16" x14ac:dyDescent="0.2">
      <c r="A2987" t="s">
        <v>10</v>
      </c>
      <c r="B2987">
        <v>754</v>
      </c>
      <c r="C2987">
        <v>766</v>
      </c>
      <c r="D2987" t="s">
        <v>160</v>
      </c>
      <c r="G2987">
        <v>10</v>
      </c>
      <c r="H2987">
        <v>1442.8226999999999</v>
      </c>
      <c r="I2987" t="s">
        <v>33</v>
      </c>
      <c r="J2987">
        <v>5.0000000000000001E-3</v>
      </c>
      <c r="K2987">
        <v>1444.586744</v>
      </c>
      <c r="L2987">
        <v>3.3936000000000001E-2</v>
      </c>
      <c r="M2987">
        <v>1.0048619999999999</v>
      </c>
      <c r="N2987">
        <v>3.7490000000000002E-2</v>
      </c>
      <c r="O2987">
        <v>7.5213929999999998</v>
      </c>
      <c r="P2987">
        <v>1.567E-3</v>
      </c>
    </row>
    <row r="2988" spans="1:16" x14ac:dyDescent="0.2">
      <c r="A2988" t="s">
        <v>10</v>
      </c>
      <c r="B2988">
        <v>754</v>
      </c>
      <c r="C2988">
        <v>766</v>
      </c>
      <c r="D2988" t="s">
        <v>160</v>
      </c>
      <c r="G2988">
        <v>10</v>
      </c>
      <c r="H2988">
        <v>1442.8226999999999</v>
      </c>
      <c r="I2988" t="s">
        <v>33</v>
      </c>
      <c r="J2988">
        <v>0.05</v>
      </c>
      <c r="K2988">
        <v>1444.7181740000001</v>
      </c>
      <c r="L2988">
        <v>8.1822000000000006E-2</v>
      </c>
      <c r="M2988">
        <v>1.136293</v>
      </c>
      <c r="N2988">
        <v>8.3359000000000003E-2</v>
      </c>
      <c r="O2988">
        <v>7.518732</v>
      </c>
      <c r="P2988">
        <v>3.019E-3</v>
      </c>
    </row>
    <row r="2989" spans="1:16" x14ac:dyDescent="0.2">
      <c r="A2989" t="s">
        <v>10</v>
      </c>
      <c r="B2989">
        <v>754</v>
      </c>
      <c r="C2989">
        <v>766</v>
      </c>
      <c r="D2989" t="s">
        <v>160</v>
      </c>
      <c r="G2989">
        <v>10</v>
      </c>
      <c r="H2989">
        <v>1442.8226999999999</v>
      </c>
      <c r="I2989" t="s">
        <v>33</v>
      </c>
      <c r="J2989">
        <v>0.5</v>
      </c>
      <c r="K2989">
        <v>1444.6898799999999</v>
      </c>
      <c r="L2989">
        <v>3.4898999999999999E-2</v>
      </c>
      <c r="M2989">
        <v>1.107999</v>
      </c>
      <c r="N2989">
        <v>3.8364000000000002E-2</v>
      </c>
      <c r="O2989">
        <v>7.5152479999999997</v>
      </c>
      <c r="P2989">
        <v>4.4349999999999997E-3</v>
      </c>
    </row>
    <row r="2990" spans="1:16" x14ac:dyDescent="0.2">
      <c r="A2990" t="s">
        <v>10</v>
      </c>
      <c r="B2990">
        <v>754</v>
      </c>
      <c r="C2990">
        <v>766</v>
      </c>
      <c r="D2990" t="s">
        <v>160</v>
      </c>
      <c r="G2990">
        <v>10</v>
      </c>
      <c r="H2990">
        <v>1442.8226999999999</v>
      </c>
      <c r="I2990" t="s">
        <v>33</v>
      </c>
      <c r="J2990">
        <v>5</v>
      </c>
      <c r="K2990">
        <v>1444.995813</v>
      </c>
      <c r="L2990">
        <v>6.9947999999999996E-2</v>
      </c>
      <c r="M2990">
        <v>1.413931</v>
      </c>
      <c r="N2990">
        <v>7.1739999999999998E-2</v>
      </c>
      <c r="O2990">
        <v>7.5138509999999998</v>
      </c>
      <c r="P2990">
        <v>1.5579999999999999E-3</v>
      </c>
    </row>
    <row r="2991" spans="1:16" x14ac:dyDescent="0.2">
      <c r="A2991" t="s">
        <v>10</v>
      </c>
      <c r="B2991">
        <v>754</v>
      </c>
      <c r="C2991">
        <v>766</v>
      </c>
      <c r="D2991" t="s">
        <v>160</v>
      </c>
      <c r="G2991">
        <v>10</v>
      </c>
      <c r="H2991">
        <v>1442.8226999999999</v>
      </c>
      <c r="I2991" t="s">
        <v>33</v>
      </c>
      <c r="J2991">
        <v>50.000003999999997</v>
      </c>
      <c r="K2991">
        <v>1446.049409</v>
      </c>
      <c r="L2991">
        <v>1.5143999999999999E-2</v>
      </c>
      <c r="M2991">
        <v>2.4675280000000002</v>
      </c>
      <c r="N2991">
        <v>2.1982000000000002E-2</v>
      </c>
      <c r="O2991">
        <v>7.5185250000000003</v>
      </c>
      <c r="P2991">
        <v>9.0609999999999996E-3</v>
      </c>
    </row>
    <row r="2992" spans="1:16" x14ac:dyDescent="0.2">
      <c r="A2992" t="s">
        <v>10</v>
      </c>
      <c r="B2992">
        <v>754</v>
      </c>
      <c r="C2992">
        <v>766</v>
      </c>
      <c r="D2992" t="s">
        <v>160</v>
      </c>
      <c r="G2992">
        <v>10</v>
      </c>
      <c r="H2992">
        <v>1442.8226999999999</v>
      </c>
      <c r="I2992" t="s">
        <v>34</v>
      </c>
      <c r="J2992">
        <v>0</v>
      </c>
      <c r="K2992">
        <v>1443.5818810000001</v>
      </c>
      <c r="L2992">
        <v>1.5934E-2</v>
      </c>
      <c r="M2992">
        <v>0</v>
      </c>
      <c r="N2992">
        <v>0</v>
      </c>
      <c r="O2992">
        <v>7.5145960000000001</v>
      </c>
      <c r="P2992">
        <v>4.568E-3</v>
      </c>
    </row>
    <row r="2993" spans="1:16" x14ac:dyDescent="0.2">
      <c r="A2993" t="s">
        <v>10</v>
      </c>
      <c r="B2993">
        <v>754</v>
      </c>
      <c r="C2993">
        <v>766</v>
      </c>
      <c r="D2993" t="s">
        <v>160</v>
      </c>
      <c r="G2993">
        <v>10</v>
      </c>
      <c r="H2993">
        <v>1442.8226999999999</v>
      </c>
      <c r="I2993" t="s">
        <v>34</v>
      </c>
      <c r="J2993">
        <v>5.0000000000000001E-3</v>
      </c>
      <c r="K2993">
        <v>1444.4543570000001</v>
      </c>
      <c r="L2993">
        <v>0.10238999999999999</v>
      </c>
      <c r="M2993">
        <v>0.87247600000000003</v>
      </c>
      <c r="N2993">
        <v>0.10362300000000001</v>
      </c>
      <c r="O2993">
        <v>7.5204950000000004</v>
      </c>
      <c r="P2993">
        <v>2.591E-3</v>
      </c>
    </row>
    <row r="2994" spans="1:16" x14ac:dyDescent="0.2">
      <c r="A2994" t="s">
        <v>10</v>
      </c>
      <c r="B2994">
        <v>754</v>
      </c>
      <c r="C2994">
        <v>766</v>
      </c>
      <c r="D2994" t="s">
        <v>160</v>
      </c>
      <c r="G2994">
        <v>10</v>
      </c>
      <c r="H2994">
        <v>1442.8226999999999</v>
      </c>
      <c r="I2994" t="s">
        <v>34</v>
      </c>
      <c r="J2994">
        <v>0.05</v>
      </c>
      <c r="K2994">
        <v>1444.7392130000001</v>
      </c>
      <c r="L2994">
        <v>6.6239000000000006E-2</v>
      </c>
      <c r="M2994">
        <v>1.157332</v>
      </c>
      <c r="N2994">
        <v>6.8128999999999995E-2</v>
      </c>
      <c r="O2994">
        <v>7.5174120000000002</v>
      </c>
      <c r="P2994">
        <v>4.9189999999999998E-3</v>
      </c>
    </row>
    <row r="2995" spans="1:16" x14ac:dyDescent="0.2">
      <c r="A2995" t="s">
        <v>10</v>
      </c>
      <c r="B2995">
        <v>754</v>
      </c>
      <c r="C2995">
        <v>766</v>
      </c>
      <c r="D2995" t="s">
        <v>160</v>
      </c>
      <c r="G2995">
        <v>10</v>
      </c>
      <c r="H2995">
        <v>1442.8226999999999</v>
      </c>
      <c r="I2995" t="s">
        <v>34</v>
      </c>
      <c r="J2995">
        <v>0.5</v>
      </c>
      <c r="K2995">
        <v>1444.7405269999999</v>
      </c>
      <c r="L2995">
        <v>0.110251</v>
      </c>
      <c r="M2995">
        <v>1.1586449999999999</v>
      </c>
      <c r="N2995">
        <v>0.111397</v>
      </c>
      <c r="O2995">
        <v>7.5154379999999996</v>
      </c>
      <c r="P2995">
        <v>6.28E-3</v>
      </c>
    </row>
    <row r="2996" spans="1:16" x14ac:dyDescent="0.2">
      <c r="A2996" t="s">
        <v>10</v>
      </c>
      <c r="B2996">
        <v>754</v>
      </c>
      <c r="C2996">
        <v>766</v>
      </c>
      <c r="D2996" t="s">
        <v>160</v>
      </c>
      <c r="G2996">
        <v>10</v>
      </c>
      <c r="H2996">
        <v>1442.8226999999999</v>
      </c>
      <c r="I2996" t="s">
        <v>34</v>
      </c>
      <c r="J2996">
        <v>5</v>
      </c>
      <c r="K2996">
        <v>1445.0415640000001</v>
      </c>
      <c r="L2996">
        <v>7.731E-3</v>
      </c>
      <c r="M2996">
        <v>1.4596819999999999</v>
      </c>
      <c r="N2996">
        <v>1.771E-2</v>
      </c>
      <c r="O2996">
        <v>7.5147339999999998</v>
      </c>
      <c r="P2996">
        <v>4.2389999999999997E-3</v>
      </c>
    </row>
    <row r="2997" spans="1:16" x14ac:dyDescent="0.2">
      <c r="A2997" t="s">
        <v>10</v>
      </c>
      <c r="B2997">
        <v>754</v>
      </c>
      <c r="C2997">
        <v>766</v>
      </c>
      <c r="D2997" t="s">
        <v>160</v>
      </c>
      <c r="G2997">
        <v>10</v>
      </c>
      <c r="H2997">
        <v>1442.8226999999999</v>
      </c>
      <c r="I2997" t="s">
        <v>34</v>
      </c>
      <c r="J2997">
        <v>50.000003999999997</v>
      </c>
      <c r="K2997">
        <v>1445.838346</v>
      </c>
      <c r="L2997">
        <v>5.9007999999999998E-2</v>
      </c>
      <c r="M2997">
        <v>2.2564639999999998</v>
      </c>
      <c r="N2997">
        <v>6.1121000000000002E-2</v>
      </c>
      <c r="O2997">
        <v>7.5154990000000002</v>
      </c>
      <c r="P2997">
        <v>2.1029999999999998E-3</v>
      </c>
    </row>
    <row r="2998" spans="1:16" x14ac:dyDescent="0.2">
      <c r="A2998" t="s">
        <v>10</v>
      </c>
      <c r="B2998">
        <v>754</v>
      </c>
      <c r="C2998">
        <v>766</v>
      </c>
      <c r="D2998" t="s">
        <v>160</v>
      </c>
      <c r="G2998">
        <v>10</v>
      </c>
      <c r="H2998">
        <v>1442.8226999999999</v>
      </c>
      <c r="I2998" t="s">
        <v>35</v>
      </c>
      <c r="J2998">
        <v>0</v>
      </c>
      <c r="K2998">
        <v>1443.5818810000001</v>
      </c>
      <c r="L2998">
        <v>1.5934E-2</v>
      </c>
      <c r="M2998">
        <v>0</v>
      </c>
      <c r="N2998">
        <v>0</v>
      </c>
      <c r="O2998">
        <v>7.5145960000000001</v>
      </c>
      <c r="P2998">
        <v>4.568E-3</v>
      </c>
    </row>
    <row r="2999" spans="1:16" x14ac:dyDescent="0.2">
      <c r="A2999" t="s">
        <v>10</v>
      </c>
      <c r="B2999">
        <v>754</v>
      </c>
      <c r="C2999">
        <v>766</v>
      </c>
      <c r="D2999" t="s">
        <v>160</v>
      </c>
      <c r="G2999">
        <v>10</v>
      </c>
      <c r="H2999">
        <v>1442.8226999999999</v>
      </c>
      <c r="I2999" t="s">
        <v>35</v>
      </c>
      <c r="J2999">
        <v>5.0000000000000001E-3</v>
      </c>
      <c r="K2999">
        <v>1444.5034270000001</v>
      </c>
      <c r="L2999">
        <v>0.134327</v>
      </c>
      <c r="M2999">
        <v>0.92154499999999995</v>
      </c>
      <c r="N2999">
        <v>0.135269</v>
      </c>
      <c r="O2999">
        <v>7.5161499999999997</v>
      </c>
      <c r="P2999">
        <v>3.9950000000000003E-3</v>
      </c>
    </row>
    <row r="3000" spans="1:16" x14ac:dyDescent="0.2">
      <c r="A3000" t="s">
        <v>10</v>
      </c>
      <c r="B3000">
        <v>754</v>
      </c>
      <c r="C3000">
        <v>766</v>
      </c>
      <c r="D3000" t="s">
        <v>160</v>
      </c>
      <c r="G3000">
        <v>10</v>
      </c>
      <c r="H3000">
        <v>1442.8226999999999</v>
      </c>
      <c r="I3000" t="s">
        <v>35</v>
      </c>
      <c r="J3000">
        <v>0.05</v>
      </c>
      <c r="K3000">
        <v>1444.775435</v>
      </c>
      <c r="L3000">
        <v>5.6873E-2</v>
      </c>
      <c r="M3000">
        <v>1.193554</v>
      </c>
      <c r="N3000">
        <v>5.9062999999999997E-2</v>
      </c>
      <c r="O3000">
        <v>7.5200300000000002</v>
      </c>
      <c r="P3000">
        <v>3.5769999999999999E-3</v>
      </c>
    </row>
    <row r="3001" spans="1:16" x14ac:dyDescent="0.2">
      <c r="A3001" t="s">
        <v>10</v>
      </c>
      <c r="B3001">
        <v>754</v>
      </c>
      <c r="C3001">
        <v>766</v>
      </c>
      <c r="D3001" t="s">
        <v>160</v>
      </c>
      <c r="G3001">
        <v>10</v>
      </c>
      <c r="H3001">
        <v>1442.8226999999999</v>
      </c>
      <c r="I3001" t="s">
        <v>35</v>
      </c>
      <c r="J3001">
        <v>0.5</v>
      </c>
      <c r="K3001">
        <v>1444.7268879999999</v>
      </c>
      <c r="L3001">
        <v>8.3223000000000005E-2</v>
      </c>
      <c r="M3001">
        <v>1.145006</v>
      </c>
      <c r="N3001">
        <v>8.4735000000000005E-2</v>
      </c>
      <c r="O3001">
        <v>7.5185149999999998</v>
      </c>
      <c r="P3001">
        <v>3.4139999999999999E-3</v>
      </c>
    </row>
    <row r="3002" spans="1:16" x14ac:dyDescent="0.2">
      <c r="A3002" t="s">
        <v>10</v>
      </c>
      <c r="B3002">
        <v>754</v>
      </c>
      <c r="C3002">
        <v>766</v>
      </c>
      <c r="D3002" t="s">
        <v>160</v>
      </c>
      <c r="G3002">
        <v>10</v>
      </c>
      <c r="H3002">
        <v>1442.8226999999999</v>
      </c>
      <c r="I3002" t="s">
        <v>35</v>
      </c>
      <c r="J3002">
        <v>5</v>
      </c>
      <c r="K3002">
        <v>1444.9845399999999</v>
      </c>
      <c r="L3002">
        <v>6.5974000000000005E-2</v>
      </c>
      <c r="M3002">
        <v>1.402658</v>
      </c>
      <c r="N3002">
        <v>6.787E-2</v>
      </c>
      <c r="O3002">
        <v>7.5174750000000001</v>
      </c>
      <c r="P3002">
        <v>1.524E-3</v>
      </c>
    </row>
    <row r="3003" spans="1:16" x14ac:dyDescent="0.2">
      <c r="A3003" t="s">
        <v>10</v>
      </c>
      <c r="B3003">
        <v>754</v>
      </c>
      <c r="C3003">
        <v>766</v>
      </c>
      <c r="D3003" t="s">
        <v>160</v>
      </c>
      <c r="G3003">
        <v>10</v>
      </c>
      <c r="H3003">
        <v>1442.8226999999999</v>
      </c>
      <c r="I3003" t="s">
        <v>35</v>
      </c>
      <c r="J3003">
        <v>50.000003999999997</v>
      </c>
      <c r="K3003">
        <v>1445.9017590000001</v>
      </c>
      <c r="L3003">
        <v>2.6426000000000002E-2</v>
      </c>
      <c r="M3003">
        <v>2.3198780000000001</v>
      </c>
      <c r="N3003">
        <v>3.0858E-2</v>
      </c>
      <c r="O3003">
        <v>7.5212469999999998</v>
      </c>
      <c r="P3003">
        <v>7.646E-3</v>
      </c>
    </row>
    <row r="3004" spans="1:16" x14ac:dyDescent="0.2">
      <c r="A3004" t="s">
        <v>10</v>
      </c>
      <c r="B3004">
        <v>767</v>
      </c>
      <c r="C3004">
        <v>781</v>
      </c>
      <c r="D3004" t="s">
        <v>161</v>
      </c>
      <c r="G3004">
        <v>13</v>
      </c>
      <c r="H3004">
        <v>1818.9353000000001</v>
      </c>
      <c r="I3004" t="s">
        <v>32</v>
      </c>
      <c r="J3004">
        <v>0</v>
      </c>
      <c r="K3004">
        <v>1820.0576579999999</v>
      </c>
      <c r="L3004">
        <v>2.1936000000000001E-2</v>
      </c>
      <c r="M3004">
        <v>0</v>
      </c>
      <c r="N3004">
        <v>0</v>
      </c>
      <c r="O3004">
        <v>6.888401</v>
      </c>
      <c r="P3004">
        <v>3.3700000000000002E-3</v>
      </c>
    </row>
    <row r="3005" spans="1:16" x14ac:dyDescent="0.2">
      <c r="A3005" t="s">
        <v>10</v>
      </c>
      <c r="B3005">
        <v>767</v>
      </c>
      <c r="C3005">
        <v>781</v>
      </c>
      <c r="D3005" t="s">
        <v>161</v>
      </c>
      <c r="G3005">
        <v>13</v>
      </c>
      <c r="H3005">
        <v>1818.9353000000001</v>
      </c>
      <c r="I3005" t="s">
        <v>32</v>
      </c>
      <c r="J3005">
        <v>5.0000000000000001E-3</v>
      </c>
      <c r="K3005">
        <v>1821.6026589999999</v>
      </c>
      <c r="L3005">
        <v>6.2696000000000002E-2</v>
      </c>
      <c r="M3005">
        <v>1.5450010000000001</v>
      </c>
      <c r="N3005">
        <v>6.6422999999999996E-2</v>
      </c>
      <c r="O3005">
        <v>6.8907870000000004</v>
      </c>
      <c r="P3005">
        <v>2.833E-3</v>
      </c>
    </row>
    <row r="3006" spans="1:16" x14ac:dyDescent="0.2">
      <c r="A3006" t="s">
        <v>10</v>
      </c>
      <c r="B3006">
        <v>767</v>
      </c>
      <c r="C3006">
        <v>781</v>
      </c>
      <c r="D3006" t="s">
        <v>161</v>
      </c>
      <c r="G3006">
        <v>13</v>
      </c>
      <c r="H3006">
        <v>1818.9353000000001</v>
      </c>
      <c r="I3006" t="s">
        <v>32</v>
      </c>
      <c r="J3006">
        <v>0.05</v>
      </c>
      <c r="K3006">
        <v>1822.1143239999999</v>
      </c>
      <c r="L3006">
        <v>6.7016000000000006E-2</v>
      </c>
      <c r="M3006">
        <v>2.0566650000000002</v>
      </c>
      <c r="N3006">
        <v>7.0514999999999994E-2</v>
      </c>
      <c r="O3006">
        <v>6.8883330000000003</v>
      </c>
      <c r="P3006">
        <v>9.4310000000000001E-3</v>
      </c>
    </row>
    <row r="3007" spans="1:16" x14ac:dyDescent="0.2">
      <c r="A3007" t="s">
        <v>10</v>
      </c>
      <c r="B3007">
        <v>767</v>
      </c>
      <c r="C3007">
        <v>781</v>
      </c>
      <c r="D3007" t="s">
        <v>161</v>
      </c>
      <c r="G3007">
        <v>13</v>
      </c>
      <c r="H3007">
        <v>1818.9353000000001</v>
      </c>
      <c r="I3007" t="s">
        <v>32</v>
      </c>
      <c r="J3007">
        <v>0.5</v>
      </c>
      <c r="K3007">
        <v>1822.7410239999999</v>
      </c>
      <c r="L3007">
        <v>2.8072E-2</v>
      </c>
      <c r="M3007">
        <v>2.6833659999999999</v>
      </c>
      <c r="N3007">
        <v>3.5625999999999998E-2</v>
      </c>
      <c r="O3007">
        <v>6.8915709999999999</v>
      </c>
      <c r="P3007">
        <v>5.3800000000000002E-3</v>
      </c>
    </row>
    <row r="3008" spans="1:16" x14ac:dyDescent="0.2">
      <c r="A3008" t="s">
        <v>10</v>
      </c>
      <c r="B3008">
        <v>767</v>
      </c>
      <c r="C3008">
        <v>781</v>
      </c>
      <c r="D3008" t="s">
        <v>161</v>
      </c>
      <c r="G3008">
        <v>13</v>
      </c>
      <c r="H3008">
        <v>1818.9353000000001</v>
      </c>
      <c r="I3008" t="s">
        <v>32</v>
      </c>
      <c r="J3008">
        <v>5</v>
      </c>
      <c r="K3008">
        <v>1823.124804</v>
      </c>
      <c r="L3008">
        <v>4.3812999999999998E-2</v>
      </c>
      <c r="M3008">
        <v>3.067145</v>
      </c>
      <c r="N3008">
        <v>4.8996999999999999E-2</v>
      </c>
      <c r="O3008">
        <v>6.8833539999999998</v>
      </c>
      <c r="P3008">
        <v>1.0309E-2</v>
      </c>
    </row>
    <row r="3009" spans="1:16" x14ac:dyDescent="0.2">
      <c r="A3009" t="s">
        <v>10</v>
      </c>
      <c r="B3009">
        <v>767</v>
      </c>
      <c r="C3009">
        <v>781</v>
      </c>
      <c r="D3009" t="s">
        <v>161</v>
      </c>
      <c r="G3009">
        <v>13</v>
      </c>
      <c r="H3009">
        <v>1818.9353000000001</v>
      </c>
      <c r="I3009" t="s">
        <v>32</v>
      </c>
      <c r="J3009">
        <v>50.000003999999997</v>
      </c>
      <c r="K3009">
        <v>1823.224262</v>
      </c>
      <c r="L3009">
        <v>3.8116999999999998E-2</v>
      </c>
      <c r="M3009">
        <v>3.166604</v>
      </c>
      <c r="N3009">
        <v>4.3978000000000003E-2</v>
      </c>
      <c r="O3009">
        <v>6.8948349999999996</v>
      </c>
      <c r="P3009">
        <v>5.1500000000000001E-3</v>
      </c>
    </row>
    <row r="3010" spans="1:16" x14ac:dyDescent="0.2">
      <c r="A3010" t="s">
        <v>10</v>
      </c>
      <c r="B3010">
        <v>767</v>
      </c>
      <c r="C3010">
        <v>781</v>
      </c>
      <c r="D3010" t="s">
        <v>161</v>
      </c>
      <c r="G3010">
        <v>13</v>
      </c>
      <c r="H3010">
        <v>1818.9353000000001</v>
      </c>
      <c r="I3010" t="s">
        <v>33</v>
      </c>
      <c r="J3010">
        <v>0</v>
      </c>
      <c r="K3010">
        <v>1820.0576579999999</v>
      </c>
      <c r="L3010">
        <v>2.1936000000000001E-2</v>
      </c>
      <c r="M3010">
        <v>0</v>
      </c>
      <c r="N3010">
        <v>0</v>
      </c>
      <c r="O3010">
        <v>6.888401</v>
      </c>
      <c r="P3010">
        <v>3.3700000000000002E-3</v>
      </c>
    </row>
    <row r="3011" spans="1:16" x14ac:dyDescent="0.2">
      <c r="A3011" t="s">
        <v>10</v>
      </c>
      <c r="B3011">
        <v>767</v>
      </c>
      <c r="C3011">
        <v>781</v>
      </c>
      <c r="D3011" t="s">
        <v>161</v>
      </c>
      <c r="G3011">
        <v>13</v>
      </c>
      <c r="H3011">
        <v>1818.9353000000001</v>
      </c>
      <c r="I3011" t="s">
        <v>33</v>
      </c>
      <c r="J3011">
        <v>5.0000000000000001E-3</v>
      </c>
      <c r="K3011">
        <v>1821.6159479999999</v>
      </c>
      <c r="L3011">
        <v>8.1434999999999994E-2</v>
      </c>
      <c r="M3011">
        <v>1.55829</v>
      </c>
      <c r="N3011">
        <v>8.4336999999999995E-2</v>
      </c>
      <c r="O3011">
        <v>6.8944130000000001</v>
      </c>
      <c r="P3011">
        <v>2.7179999999999999E-3</v>
      </c>
    </row>
    <row r="3012" spans="1:16" x14ac:dyDescent="0.2">
      <c r="A3012" t="s">
        <v>10</v>
      </c>
      <c r="B3012">
        <v>767</v>
      </c>
      <c r="C3012">
        <v>781</v>
      </c>
      <c r="D3012" t="s">
        <v>161</v>
      </c>
      <c r="G3012">
        <v>13</v>
      </c>
      <c r="H3012">
        <v>1818.9353000000001</v>
      </c>
      <c r="I3012" t="s">
        <v>33</v>
      </c>
      <c r="J3012">
        <v>0.05</v>
      </c>
      <c r="K3012">
        <v>1822.0377120000001</v>
      </c>
      <c r="L3012">
        <v>0.11144800000000001</v>
      </c>
      <c r="M3012">
        <v>1.980054</v>
      </c>
      <c r="N3012">
        <v>0.11358600000000001</v>
      </c>
      <c r="O3012">
        <v>6.8912529999999999</v>
      </c>
      <c r="P3012">
        <v>4.6579999999999998E-3</v>
      </c>
    </row>
    <row r="3013" spans="1:16" x14ac:dyDescent="0.2">
      <c r="A3013" t="s">
        <v>10</v>
      </c>
      <c r="B3013">
        <v>767</v>
      </c>
      <c r="C3013">
        <v>781</v>
      </c>
      <c r="D3013" t="s">
        <v>161</v>
      </c>
      <c r="G3013">
        <v>13</v>
      </c>
      <c r="H3013">
        <v>1818.9353000000001</v>
      </c>
      <c r="I3013" t="s">
        <v>33</v>
      </c>
      <c r="J3013">
        <v>0.5</v>
      </c>
      <c r="K3013">
        <v>1822.672329</v>
      </c>
      <c r="L3013">
        <v>6.8942000000000003E-2</v>
      </c>
      <c r="M3013">
        <v>2.614671</v>
      </c>
      <c r="N3013">
        <v>7.2347999999999996E-2</v>
      </c>
      <c r="O3013">
        <v>6.887975</v>
      </c>
      <c r="P3013">
        <v>4.5620000000000001E-3</v>
      </c>
    </row>
    <row r="3014" spans="1:16" x14ac:dyDescent="0.2">
      <c r="A3014" t="s">
        <v>10</v>
      </c>
      <c r="B3014">
        <v>767</v>
      </c>
      <c r="C3014">
        <v>781</v>
      </c>
      <c r="D3014" t="s">
        <v>161</v>
      </c>
      <c r="G3014">
        <v>13</v>
      </c>
      <c r="H3014">
        <v>1818.9353000000001</v>
      </c>
      <c r="I3014" t="s">
        <v>33</v>
      </c>
      <c r="J3014">
        <v>5</v>
      </c>
      <c r="K3014">
        <v>1823.1057499999999</v>
      </c>
      <c r="L3014">
        <v>9.4541E-2</v>
      </c>
      <c r="M3014">
        <v>3.048092</v>
      </c>
      <c r="N3014">
        <v>9.7053E-2</v>
      </c>
      <c r="O3014">
        <v>6.8870329999999997</v>
      </c>
      <c r="P3014">
        <v>1.0859999999999999E-3</v>
      </c>
    </row>
    <row r="3015" spans="1:16" x14ac:dyDescent="0.2">
      <c r="A3015" t="s">
        <v>10</v>
      </c>
      <c r="B3015">
        <v>767</v>
      </c>
      <c r="C3015">
        <v>781</v>
      </c>
      <c r="D3015" t="s">
        <v>161</v>
      </c>
      <c r="G3015">
        <v>13</v>
      </c>
      <c r="H3015">
        <v>1818.9353000000001</v>
      </c>
      <c r="I3015" t="s">
        <v>33</v>
      </c>
      <c r="J3015">
        <v>50.000003999999997</v>
      </c>
      <c r="K3015">
        <v>1823.1356129999999</v>
      </c>
      <c r="L3015">
        <v>5.0967999999999999E-2</v>
      </c>
      <c r="M3015">
        <v>3.0779550000000002</v>
      </c>
      <c r="N3015">
        <v>5.5488000000000003E-2</v>
      </c>
      <c r="O3015">
        <v>6.8924799999999999</v>
      </c>
      <c r="P3015">
        <v>6.8830000000000002E-3</v>
      </c>
    </row>
    <row r="3016" spans="1:16" x14ac:dyDescent="0.2">
      <c r="A3016" t="s">
        <v>10</v>
      </c>
      <c r="B3016">
        <v>767</v>
      </c>
      <c r="C3016">
        <v>781</v>
      </c>
      <c r="D3016" t="s">
        <v>161</v>
      </c>
      <c r="G3016">
        <v>13</v>
      </c>
      <c r="H3016">
        <v>1818.9353000000001</v>
      </c>
      <c r="I3016" t="s">
        <v>34</v>
      </c>
      <c r="J3016">
        <v>0</v>
      </c>
      <c r="K3016">
        <v>1820.0576579999999</v>
      </c>
      <c r="L3016">
        <v>2.1936000000000001E-2</v>
      </c>
      <c r="M3016">
        <v>0</v>
      </c>
      <c r="N3016">
        <v>0</v>
      </c>
      <c r="O3016">
        <v>6.888401</v>
      </c>
      <c r="P3016">
        <v>3.3700000000000002E-3</v>
      </c>
    </row>
    <row r="3017" spans="1:16" x14ac:dyDescent="0.2">
      <c r="A3017" t="s">
        <v>10</v>
      </c>
      <c r="B3017">
        <v>767</v>
      </c>
      <c r="C3017">
        <v>781</v>
      </c>
      <c r="D3017" t="s">
        <v>161</v>
      </c>
      <c r="G3017">
        <v>13</v>
      </c>
      <c r="H3017">
        <v>1818.9353000000001</v>
      </c>
      <c r="I3017" t="s">
        <v>34</v>
      </c>
      <c r="J3017">
        <v>5.0000000000000001E-3</v>
      </c>
      <c r="K3017">
        <v>1821.5105160000001</v>
      </c>
      <c r="L3017">
        <v>9.7623000000000001E-2</v>
      </c>
      <c r="M3017">
        <v>1.4528570000000001</v>
      </c>
      <c r="N3017">
        <v>0.10005699999999999</v>
      </c>
      <c r="O3017">
        <v>6.8915620000000004</v>
      </c>
      <c r="P3017">
        <v>2.8340000000000001E-3</v>
      </c>
    </row>
    <row r="3018" spans="1:16" x14ac:dyDescent="0.2">
      <c r="A3018" t="s">
        <v>10</v>
      </c>
      <c r="B3018">
        <v>767</v>
      </c>
      <c r="C3018">
        <v>781</v>
      </c>
      <c r="D3018" t="s">
        <v>161</v>
      </c>
      <c r="G3018">
        <v>13</v>
      </c>
      <c r="H3018">
        <v>1818.9353000000001</v>
      </c>
      <c r="I3018" t="s">
        <v>34</v>
      </c>
      <c r="J3018">
        <v>0.05</v>
      </c>
      <c r="K3018">
        <v>1821.8384149999999</v>
      </c>
      <c r="L3018">
        <v>4.7211000000000003E-2</v>
      </c>
      <c r="M3018">
        <v>1.780756</v>
      </c>
      <c r="N3018">
        <v>5.2058E-2</v>
      </c>
      <c r="O3018">
        <v>6.8920130000000004</v>
      </c>
      <c r="P3018">
        <v>1.1620000000000001E-3</v>
      </c>
    </row>
    <row r="3019" spans="1:16" x14ac:dyDescent="0.2">
      <c r="A3019" t="s">
        <v>10</v>
      </c>
      <c r="B3019">
        <v>767</v>
      </c>
      <c r="C3019">
        <v>781</v>
      </c>
      <c r="D3019" t="s">
        <v>161</v>
      </c>
      <c r="G3019">
        <v>13</v>
      </c>
      <c r="H3019">
        <v>1818.9353000000001</v>
      </c>
      <c r="I3019" t="s">
        <v>34</v>
      </c>
      <c r="J3019">
        <v>0.5</v>
      </c>
      <c r="K3019">
        <v>1822.123372</v>
      </c>
      <c r="L3019">
        <v>4.1357999999999999E-2</v>
      </c>
      <c r="M3019">
        <v>2.0657139999999998</v>
      </c>
      <c r="N3019">
        <v>4.6816000000000003E-2</v>
      </c>
      <c r="O3019">
        <v>6.8882199999999996</v>
      </c>
      <c r="P3019">
        <v>3.4429999999999999E-3</v>
      </c>
    </row>
    <row r="3020" spans="1:16" x14ac:dyDescent="0.2">
      <c r="A3020" t="s">
        <v>10</v>
      </c>
      <c r="B3020">
        <v>767</v>
      </c>
      <c r="C3020">
        <v>781</v>
      </c>
      <c r="D3020" t="s">
        <v>161</v>
      </c>
      <c r="G3020">
        <v>13</v>
      </c>
      <c r="H3020">
        <v>1818.9353000000001</v>
      </c>
      <c r="I3020" t="s">
        <v>34</v>
      </c>
      <c r="J3020">
        <v>5</v>
      </c>
      <c r="K3020">
        <v>1822.6965270000001</v>
      </c>
      <c r="L3020">
        <v>6.2918000000000002E-2</v>
      </c>
      <c r="M3020">
        <v>2.6388690000000001</v>
      </c>
      <c r="N3020">
        <v>6.6631999999999997E-2</v>
      </c>
      <c r="O3020">
        <v>6.8862480000000001</v>
      </c>
      <c r="P3020">
        <v>3.5409999999999999E-3</v>
      </c>
    </row>
    <row r="3021" spans="1:16" x14ac:dyDescent="0.2">
      <c r="A3021" t="s">
        <v>10</v>
      </c>
      <c r="B3021">
        <v>767</v>
      </c>
      <c r="C3021">
        <v>781</v>
      </c>
      <c r="D3021" t="s">
        <v>161</v>
      </c>
      <c r="G3021">
        <v>13</v>
      </c>
      <c r="H3021">
        <v>1818.9353000000001</v>
      </c>
      <c r="I3021" t="s">
        <v>34</v>
      </c>
      <c r="J3021">
        <v>50.000003999999997</v>
      </c>
      <c r="K3021">
        <v>1823.133151</v>
      </c>
      <c r="L3021">
        <v>5.1783000000000003E-2</v>
      </c>
      <c r="M3021">
        <v>3.0754929999999998</v>
      </c>
      <c r="N3021">
        <v>5.6237000000000002E-2</v>
      </c>
      <c r="O3021">
        <v>6.8892579999999999</v>
      </c>
      <c r="P3021">
        <v>3.6289999999999998E-3</v>
      </c>
    </row>
    <row r="3022" spans="1:16" x14ac:dyDescent="0.2">
      <c r="A3022" t="s">
        <v>10</v>
      </c>
      <c r="B3022">
        <v>767</v>
      </c>
      <c r="C3022">
        <v>781</v>
      </c>
      <c r="D3022" t="s">
        <v>161</v>
      </c>
      <c r="G3022">
        <v>13</v>
      </c>
      <c r="H3022">
        <v>1818.9353000000001</v>
      </c>
      <c r="I3022" t="s">
        <v>35</v>
      </c>
      <c r="J3022">
        <v>0</v>
      </c>
      <c r="K3022">
        <v>1820.0576579999999</v>
      </c>
      <c r="L3022">
        <v>2.1936000000000001E-2</v>
      </c>
      <c r="M3022">
        <v>0</v>
      </c>
      <c r="N3022">
        <v>0</v>
      </c>
      <c r="O3022">
        <v>6.888401</v>
      </c>
      <c r="P3022">
        <v>3.3700000000000002E-3</v>
      </c>
    </row>
    <row r="3023" spans="1:16" x14ac:dyDescent="0.2">
      <c r="A3023" t="s">
        <v>10</v>
      </c>
      <c r="B3023">
        <v>767</v>
      </c>
      <c r="C3023">
        <v>781</v>
      </c>
      <c r="D3023" t="s">
        <v>161</v>
      </c>
      <c r="G3023">
        <v>13</v>
      </c>
      <c r="H3023">
        <v>1818.9353000000001</v>
      </c>
      <c r="I3023" t="s">
        <v>35</v>
      </c>
      <c r="J3023">
        <v>5.0000000000000001E-3</v>
      </c>
      <c r="K3023">
        <v>1821.6025219999999</v>
      </c>
      <c r="L3023">
        <v>6.5844E-2</v>
      </c>
      <c r="M3023">
        <v>1.5448630000000001</v>
      </c>
      <c r="N3023">
        <v>6.9402000000000005E-2</v>
      </c>
      <c r="O3023">
        <v>6.891667</v>
      </c>
      <c r="P3023">
        <v>3.091E-3</v>
      </c>
    </row>
    <row r="3024" spans="1:16" x14ac:dyDescent="0.2">
      <c r="A3024" t="s">
        <v>10</v>
      </c>
      <c r="B3024">
        <v>767</v>
      </c>
      <c r="C3024">
        <v>781</v>
      </c>
      <c r="D3024" t="s">
        <v>161</v>
      </c>
      <c r="G3024">
        <v>13</v>
      </c>
      <c r="H3024">
        <v>1818.9353000000001</v>
      </c>
      <c r="I3024" t="s">
        <v>35</v>
      </c>
      <c r="J3024">
        <v>0.05</v>
      </c>
      <c r="K3024">
        <v>1821.8799019999999</v>
      </c>
      <c r="L3024">
        <v>4.2209000000000003E-2</v>
      </c>
      <c r="M3024">
        <v>1.8222430000000001</v>
      </c>
      <c r="N3024">
        <v>4.7569E-2</v>
      </c>
      <c r="O3024">
        <v>6.8949759999999998</v>
      </c>
      <c r="P3024">
        <v>4.0299999999999997E-3</v>
      </c>
    </row>
    <row r="3025" spans="1:16" x14ac:dyDescent="0.2">
      <c r="A3025" t="s">
        <v>10</v>
      </c>
      <c r="B3025">
        <v>767</v>
      </c>
      <c r="C3025">
        <v>781</v>
      </c>
      <c r="D3025" t="s">
        <v>161</v>
      </c>
      <c r="G3025">
        <v>13</v>
      </c>
      <c r="H3025">
        <v>1818.9353000000001</v>
      </c>
      <c r="I3025" t="s">
        <v>35</v>
      </c>
      <c r="J3025">
        <v>0.5</v>
      </c>
      <c r="K3025">
        <v>1822.191472</v>
      </c>
      <c r="L3025">
        <v>2.9457000000000001E-2</v>
      </c>
      <c r="M3025">
        <v>2.133813</v>
      </c>
      <c r="N3025">
        <v>3.6727000000000003E-2</v>
      </c>
      <c r="O3025">
        <v>6.890987</v>
      </c>
      <c r="P3025">
        <v>4.9540000000000001E-3</v>
      </c>
    </row>
    <row r="3026" spans="1:16" x14ac:dyDescent="0.2">
      <c r="A3026" t="s">
        <v>10</v>
      </c>
      <c r="B3026">
        <v>767</v>
      </c>
      <c r="C3026">
        <v>781</v>
      </c>
      <c r="D3026" t="s">
        <v>161</v>
      </c>
      <c r="G3026">
        <v>13</v>
      </c>
      <c r="H3026">
        <v>1818.9353000000001</v>
      </c>
      <c r="I3026" t="s">
        <v>35</v>
      </c>
      <c r="J3026">
        <v>5</v>
      </c>
      <c r="K3026">
        <v>1822.74307</v>
      </c>
      <c r="L3026">
        <v>3.9404000000000002E-2</v>
      </c>
      <c r="M3026">
        <v>2.6854110000000002</v>
      </c>
      <c r="N3026">
        <v>4.5097999999999999E-2</v>
      </c>
      <c r="O3026">
        <v>6.8926970000000001</v>
      </c>
      <c r="P3026">
        <v>4.9200000000000003E-4</v>
      </c>
    </row>
    <row r="3027" spans="1:16" x14ac:dyDescent="0.2">
      <c r="A3027" t="s">
        <v>10</v>
      </c>
      <c r="B3027">
        <v>767</v>
      </c>
      <c r="C3027">
        <v>781</v>
      </c>
      <c r="D3027" t="s">
        <v>161</v>
      </c>
      <c r="G3027">
        <v>13</v>
      </c>
      <c r="H3027">
        <v>1818.9353000000001</v>
      </c>
      <c r="I3027" t="s">
        <v>35</v>
      </c>
      <c r="J3027">
        <v>50.000003999999997</v>
      </c>
      <c r="K3027">
        <v>1823.1911239999999</v>
      </c>
      <c r="L3027">
        <v>6.0707999999999998E-2</v>
      </c>
      <c r="M3027">
        <v>3.1334650000000002</v>
      </c>
      <c r="N3027">
        <v>6.4549999999999996E-2</v>
      </c>
      <c r="O3027">
        <v>6.8944010000000002</v>
      </c>
      <c r="P3027">
        <v>7.5919999999999998E-3</v>
      </c>
    </row>
    <row r="3028" spans="1:16" x14ac:dyDescent="0.2">
      <c r="A3028" t="s">
        <v>10</v>
      </c>
      <c r="B3028">
        <v>770</v>
      </c>
      <c r="C3028">
        <v>781</v>
      </c>
      <c r="D3028" t="s">
        <v>162</v>
      </c>
      <c r="G3028">
        <v>10</v>
      </c>
      <c r="H3028">
        <v>1457.8409999999999</v>
      </c>
      <c r="I3028" t="s">
        <v>32</v>
      </c>
      <c r="J3028">
        <v>0</v>
      </c>
      <c r="K3028">
        <v>1458.757617</v>
      </c>
      <c r="L3028">
        <v>2.8313999999999999E-2</v>
      </c>
      <c r="M3028">
        <v>0</v>
      </c>
      <c r="N3028">
        <v>0</v>
      </c>
      <c r="O3028">
        <v>6.4915390000000004</v>
      </c>
      <c r="P3028">
        <v>4.2849999999999997E-3</v>
      </c>
    </row>
    <row r="3029" spans="1:16" x14ac:dyDescent="0.2">
      <c r="A3029" t="s">
        <v>10</v>
      </c>
      <c r="B3029">
        <v>770</v>
      </c>
      <c r="C3029">
        <v>781</v>
      </c>
      <c r="D3029" t="s">
        <v>162</v>
      </c>
      <c r="G3029">
        <v>10</v>
      </c>
      <c r="H3029">
        <v>1457.8409999999999</v>
      </c>
      <c r="I3029" t="s">
        <v>32</v>
      </c>
      <c r="J3029">
        <v>5.0000000000000001E-3</v>
      </c>
      <c r="K3029">
        <v>1459.7495289999999</v>
      </c>
      <c r="L3029">
        <v>2.7317999999999999E-2</v>
      </c>
      <c r="M3029">
        <v>0.99191200000000002</v>
      </c>
      <c r="N3029">
        <v>3.9343999999999997E-2</v>
      </c>
      <c r="O3029">
        <v>6.4969460000000003</v>
      </c>
      <c r="P3029">
        <v>2.33E-3</v>
      </c>
    </row>
    <row r="3030" spans="1:16" x14ac:dyDescent="0.2">
      <c r="A3030" t="s">
        <v>10</v>
      </c>
      <c r="B3030">
        <v>770</v>
      </c>
      <c r="C3030">
        <v>781</v>
      </c>
      <c r="D3030" t="s">
        <v>162</v>
      </c>
      <c r="G3030">
        <v>10</v>
      </c>
      <c r="H3030">
        <v>1457.8409999999999</v>
      </c>
      <c r="I3030" t="s">
        <v>32</v>
      </c>
      <c r="J3030">
        <v>0.05</v>
      </c>
      <c r="K3030">
        <v>1460.117082</v>
      </c>
      <c r="L3030">
        <v>2.9342E-2</v>
      </c>
      <c r="M3030">
        <v>1.3594649999999999</v>
      </c>
      <c r="N3030">
        <v>4.0776E-2</v>
      </c>
      <c r="O3030">
        <v>6.495304</v>
      </c>
      <c r="P3030">
        <v>1.1439E-2</v>
      </c>
    </row>
    <row r="3031" spans="1:16" x14ac:dyDescent="0.2">
      <c r="A3031" t="s">
        <v>10</v>
      </c>
      <c r="B3031">
        <v>770</v>
      </c>
      <c r="C3031">
        <v>781</v>
      </c>
      <c r="D3031" t="s">
        <v>162</v>
      </c>
      <c r="G3031">
        <v>10</v>
      </c>
      <c r="H3031">
        <v>1457.8409999999999</v>
      </c>
      <c r="I3031" t="s">
        <v>32</v>
      </c>
      <c r="J3031">
        <v>0.5</v>
      </c>
      <c r="K3031">
        <v>1460.3637220000001</v>
      </c>
      <c r="L3031">
        <v>1.6646999999999999E-2</v>
      </c>
      <c r="M3031">
        <v>1.6061049999999999</v>
      </c>
      <c r="N3031">
        <v>3.2844999999999999E-2</v>
      </c>
      <c r="O3031">
        <v>6.4993790000000002</v>
      </c>
      <c r="P3031">
        <v>5.3169999999999997E-3</v>
      </c>
    </row>
    <row r="3032" spans="1:16" x14ac:dyDescent="0.2">
      <c r="A3032" t="s">
        <v>10</v>
      </c>
      <c r="B3032">
        <v>770</v>
      </c>
      <c r="C3032">
        <v>781</v>
      </c>
      <c r="D3032" t="s">
        <v>162</v>
      </c>
      <c r="G3032">
        <v>10</v>
      </c>
      <c r="H3032">
        <v>1457.8409999999999</v>
      </c>
      <c r="I3032" t="s">
        <v>32</v>
      </c>
      <c r="J3032">
        <v>5</v>
      </c>
      <c r="K3032">
        <v>1460.5697889999999</v>
      </c>
      <c r="L3032">
        <v>4.2709999999999996E-3</v>
      </c>
      <c r="M3032">
        <v>1.812171</v>
      </c>
      <c r="N3032">
        <v>2.8634E-2</v>
      </c>
      <c r="O3032">
        <v>6.4878159999999996</v>
      </c>
      <c r="P3032">
        <v>1.2517E-2</v>
      </c>
    </row>
    <row r="3033" spans="1:16" x14ac:dyDescent="0.2">
      <c r="A3033" t="s">
        <v>10</v>
      </c>
      <c r="B3033">
        <v>770</v>
      </c>
      <c r="C3033">
        <v>781</v>
      </c>
      <c r="D3033" t="s">
        <v>162</v>
      </c>
      <c r="G3033">
        <v>10</v>
      </c>
      <c r="H3033">
        <v>1457.8409999999999</v>
      </c>
      <c r="I3033" t="s">
        <v>32</v>
      </c>
      <c r="J3033">
        <v>50.000003999999997</v>
      </c>
      <c r="K3033">
        <v>1460.6625779999999</v>
      </c>
      <c r="L3033">
        <v>2.6452E-2</v>
      </c>
      <c r="M3033">
        <v>1.9049609999999999</v>
      </c>
      <c r="N3033">
        <v>3.8747999999999998E-2</v>
      </c>
      <c r="O3033">
        <v>6.5012569999999998</v>
      </c>
      <c r="P3033">
        <v>4.4279999999999996E-3</v>
      </c>
    </row>
    <row r="3034" spans="1:16" x14ac:dyDescent="0.2">
      <c r="A3034" t="s">
        <v>10</v>
      </c>
      <c r="B3034">
        <v>770</v>
      </c>
      <c r="C3034">
        <v>781</v>
      </c>
      <c r="D3034" t="s">
        <v>162</v>
      </c>
      <c r="G3034">
        <v>10</v>
      </c>
      <c r="H3034">
        <v>1457.8409999999999</v>
      </c>
      <c r="I3034" t="s">
        <v>33</v>
      </c>
      <c r="J3034">
        <v>0</v>
      </c>
      <c r="K3034">
        <v>1458.757617</v>
      </c>
      <c r="L3034">
        <v>2.8313999999999999E-2</v>
      </c>
      <c r="M3034">
        <v>0</v>
      </c>
      <c r="N3034">
        <v>0</v>
      </c>
      <c r="O3034">
        <v>6.4915390000000004</v>
      </c>
      <c r="P3034">
        <v>4.2849999999999997E-3</v>
      </c>
    </row>
    <row r="3035" spans="1:16" x14ac:dyDescent="0.2">
      <c r="A3035" t="s">
        <v>10</v>
      </c>
      <c r="B3035">
        <v>770</v>
      </c>
      <c r="C3035">
        <v>781</v>
      </c>
      <c r="D3035" t="s">
        <v>162</v>
      </c>
      <c r="G3035">
        <v>10</v>
      </c>
      <c r="H3035">
        <v>1457.8409999999999</v>
      </c>
      <c r="I3035" t="s">
        <v>33</v>
      </c>
      <c r="J3035">
        <v>5.0000000000000001E-3</v>
      </c>
      <c r="K3035">
        <v>1459.76693</v>
      </c>
      <c r="L3035">
        <v>5.4640000000000001E-3</v>
      </c>
      <c r="M3035">
        <v>1.0093129999999999</v>
      </c>
      <c r="N3035">
        <v>2.8836000000000001E-2</v>
      </c>
      <c r="O3035">
        <v>6.5212870000000001</v>
      </c>
      <c r="P3035">
        <v>2.3419999999999999E-3</v>
      </c>
    </row>
    <row r="3036" spans="1:16" x14ac:dyDescent="0.2">
      <c r="A3036" t="s">
        <v>10</v>
      </c>
      <c r="B3036">
        <v>770</v>
      </c>
      <c r="C3036">
        <v>781</v>
      </c>
      <c r="D3036" t="s">
        <v>162</v>
      </c>
      <c r="G3036">
        <v>10</v>
      </c>
      <c r="H3036">
        <v>1457.8409999999999</v>
      </c>
      <c r="I3036" t="s">
        <v>33</v>
      </c>
      <c r="J3036">
        <v>0.05</v>
      </c>
      <c r="K3036">
        <v>1460.0138469999999</v>
      </c>
      <c r="L3036">
        <v>4.4833999999999999E-2</v>
      </c>
      <c r="M3036">
        <v>1.25623</v>
      </c>
      <c r="N3036">
        <v>5.3025999999999997E-2</v>
      </c>
      <c r="O3036">
        <v>6.5138980000000002</v>
      </c>
      <c r="P3036">
        <v>6.2519999999999997E-3</v>
      </c>
    </row>
    <row r="3037" spans="1:16" x14ac:dyDescent="0.2">
      <c r="A3037" t="s">
        <v>10</v>
      </c>
      <c r="B3037">
        <v>770</v>
      </c>
      <c r="C3037">
        <v>781</v>
      </c>
      <c r="D3037" t="s">
        <v>162</v>
      </c>
      <c r="G3037">
        <v>10</v>
      </c>
      <c r="H3037">
        <v>1457.8409999999999</v>
      </c>
      <c r="I3037" t="s">
        <v>33</v>
      </c>
      <c r="J3037">
        <v>0.5</v>
      </c>
      <c r="K3037">
        <v>1460.340541</v>
      </c>
      <c r="L3037">
        <v>3.2446999999999997E-2</v>
      </c>
      <c r="M3037">
        <v>1.5829230000000001</v>
      </c>
      <c r="N3037">
        <v>4.3063999999999998E-2</v>
      </c>
      <c r="O3037">
        <v>6.5086890000000004</v>
      </c>
      <c r="P3037">
        <v>3.6830000000000001E-3</v>
      </c>
    </row>
    <row r="3038" spans="1:16" x14ac:dyDescent="0.2">
      <c r="A3038" t="s">
        <v>10</v>
      </c>
      <c r="B3038">
        <v>770</v>
      </c>
      <c r="C3038">
        <v>781</v>
      </c>
      <c r="D3038" t="s">
        <v>162</v>
      </c>
      <c r="G3038">
        <v>10</v>
      </c>
      <c r="H3038">
        <v>1457.8409999999999</v>
      </c>
      <c r="I3038" t="s">
        <v>33</v>
      </c>
      <c r="J3038">
        <v>5</v>
      </c>
      <c r="K3038">
        <v>1460.5533929999999</v>
      </c>
      <c r="L3038">
        <v>4.8128999999999998E-2</v>
      </c>
      <c r="M3038">
        <v>1.7957749999999999</v>
      </c>
      <c r="N3038">
        <v>5.5840000000000001E-2</v>
      </c>
      <c r="O3038">
        <v>6.5121500000000001</v>
      </c>
      <c r="P3038">
        <v>3.6640000000000002E-3</v>
      </c>
    </row>
    <row r="3039" spans="1:16" x14ac:dyDescent="0.2">
      <c r="A3039" t="s">
        <v>10</v>
      </c>
      <c r="B3039">
        <v>770</v>
      </c>
      <c r="C3039">
        <v>781</v>
      </c>
      <c r="D3039" t="s">
        <v>162</v>
      </c>
      <c r="G3039">
        <v>10</v>
      </c>
      <c r="H3039">
        <v>1457.8409999999999</v>
      </c>
      <c r="I3039" t="s">
        <v>33</v>
      </c>
      <c r="J3039">
        <v>50.000003999999997</v>
      </c>
      <c r="K3039">
        <v>1460.6395620000001</v>
      </c>
      <c r="L3039">
        <v>4.0411000000000002E-2</v>
      </c>
      <c r="M3039">
        <v>1.881945</v>
      </c>
      <c r="N3039">
        <v>4.9342999999999998E-2</v>
      </c>
      <c r="O3039">
        <v>6.517207</v>
      </c>
      <c r="P3039">
        <v>7.1720000000000004E-3</v>
      </c>
    </row>
    <row r="3040" spans="1:16" x14ac:dyDescent="0.2">
      <c r="A3040" t="s">
        <v>10</v>
      </c>
      <c r="B3040">
        <v>770</v>
      </c>
      <c r="C3040">
        <v>781</v>
      </c>
      <c r="D3040" t="s">
        <v>162</v>
      </c>
      <c r="G3040">
        <v>10</v>
      </c>
      <c r="H3040">
        <v>1457.8409999999999</v>
      </c>
      <c r="I3040" t="s">
        <v>34</v>
      </c>
      <c r="J3040">
        <v>0</v>
      </c>
      <c r="K3040">
        <v>1458.757617</v>
      </c>
      <c r="L3040">
        <v>2.8313999999999999E-2</v>
      </c>
      <c r="M3040">
        <v>0</v>
      </c>
      <c r="N3040">
        <v>0</v>
      </c>
      <c r="O3040">
        <v>6.4915390000000004</v>
      </c>
      <c r="P3040">
        <v>4.2849999999999997E-3</v>
      </c>
    </row>
    <row r="3041" spans="1:16" x14ac:dyDescent="0.2">
      <c r="A3041" t="s">
        <v>10</v>
      </c>
      <c r="B3041">
        <v>770</v>
      </c>
      <c r="C3041">
        <v>781</v>
      </c>
      <c r="D3041" t="s">
        <v>162</v>
      </c>
      <c r="G3041">
        <v>10</v>
      </c>
      <c r="H3041">
        <v>1457.8409999999999</v>
      </c>
      <c r="I3041" t="s">
        <v>34</v>
      </c>
      <c r="J3041">
        <v>5.0000000000000001E-3</v>
      </c>
      <c r="K3041">
        <v>1459.7767240000001</v>
      </c>
      <c r="L3041">
        <v>6.5217999999999998E-2</v>
      </c>
      <c r="M3041">
        <v>1.019107</v>
      </c>
      <c r="N3041">
        <v>7.1098999999999996E-2</v>
      </c>
      <c r="O3041">
        <v>6.4980099999999998</v>
      </c>
      <c r="P3041">
        <v>3.0590000000000001E-3</v>
      </c>
    </row>
    <row r="3042" spans="1:16" x14ac:dyDescent="0.2">
      <c r="A3042" t="s">
        <v>10</v>
      </c>
      <c r="B3042">
        <v>770</v>
      </c>
      <c r="C3042">
        <v>781</v>
      </c>
      <c r="D3042" t="s">
        <v>162</v>
      </c>
      <c r="G3042">
        <v>10</v>
      </c>
      <c r="H3042">
        <v>1457.8409999999999</v>
      </c>
      <c r="I3042" t="s">
        <v>34</v>
      </c>
      <c r="J3042">
        <v>0.05</v>
      </c>
      <c r="K3042">
        <v>1460.0335219999999</v>
      </c>
      <c r="L3042">
        <v>3.7280000000000001E-2</v>
      </c>
      <c r="M3042">
        <v>1.2759050000000001</v>
      </c>
      <c r="N3042">
        <v>4.6814000000000001E-2</v>
      </c>
      <c r="O3042">
        <v>6.4933690000000004</v>
      </c>
      <c r="P3042">
        <v>1.0820000000000001E-3</v>
      </c>
    </row>
    <row r="3043" spans="1:16" x14ac:dyDescent="0.2">
      <c r="A3043" t="s">
        <v>10</v>
      </c>
      <c r="B3043">
        <v>770</v>
      </c>
      <c r="C3043">
        <v>781</v>
      </c>
      <c r="D3043" t="s">
        <v>162</v>
      </c>
      <c r="G3043">
        <v>10</v>
      </c>
      <c r="H3043">
        <v>1457.8409999999999</v>
      </c>
      <c r="I3043" t="s">
        <v>34</v>
      </c>
      <c r="J3043">
        <v>0.5</v>
      </c>
      <c r="K3043">
        <v>1460.252346</v>
      </c>
      <c r="L3043">
        <v>2.6349000000000001E-2</v>
      </c>
      <c r="M3043">
        <v>1.494729</v>
      </c>
      <c r="N3043">
        <v>3.8677999999999997E-2</v>
      </c>
      <c r="O3043">
        <v>6.4921480000000003</v>
      </c>
      <c r="P3043">
        <v>4.7010000000000003E-3</v>
      </c>
    </row>
    <row r="3044" spans="1:16" x14ac:dyDescent="0.2">
      <c r="A3044" t="s">
        <v>10</v>
      </c>
      <c r="B3044">
        <v>770</v>
      </c>
      <c r="C3044">
        <v>781</v>
      </c>
      <c r="D3044" t="s">
        <v>162</v>
      </c>
      <c r="G3044">
        <v>10</v>
      </c>
      <c r="H3044">
        <v>1457.8409999999999</v>
      </c>
      <c r="I3044" t="s">
        <v>34</v>
      </c>
      <c r="J3044">
        <v>5</v>
      </c>
      <c r="K3044">
        <v>1460.4407329999999</v>
      </c>
      <c r="L3044">
        <v>0.14072799999999999</v>
      </c>
      <c r="M3044">
        <v>1.6831160000000001</v>
      </c>
      <c r="N3044">
        <v>0.14354800000000001</v>
      </c>
      <c r="O3044">
        <v>6.4922019999999998</v>
      </c>
      <c r="P3044">
        <v>5.7320000000000001E-3</v>
      </c>
    </row>
    <row r="3045" spans="1:16" x14ac:dyDescent="0.2">
      <c r="A3045" t="s">
        <v>10</v>
      </c>
      <c r="B3045">
        <v>770</v>
      </c>
      <c r="C3045">
        <v>781</v>
      </c>
      <c r="D3045" t="s">
        <v>162</v>
      </c>
      <c r="G3045">
        <v>10</v>
      </c>
      <c r="H3045">
        <v>1457.8409999999999</v>
      </c>
      <c r="I3045" t="s">
        <v>34</v>
      </c>
      <c r="J3045">
        <v>50.000003999999997</v>
      </c>
      <c r="K3045">
        <v>1460.5847140000001</v>
      </c>
      <c r="L3045">
        <v>1.3873E-2</v>
      </c>
      <c r="M3045">
        <v>1.8270960000000001</v>
      </c>
      <c r="N3045">
        <v>3.1530000000000002E-2</v>
      </c>
      <c r="O3045">
        <v>6.4949079999999997</v>
      </c>
      <c r="P3045">
        <v>1.719E-3</v>
      </c>
    </row>
    <row r="3046" spans="1:16" x14ac:dyDescent="0.2">
      <c r="A3046" t="s">
        <v>10</v>
      </c>
      <c r="B3046">
        <v>770</v>
      </c>
      <c r="C3046">
        <v>781</v>
      </c>
      <c r="D3046" t="s">
        <v>162</v>
      </c>
      <c r="G3046">
        <v>10</v>
      </c>
      <c r="H3046">
        <v>1457.8409999999999</v>
      </c>
      <c r="I3046" t="s">
        <v>35</v>
      </c>
      <c r="J3046">
        <v>0</v>
      </c>
      <c r="K3046">
        <v>1458.757617</v>
      </c>
      <c r="L3046">
        <v>2.8313999999999999E-2</v>
      </c>
      <c r="M3046">
        <v>0</v>
      </c>
      <c r="N3046">
        <v>0</v>
      </c>
      <c r="O3046">
        <v>6.4915390000000004</v>
      </c>
      <c r="P3046">
        <v>4.2849999999999997E-3</v>
      </c>
    </row>
    <row r="3047" spans="1:16" x14ac:dyDescent="0.2">
      <c r="A3047" t="s">
        <v>10</v>
      </c>
      <c r="B3047">
        <v>770</v>
      </c>
      <c r="C3047">
        <v>781</v>
      </c>
      <c r="D3047" t="s">
        <v>162</v>
      </c>
      <c r="G3047">
        <v>10</v>
      </c>
      <c r="H3047">
        <v>1457.8409999999999</v>
      </c>
      <c r="I3047" t="s">
        <v>35</v>
      </c>
      <c r="J3047">
        <v>5.0000000000000001E-3</v>
      </c>
      <c r="K3047">
        <v>1459.7969720000001</v>
      </c>
      <c r="L3047">
        <v>1.3043000000000001E-2</v>
      </c>
      <c r="M3047">
        <v>1.0393539999999999</v>
      </c>
      <c r="N3047">
        <v>3.1174E-2</v>
      </c>
      <c r="O3047">
        <v>6.5132820000000002</v>
      </c>
      <c r="P3047">
        <v>1.7049999999999999E-3</v>
      </c>
    </row>
    <row r="3048" spans="1:16" x14ac:dyDescent="0.2">
      <c r="A3048" t="s">
        <v>10</v>
      </c>
      <c r="B3048">
        <v>770</v>
      </c>
      <c r="C3048">
        <v>781</v>
      </c>
      <c r="D3048" t="s">
        <v>162</v>
      </c>
      <c r="G3048">
        <v>10</v>
      </c>
      <c r="H3048">
        <v>1457.8409999999999</v>
      </c>
      <c r="I3048" t="s">
        <v>35</v>
      </c>
      <c r="J3048">
        <v>0.05</v>
      </c>
      <c r="K3048">
        <v>1460.039706</v>
      </c>
      <c r="L3048">
        <v>3.0726E-2</v>
      </c>
      <c r="M3048">
        <v>1.282089</v>
      </c>
      <c r="N3048">
        <v>4.1783000000000001E-2</v>
      </c>
      <c r="O3048">
        <v>6.516413</v>
      </c>
      <c r="P3048">
        <v>5.2220000000000001E-3</v>
      </c>
    </row>
    <row r="3049" spans="1:16" x14ac:dyDescent="0.2">
      <c r="A3049" t="s">
        <v>10</v>
      </c>
      <c r="B3049">
        <v>770</v>
      </c>
      <c r="C3049">
        <v>781</v>
      </c>
      <c r="D3049" t="s">
        <v>162</v>
      </c>
      <c r="G3049">
        <v>10</v>
      </c>
      <c r="H3049">
        <v>1457.8409999999999</v>
      </c>
      <c r="I3049" t="s">
        <v>35</v>
      </c>
      <c r="J3049">
        <v>0.5</v>
      </c>
      <c r="K3049">
        <v>1460.269225</v>
      </c>
      <c r="L3049">
        <v>1.9495999999999999E-2</v>
      </c>
      <c r="M3049">
        <v>1.5116080000000001</v>
      </c>
      <c r="N3049">
        <v>3.4376999999999998E-2</v>
      </c>
      <c r="O3049">
        <v>6.5095840000000003</v>
      </c>
      <c r="P3049">
        <v>6.7780000000000002E-3</v>
      </c>
    </row>
    <row r="3050" spans="1:16" x14ac:dyDescent="0.2">
      <c r="A3050" t="s">
        <v>10</v>
      </c>
      <c r="B3050">
        <v>770</v>
      </c>
      <c r="C3050">
        <v>781</v>
      </c>
      <c r="D3050" t="s">
        <v>162</v>
      </c>
      <c r="G3050">
        <v>10</v>
      </c>
      <c r="H3050">
        <v>1457.8409999999999</v>
      </c>
      <c r="I3050" t="s">
        <v>35</v>
      </c>
      <c r="J3050">
        <v>5</v>
      </c>
      <c r="K3050">
        <v>1460.3792109999999</v>
      </c>
      <c r="L3050">
        <v>3.2043000000000002E-2</v>
      </c>
      <c r="M3050">
        <v>1.621594</v>
      </c>
      <c r="N3050">
        <v>4.2759999999999999E-2</v>
      </c>
      <c r="O3050">
        <v>6.5139300000000002</v>
      </c>
      <c r="P3050">
        <v>1.5809999999999999E-3</v>
      </c>
    </row>
    <row r="3051" spans="1:16" x14ac:dyDescent="0.2">
      <c r="A3051" t="s">
        <v>10</v>
      </c>
      <c r="B3051">
        <v>770</v>
      </c>
      <c r="C3051">
        <v>781</v>
      </c>
      <c r="D3051" t="s">
        <v>162</v>
      </c>
      <c r="G3051">
        <v>10</v>
      </c>
      <c r="H3051">
        <v>1457.8409999999999</v>
      </c>
      <c r="I3051" t="s">
        <v>35</v>
      </c>
      <c r="J3051">
        <v>50.000003999999997</v>
      </c>
      <c r="K3051">
        <v>1460.596209</v>
      </c>
      <c r="L3051">
        <v>2.2359E-2</v>
      </c>
      <c r="M3051">
        <v>1.838592</v>
      </c>
      <c r="N3051">
        <v>3.6077999999999999E-2</v>
      </c>
      <c r="O3051">
        <v>6.5187660000000003</v>
      </c>
      <c r="P3051">
        <v>8.1460000000000005E-3</v>
      </c>
    </row>
    <row r="3052" spans="1:16" x14ac:dyDescent="0.2">
      <c r="A3052" t="s">
        <v>10</v>
      </c>
      <c r="B3052">
        <v>782</v>
      </c>
      <c r="C3052">
        <v>789</v>
      </c>
      <c r="D3052" t="s">
        <v>163</v>
      </c>
      <c r="G3052">
        <v>6</v>
      </c>
      <c r="H3052">
        <v>1018.4299</v>
      </c>
      <c r="I3052" t="s">
        <v>32</v>
      </c>
      <c r="J3052">
        <v>0</v>
      </c>
      <c r="K3052">
        <v>1019.011635</v>
      </c>
      <c r="L3052">
        <v>2.0161999999999999E-2</v>
      </c>
      <c r="M3052">
        <v>0</v>
      </c>
      <c r="N3052">
        <v>0</v>
      </c>
      <c r="O3052">
        <v>7.3680589999999997</v>
      </c>
      <c r="P3052">
        <v>3.1700000000000001E-3</v>
      </c>
    </row>
    <row r="3053" spans="1:16" x14ac:dyDescent="0.2">
      <c r="A3053" t="s">
        <v>10</v>
      </c>
      <c r="B3053">
        <v>782</v>
      </c>
      <c r="C3053">
        <v>789</v>
      </c>
      <c r="D3053" t="s">
        <v>163</v>
      </c>
      <c r="G3053">
        <v>6</v>
      </c>
      <c r="H3053">
        <v>1018.4299</v>
      </c>
      <c r="I3053" t="s">
        <v>32</v>
      </c>
      <c r="J3053">
        <v>5.0000000000000001E-3</v>
      </c>
      <c r="K3053">
        <v>1019.851796</v>
      </c>
      <c r="L3053">
        <v>5.2720999999999997E-2</v>
      </c>
      <c r="M3053">
        <v>0.84016100000000005</v>
      </c>
      <c r="N3053">
        <v>5.6445000000000002E-2</v>
      </c>
      <c r="O3053">
        <v>7.3701600000000003</v>
      </c>
      <c r="P3053">
        <v>5.4710000000000002E-3</v>
      </c>
    </row>
    <row r="3054" spans="1:16" x14ac:dyDescent="0.2">
      <c r="A3054" t="s">
        <v>10</v>
      </c>
      <c r="B3054">
        <v>782</v>
      </c>
      <c r="C3054">
        <v>789</v>
      </c>
      <c r="D3054" t="s">
        <v>163</v>
      </c>
      <c r="G3054">
        <v>6</v>
      </c>
      <c r="H3054">
        <v>1018.4299</v>
      </c>
      <c r="I3054" t="s">
        <v>32</v>
      </c>
      <c r="J3054">
        <v>0.05</v>
      </c>
      <c r="K3054">
        <v>1020.164176</v>
      </c>
      <c r="L3054">
        <v>8.7053000000000005E-2</v>
      </c>
      <c r="M3054">
        <v>1.152541</v>
      </c>
      <c r="N3054">
        <v>8.9358000000000007E-2</v>
      </c>
      <c r="O3054">
        <v>7.3696060000000001</v>
      </c>
      <c r="P3054">
        <v>1.3679E-2</v>
      </c>
    </row>
    <row r="3055" spans="1:16" x14ac:dyDescent="0.2">
      <c r="A3055" t="s">
        <v>10</v>
      </c>
      <c r="B3055">
        <v>782</v>
      </c>
      <c r="C3055">
        <v>789</v>
      </c>
      <c r="D3055" t="s">
        <v>163</v>
      </c>
      <c r="G3055">
        <v>6</v>
      </c>
      <c r="H3055">
        <v>1018.4299</v>
      </c>
      <c r="I3055" t="s">
        <v>32</v>
      </c>
      <c r="J3055">
        <v>0.5</v>
      </c>
      <c r="K3055">
        <v>1020.632836</v>
      </c>
      <c r="L3055">
        <v>3.0606999999999999E-2</v>
      </c>
      <c r="M3055">
        <v>1.6212009999999999</v>
      </c>
      <c r="N3055">
        <v>3.6651000000000003E-2</v>
      </c>
      <c r="O3055">
        <v>7.3748139999999998</v>
      </c>
      <c r="P3055">
        <v>5.9129999999999999E-3</v>
      </c>
    </row>
    <row r="3056" spans="1:16" x14ac:dyDescent="0.2">
      <c r="A3056" t="s">
        <v>10</v>
      </c>
      <c r="B3056">
        <v>782</v>
      </c>
      <c r="C3056">
        <v>789</v>
      </c>
      <c r="D3056" t="s">
        <v>163</v>
      </c>
      <c r="G3056">
        <v>6</v>
      </c>
      <c r="H3056">
        <v>1018.4299</v>
      </c>
      <c r="I3056" t="s">
        <v>32</v>
      </c>
      <c r="J3056">
        <v>5</v>
      </c>
      <c r="K3056">
        <v>1020.7465079999999</v>
      </c>
      <c r="L3056">
        <v>4.6343000000000002E-2</v>
      </c>
      <c r="M3056">
        <v>1.7348730000000001</v>
      </c>
      <c r="N3056">
        <v>5.0538E-2</v>
      </c>
      <c r="O3056">
        <v>7.366765</v>
      </c>
      <c r="P3056">
        <v>1.247E-2</v>
      </c>
    </row>
    <row r="3057" spans="1:16" x14ac:dyDescent="0.2">
      <c r="A3057" t="s">
        <v>10</v>
      </c>
      <c r="B3057">
        <v>782</v>
      </c>
      <c r="C3057">
        <v>789</v>
      </c>
      <c r="D3057" t="s">
        <v>163</v>
      </c>
      <c r="G3057">
        <v>6</v>
      </c>
      <c r="H3057">
        <v>1018.4299</v>
      </c>
      <c r="I3057" t="s">
        <v>32</v>
      </c>
      <c r="J3057">
        <v>50.000003999999997</v>
      </c>
      <c r="K3057">
        <v>1020.743187</v>
      </c>
      <c r="L3057">
        <v>7.6118000000000005E-2</v>
      </c>
      <c r="M3057">
        <v>1.731552</v>
      </c>
      <c r="N3057">
        <v>7.8742999999999994E-2</v>
      </c>
      <c r="O3057">
        <v>7.376563</v>
      </c>
      <c r="P3057">
        <v>5.9069999999999999E-3</v>
      </c>
    </row>
    <row r="3058" spans="1:16" x14ac:dyDescent="0.2">
      <c r="A3058" t="s">
        <v>10</v>
      </c>
      <c r="B3058">
        <v>782</v>
      </c>
      <c r="C3058">
        <v>789</v>
      </c>
      <c r="D3058" t="s">
        <v>163</v>
      </c>
      <c r="G3058">
        <v>6</v>
      </c>
      <c r="H3058">
        <v>1018.4299</v>
      </c>
      <c r="I3058" t="s">
        <v>33</v>
      </c>
      <c r="J3058">
        <v>0</v>
      </c>
      <c r="K3058">
        <v>1019.011635</v>
      </c>
      <c r="L3058">
        <v>2.0161999999999999E-2</v>
      </c>
      <c r="M3058">
        <v>0</v>
      </c>
      <c r="N3058">
        <v>0</v>
      </c>
      <c r="O3058">
        <v>7.3680589999999997</v>
      </c>
      <c r="P3058">
        <v>3.1700000000000001E-3</v>
      </c>
    </row>
    <row r="3059" spans="1:16" x14ac:dyDescent="0.2">
      <c r="A3059" t="s">
        <v>10</v>
      </c>
      <c r="B3059">
        <v>782</v>
      </c>
      <c r="C3059">
        <v>789</v>
      </c>
      <c r="D3059" t="s">
        <v>163</v>
      </c>
      <c r="G3059">
        <v>6</v>
      </c>
      <c r="H3059">
        <v>1018.4299</v>
      </c>
      <c r="I3059" t="s">
        <v>33</v>
      </c>
      <c r="J3059">
        <v>5.0000000000000001E-3</v>
      </c>
      <c r="K3059">
        <v>1019.933481</v>
      </c>
      <c r="L3059">
        <v>2.7823000000000001E-2</v>
      </c>
      <c r="M3059">
        <v>0.92184500000000003</v>
      </c>
      <c r="N3059">
        <v>3.4360000000000002E-2</v>
      </c>
      <c r="O3059">
        <v>7.3757700000000002</v>
      </c>
      <c r="P3059">
        <v>5.1659999999999996E-3</v>
      </c>
    </row>
    <row r="3060" spans="1:16" x14ac:dyDescent="0.2">
      <c r="A3060" t="s">
        <v>10</v>
      </c>
      <c r="B3060">
        <v>782</v>
      </c>
      <c r="C3060">
        <v>789</v>
      </c>
      <c r="D3060" t="s">
        <v>163</v>
      </c>
      <c r="G3060">
        <v>6</v>
      </c>
      <c r="H3060">
        <v>1018.4299</v>
      </c>
      <c r="I3060" t="s">
        <v>33</v>
      </c>
      <c r="J3060">
        <v>0.05</v>
      </c>
      <c r="K3060">
        <v>1020.1092599999999</v>
      </c>
      <c r="L3060">
        <v>5.3286E-2</v>
      </c>
      <c r="M3060">
        <v>1.0976250000000001</v>
      </c>
      <c r="N3060">
        <v>5.6973000000000003E-2</v>
      </c>
      <c r="O3060">
        <v>7.3733320000000004</v>
      </c>
      <c r="P3060">
        <v>3.4160000000000002E-3</v>
      </c>
    </row>
    <row r="3061" spans="1:16" x14ac:dyDescent="0.2">
      <c r="A3061" t="s">
        <v>10</v>
      </c>
      <c r="B3061">
        <v>782</v>
      </c>
      <c r="C3061">
        <v>789</v>
      </c>
      <c r="D3061" t="s">
        <v>163</v>
      </c>
      <c r="G3061">
        <v>6</v>
      </c>
      <c r="H3061">
        <v>1018.4299</v>
      </c>
      <c r="I3061" t="s">
        <v>33</v>
      </c>
      <c r="J3061">
        <v>0.5</v>
      </c>
      <c r="K3061">
        <v>1020.569494</v>
      </c>
      <c r="L3061">
        <v>1.9064000000000001E-2</v>
      </c>
      <c r="M3061">
        <v>1.5578590000000001</v>
      </c>
      <c r="N3061">
        <v>2.7747999999999998E-2</v>
      </c>
      <c r="O3061">
        <v>7.3697780000000002</v>
      </c>
      <c r="P3061">
        <v>5.3480000000000003E-3</v>
      </c>
    </row>
    <row r="3062" spans="1:16" x14ac:dyDescent="0.2">
      <c r="A3062" t="s">
        <v>10</v>
      </c>
      <c r="B3062">
        <v>782</v>
      </c>
      <c r="C3062">
        <v>789</v>
      </c>
      <c r="D3062" t="s">
        <v>163</v>
      </c>
      <c r="G3062">
        <v>6</v>
      </c>
      <c r="H3062">
        <v>1018.4299</v>
      </c>
      <c r="I3062" t="s">
        <v>33</v>
      </c>
      <c r="J3062">
        <v>5</v>
      </c>
      <c r="K3062">
        <v>1020.750186</v>
      </c>
      <c r="L3062">
        <v>3.2052999999999998E-2</v>
      </c>
      <c r="M3062">
        <v>1.738551</v>
      </c>
      <c r="N3062">
        <v>3.7866999999999998E-2</v>
      </c>
      <c r="O3062">
        <v>7.3673900000000003</v>
      </c>
      <c r="P3062">
        <v>2.2880000000000001E-3</v>
      </c>
    </row>
    <row r="3063" spans="1:16" x14ac:dyDescent="0.2">
      <c r="A3063" t="s">
        <v>10</v>
      </c>
      <c r="B3063">
        <v>782</v>
      </c>
      <c r="C3063">
        <v>789</v>
      </c>
      <c r="D3063" t="s">
        <v>163</v>
      </c>
      <c r="G3063">
        <v>6</v>
      </c>
      <c r="H3063">
        <v>1018.4299</v>
      </c>
      <c r="I3063" t="s">
        <v>33</v>
      </c>
      <c r="J3063">
        <v>50.000003999999997</v>
      </c>
      <c r="K3063">
        <v>1020.742166</v>
      </c>
      <c r="L3063">
        <v>4.8652000000000001E-2</v>
      </c>
      <c r="M3063">
        <v>1.730531</v>
      </c>
      <c r="N3063">
        <v>5.2664000000000002E-2</v>
      </c>
      <c r="O3063">
        <v>7.3743369999999997</v>
      </c>
      <c r="P3063">
        <v>8.8009999999999998E-3</v>
      </c>
    </row>
    <row r="3064" spans="1:16" x14ac:dyDescent="0.2">
      <c r="A3064" t="s">
        <v>10</v>
      </c>
      <c r="B3064">
        <v>782</v>
      </c>
      <c r="C3064">
        <v>789</v>
      </c>
      <c r="D3064" t="s">
        <v>163</v>
      </c>
      <c r="G3064">
        <v>6</v>
      </c>
      <c r="H3064">
        <v>1018.4299</v>
      </c>
      <c r="I3064" t="s">
        <v>34</v>
      </c>
      <c r="J3064">
        <v>0</v>
      </c>
      <c r="K3064">
        <v>1019.011635</v>
      </c>
      <c r="L3064">
        <v>2.0161999999999999E-2</v>
      </c>
      <c r="M3064">
        <v>0</v>
      </c>
      <c r="N3064">
        <v>0</v>
      </c>
      <c r="O3064">
        <v>7.3680589999999997</v>
      </c>
      <c r="P3064">
        <v>3.1700000000000001E-3</v>
      </c>
    </row>
    <row r="3065" spans="1:16" x14ac:dyDescent="0.2">
      <c r="A3065" t="s">
        <v>10</v>
      </c>
      <c r="B3065">
        <v>782</v>
      </c>
      <c r="C3065">
        <v>789</v>
      </c>
      <c r="D3065" t="s">
        <v>163</v>
      </c>
      <c r="G3065">
        <v>6</v>
      </c>
      <c r="H3065">
        <v>1018.4299</v>
      </c>
      <c r="I3065" t="s">
        <v>34</v>
      </c>
      <c r="J3065">
        <v>5.0000000000000001E-3</v>
      </c>
      <c r="K3065">
        <v>1019.91638</v>
      </c>
      <c r="L3065">
        <v>4.7594999999999998E-2</v>
      </c>
      <c r="M3065">
        <v>0.90474500000000002</v>
      </c>
      <c r="N3065">
        <v>5.169E-2</v>
      </c>
      <c r="O3065">
        <v>7.3727580000000001</v>
      </c>
      <c r="P3065">
        <v>3.6020000000000002E-3</v>
      </c>
    </row>
    <row r="3066" spans="1:16" x14ac:dyDescent="0.2">
      <c r="A3066" t="s">
        <v>10</v>
      </c>
      <c r="B3066">
        <v>782</v>
      </c>
      <c r="C3066">
        <v>789</v>
      </c>
      <c r="D3066" t="s">
        <v>163</v>
      </c>
      <c r="G3066">
        <v>6</v>
      </c>
      <c r="H3066">
        <v>1018.4299</v>
      </c>
      <c r="I3066" t="s">
        <v>34</v>
      </c>
      <c r="J3066">
        <v>0.05</v>
      </c>
      <c r="K3066">
        <v>1020.090735</v>
      </c>
      <c r="L3066">
        <v>2.8625999999999999E-2</v>
      </c>
      <c r="M3066">
        <v>1.0790999999999999</v>
      </c>
      <c r="N3066">
        <v>3.5013000000000002E-2</v>
      </c>
      <c r="O3066">
        <v>7.3710329999999997</v>
      </c>
      <c r="P3066">
        <v>2.0509999999999999E-3</v>
      </c>
    </row>
    <row r="3067" spans="1:16" x14ac:dyDescent="0.2">
      <c r="A3067" t="s">
        <v>10</v>
      </c>
      <c r="B3067">
        <v>782</v>
      </c>
      <c r="C3067">
        <v>789</v>
      </c>
      <c r="D3067" t="s">
        <v>163</v>
      </c>
      <c r="G3067">
        <v>6</v>
      </c>
      <c r="H3067">
        <v>1018.4299</v>
      </c>
      <c r="I3067" t="s">
        <v>34</v>
      </c>
      <c r="J3067">
        <v>0.5</v>
      </c>
      <c r="K3067">
        <v>1020.462698</v>
      </c>
      <c r="L3067">
        <v>5.7375000000000002E-2</v>
      </c>
      <c r="M3067">
        <v>1.451063</v>
      </c>
      <c r="N3067">
        <v>6.0814E-2</v>
      </c>
      <c r="O3067">
        <v>7.368474</v>
      </c>
      <c r="P3067">
        <v>6.3670000000000003E-3</v>
      </c>
    </row>
    <row r="3068" spans="1:16" x14ac:dyDescent="0.2">
      <c r="A3068" t="s">
        <v>10</v>
      </c>
      <c r="B3068">
        <v>782</v>
      </c>
      <c r="C3068">
        <v>789</v>
      </c>
      <c r="D3068" t="s">
        <v>163</v>
      </c>
      <c r="G3068">
        <v>6</v>
      </c>
      <c r="H3068">
        <v>1018.4299</v>
      </c>
      <c r="I3068" t="s">
        <v>34</v>
      </c>
      <c r="J3068">
        <v>5</v>
      </c>
      <c r="K3068">
        <v>1020.773244</v>
      </c>
      <c r="L3068">
        <v>7.8561000000000006E-2</v>
      </c>
      <c r="M3068">
        <v>1.761609</v>
      </c>
      <c r="N3068">
        <v>8.1106999999999999E-2</v>
      </c>
      <c r="O3068">
        <v>7.3683459999999998</v>
      </c>
      <c r="P3068">
        <v>5.3090000000000004E-3</v>
      </c>
    </row>
    <row r="3069" spans="1:16" x14ac:dyDescent="0.2">
      <c r="A3069" t="s">
        <v>10</v>
      </c>
      <c r="B3069">
        <v>782</v>
      </c>
      <c r="C3069">
        <v>789</v>
      </c>
      <c r="D3069" t="s">
        <v>163</v>
      </c>
      <c r="G3069">
        <v>6</v>
      </c>
      <c r="H3069">
        <v>1018.4299</v>
      </c>
      <c r="I3069" t="s">
        <v>34</v>
      </c>
      <c r="J3069">
        <v>50.000003999999997</v>
      </c>
      <c r="K3069">
        <v>1020.811059</v>
      </c>
      <c r="L3069">
        <v>3.7257999999999999E-2</v>
      </c>
      <c r="M3069">
        <v>1.7994239999999999</v>
      </c>
      <c r="N3069">
        <v>4.2362999999999998E-2</v>
      </c>
      <c r="O3069">
        <v>7.3695899999999996</v>
      </c>
      <c r="P3069">
        <v>6.6299999999999996E-4</v>
      </c>
    </row>
    <row r="3070" spans="1:16" x14ac:dyDescent="0.2">
      <c r="A3070" t="s">
        <v>10</v>
      </c>
      <c r="B3070">
        <v>782</v>
      </c>
      <c r="C3070">
        <v>789</v>
      </c>
      <c r="D3070" t="s">
        <v>163</v>
      </c>
      <c r="G3070">
        <v>6</v>
      </c>
      <c r="H3070">
        <v>1018.4299</v>
      </c>
      <c r="I3070" t="s">
        <v>35</v>
      </c>
      <c r="J3070">
        <v>0</v>
      </c>
      <c r="K3070">
        <v>1019.011635</v>
      </c>
      <c r="L3070">
        <v>2.0161999999999999E-2</v>
      </c>
      <c r="M3070">
        <v>0</v>
      </c>
      <c r="N3070">
        <v>0</v>
      </c>
      <c r="O3070">
        <v>7.3680589999999997</v>
      </c>
      <c r="P3070">
        <v>3.1700000000000001E-3</v>
      </c>
    </row>
    <row r="3071" spans="1:16" x14ac:dyDescent="0.2">
      <c r="A3071" t="s">
        <v>10</v>
      </c>
      <c r="B3071">
        <v>782</v>
      </c>
      <c r="C3071">
        <v>789</v>
      </c>
      <c r="D3071" t="s">
        <v>163</v>
      </c>
      <c r="G3071">
        <v>6</v>
      </c>
      <c r="H3071">
        <v>1018.4299</v>
      </c>
      <c r="I3071" t="s">
        <v>35</v>
      </c>
      <c r="J3071">
        <v>5.0000000000000001E-3</v>
      </c>
      <c r="K3071">
        <v>1019.84019</v>
      </c>
      <c r="L3071">
        <v>3.0207999999999999E-2</v>
      </c>
      <c r="M3071">
        <v>0.82855500000000004</v>
      </c>
      <c r="N3071">
        <v>3.6318000000000003E-2</v>
      </c>
      <c r="O3071">
        <v>7.373786</v>
      </c>
      <c r="P3071">
        <v>4.5500000000000002E-3</v>
      </c>
    </row>
    <row r="3072" spans="1:16" x14ac:dyDescent="0.2">
      <c r="A3072" t="s">
        <v>10</v>
      </c>
      <c r="B3072">
        <v>782</v>
      </c>
      <c r="C3072">
        <v>789</v>
      </c>
      <c r="D3072" t="s">
        <v>163</v>
      </c>
      <c r="G3072">
        <v>6</v>
      </c>
      <c r="H3072">
        <v>1018.4299</v>
      </c>
      <c r="I3072" t="s">
        <v>35</v>
      </c>
      <c r="J3072">
        <v>0.05</v>
      </c>
      <c r="K3072">
        <v>1020.121192</v>
      </c>
      <c r="L3072">
        <v>8.7340000000000001E-2</v>
      </c>
      <c r="M3072">
        <v>1.1095569999999999</v>
      </c>
      <c r="N3072">
        <v>8.9635999999999993E-2</v>
      </c>
      <c r="O3072">
        <v>7.375966</v>
      </c>
      <c r="P3072">
        <v>4.0299999999999997E-3</v>
      </c>
    </row>
    <row r="3073" spans="1:16" x14ac:dyDescent="0.2">
      <c r="A3073" t="s">
        <v>10</v>
      </c>
      <c r="B3073">
        <v>782</v>
      </c>
      <c r="C3073">
        <v>789</v>
      </c>
      <c r="D3073" t="s">
        <v>163</v>
      </c>
      <c r="G3073">
        <v>6</v>
      </c>
      <c r="H3073">
        <v>1018.4299</v>
      </c>
      <c r="I3073" t="s">
        <v>35</v>
      </c>
      <c r="J3073">
        <v>0.5</v>
      </c>
      <c r="K3073">
        <v>1020.489105</v>
      </c>
      <c r="L3073">
        <v>5.4507E-2</v>
      </c>
      <c r="M3073">
        <v>1.4774700000000001</v>
      </c>
      <c r="N3073">
        <v>5.8117000000000002E-2</v>
      </c>
      <c r="O3073">
        <v>7.3724069999999999</v>
      </c>
      <c r="P3073">
        <v>5.8329999999999996E-3</v>
      </c>
    </row>
    <row r="3074" spans="1:16" x14ac:dyDescent="0.2">
      <c r="A3074" t="s">
        <v>10</v>
      </c>
      <c r="B3074">
        <v>782</v>
      </c>
      <c r="C3074">
        <v>789</v>
      </c>
      <c r="D3074" t="s">
        <v>163</v>
      </c>
      <c r="G3074">
        <v>6</v>
      </c>
      <c r="H3074">
        <v>1018.4299</v>
      </c>
      <c r="I3074" t="s">
        <v>35</v>
      </c>
      <c r="J3074">
        <v>5</v>
      </c>
      <c r="K3074">
        <v>1020.770886</v>
      </c>
      <c r="L3074">
        <v>3.9483999999999998E-2</v>
      </c>
      <c r="M3074">
        <v>1.7592509999999999</v>
      </c>
      <c r="N3074">
        <v>4.4333999999999998E-2</v>
      </c>
      <c r="O3074">
        <v>7.3715169999999999</v>
      </c>
      <c r="P3074">
        <v>6.3400000000000001E-4</v>
      </c>
    </row>
    <row r="3075" spans="1:16" x14ac:dyDescent="0.2">
      <c r="A3075" t="s">
        <v>10</v>
      </c>
      <c r="B3075">
        <v>782</v>
      </c>
      <c r="C3075">
        <v>789</v>
      </c>
      <c r="D3075" t="s">
        <v>163</v>
      </c>
      <c r="G3075">
        <v>6</v>
      </c>
      <c r="H3075">
        <v>1018.4299</v>
      </c>
      <c r="I3075" t="s">
        <v>35</v>
      </c>
      <c r="J3075">
        <v>50.000003999999997</v>
      </c>
      <c r="K3075">
        <v>1020.791857</v>
      </c>
      <c r="L3075">
        <v>4.2414E-2</v>
      </c>
      <c r="M3075">
        <v>1.7802210000000001</v>
      </c>
      <c r="N3075">
        <v>4.6962999999999998E-2</v>
      </c>
      <c r="O3075">
        <v>7.3749710000000004</v>
      </c>
      <c r="P3075">
        <v>8.2159999999999993E-3</v>
      </c>
    </row>
    <row r="3076" spans="1:16" x14ac:dyDescent="0.2">
      <c r="A3076" t="s">
        <v>10</v>
      </c>
      <c r="B3076">
        <v>782</v>
      </c>
      <c r="C3076">
        <v>792</v>
      </c>
      <c r="D3076" t="s">
        <v>164</v>
      </c>
      <c r="G3076">
        <v>9</v>
      </c>
      <c r="H3076">
        <v>1347.5885000000001</v>
      </c>
      <c r="I3076" t="s">
        <v>32</v>
      </c>
      <c r="J3076">
        <v>0</v>
      </c>
      <c r="K3076">
        <v>1348.331152</v>
      </c>
      <c r="L3076">
        <v>2.3213999999999999E-2</v>
      </c>
      <c r="M3076">
        <v>0</v>
      </c>
      <c r="N3076">
        <v>0</v>
      </c>
      <c r="O3076">
        <v>8.3783949999999994</v>
      </c>
      <c r="P3076">
        <v>3.8080000000000002E-3</v>
      </c>
    </row>
    <row r="3077" spans="1:16" x14ac:dyDescent="0.2">
      <c r="A3077" t="s">
        <v>10</v>
      </c>
      <c r="B3077">
        <v>782</v>
      </c>
      <c r="C3077">
        <v>792</v>
      </c>
      <c r="D3077" t="s">
        <v>164</v>
      </c>
      <c r="G3077">
        <v>9</v>
      </c>
      <c r="H3077">
        <v>1347.5885000000001</v>
      </c>
      <c r="I3077" t="s">
        <v>32</v>
      </c>
      <c r="J3077">
        <v>5.0000000000000001E-3</v>
      </c>
      <c r="K3077">
        <v>1350.5473810000001</v>
      </c>
      <c r="L3077">
        <v>3.6304000000000003E-2</v>
      </c>
      <c r="M3077">
        <v>2.2162299999999999</v>
      </c>
      <c r="N3077">
        <v>4.3091999999999998E-2</v>
      </c>
      <c r="O3077">
        <v>8.3787050000000001</v>
      </c>
      <c r="P3077">
        <v>6.0260000000000001E-3</v>
      </c>
    </row>
    <row r="3078" spans="1:16" x14ac:dyDescent="0.2">
      <c r="A3078" t="s">
        <v>10</v>
      </c>
      <c r="B3078">
        <v>782</v>
      </c>
      <c r="C3078">
        <v>792</v>
      </c>
      <c r="D3078" t="s">
        <v>164</v>
      </c>
      <c r="G3078">
        <v>9</v>
      </c>
      <c r="H3078">
        <v>1347.5885000000001</v>
      </c>
      <c r="I3078" t="s">
        <v>32</v>
      </c>
      <c r="J3078">
        <v>0.05</v>
      </c>
      <c r="K3078">
        <v>1351.016529</v>
      </c>
      <c r="L3078">
        <v>9.3875E-2</v>
      </c>
      <c r="M3078">
        <v>2.6853769999999999</v>
      </c>
      <c r="N3078">
        <v>9.6701999999999996E-2</v>
      </c>
      <c r="O3078">
        <v>8.377421</v>
      </c>
      <c r="P3078">
        <v>1.0633999999999999E-2</v>
      </c>
    </row>
    <row r="3079" spans="1:16" x14ac:dyDescent="0.2">
      <c r="A3079" t="s">
        <v>10</v>
      </c>
      <c r="B3079">
        <v>782</v>
      </c>
      <c r="C3079">
        <v>792</v>
      </c>
      <c r="D3079" t="s">
        <v>164</v>
      </c>
      <c r="G3079">
        <v>9</v>
      </c>
      <c r="H3079">
        <v>1347.5885000000001</v>
      </c>
      <c r="I3079" t="s">
        <v>32</v>
      </c>
      <c r="J3079">
        <v>0.5</v>
      </c>
      <c r="K3079">
        <v>1351.554517</v>
      </c>
      <c r="L3079">
        <v>5.5441999999999998E-2</v>
      </c>
      <c r="M3079">
        <v>3.223366</v>
      </c>
      <c r="N3079">
        <v>6.0106E-2</v>
      </c>
      <c r="O3079">
        <v>8.3828329999999998</v>
      </c>
      <c r="P3079">
        <v>4.4619999999999998E-3</v>
      </c>
    </row>
    <row r="3080" spans="1:16" x14ac:dyDescent="0.2">
      <c r="A3080" t="s">
        <v>10</v>
      </c>
      <c r="B3080">
        <v>782</v>
      </c>
      <c r="C3080">
        <v>792</v>
      </c>
      <c r="D3080" t="s">
        <v>164</v>
      </c>
      <c r="G3080">
        <v>9</v>
      </c>
      <c r="H3080">
        <v>1347.5885000000001</v>
      </c>
      <c r="I3080" t="s">
        <v>32</v>
      </c>
      <c r="J3080">
        <v>5</v>
      </c>
      <c r="K3080">
        <v>1351.6493949999999</v>
      </c>
      <c r="L3080">
        <v>8.4714999999999999E-2</v>
      </c>
      <c r="M3080">
        <v>3.3182429999999998</v>
      </c>
      <c r="N3080">
        <v>8.7837999999999999E-2</v>
      </c>
      <c r="O3080">
        <v>8.3716419999999996</v>
      </c>
      <c r="P3080">
        <v>9.9430000000000004E-3</v>
      </c>
    </row>
    <row r="3081" spans="1:16" x14ac:dyDescent="0.2">
      <c r="A3081" t="s">
        <v>10</v>
      </c>
      <c r="B3081">
        <v>782</v>
      </c>
      <c r="C3081">
        <v>792</v>
      </c>
      <c r="D3081" t="s">
        <v>164</v>
      </c>
      <c r="G3081">
        <v>9</v>
      </c>
      <c r="H3081">
        <v>1347.5885000000001</v>
      </c>
      <c r="I3081" t="s">
        <v>32</v>
      </c>
      <c r="J3081">
        <v>50.000003999999997</v>
      </c>
      <c r="K3081">
        <v>1351.624499</v>
      </c>
      <c r="L3081">
        <v>9.9920999999999996E-2</v>
      </c>
      <c r="M3081">
        <v>3.2933479999999999</v>
      </c>
      <c r="N3081">
        <v>0.10258200000000001</v>
      </c>
      <c r="O3081">
        <v>8.3829010000000004</v>
      </c>
      <c r="P3081">
        <v>5.4409999999999997E-3</v>
      </c>
    </row>
    <row r="3082" spans="1:16" x14ac:dyDescent="0.2">
      <c r="A3082" t="s">
        <v>10</v>
      </c>
      <c r="B3082">
        <v>782</v>
      </c>
      <c r="C3082">
        <v>792</v>
      </c>
      <c r="D3082" t="s">
        <v>164</v>
      </c>
      <c r="G3082">
        <v>9</v>
      </c>
      <c r="H3082">
        <v>1347.5885000000001</v>
      </c>
      <c r="I3082" t="s">
        <v>33</v>
      </c>
      <c r="J3082">
        <v>0</v>
      </c>
      <c r="K3082">
        <v>1348.331152</v>
      </c>
      <c r="L3082">
        <v>2.3213999999999999E-2</v>
      </c>
      <c r="M3082">
        <v>0</v>
      </c>
      <c r="N3082">
        <v>0</v>
      </c>
      <c r="O3082">
        <v>8.3783949999999994</v>
      </c>
      <c r="P3082">
        <v>3.8080000000000002E-3</v>
      </c>
    </row>
    <row r="3083" spans="1:16" x14ac:dyDescent="0.2">
      <c r="A3083" t="s">
        <v>10</v>
      </c>
      <c r="B3083">
        <v>782</v>
      </c>
      <c r="C3083">
        <v>792</v>
      </c>
      <c r="D3083" t="s">
        <v>164</v>
      </c>
      <c r="G3083">
        <v>9</v>
      </c>
      <c r="H3083">
        <v>1347.5885000000001</v>
      </c>
      <c r="I3083" t="s">
        <v>33</v>
      </c>
      <c r="J3083">
        <v>5.0000000000000001E-3</v>
      </c>
      <c r="K3083">
        <v>1350.4911030000001</v>
      </c>
      <c r="L3083">
        <v>6.1284999999999999E-2</v>
      </c>
      <c r="M3083">
        <v>2.159951</v>
      </c>
      <c r="N3083">
        <v>6.5533999999999995E-2</v>
      </c>
      <c r="O3083">
        <v>8.3823059999999998</v>
      </c>
      <c r="P3083">
        <v>3.1740000000000002E-3</v>
      </c>
    </row>
    <row r="3084" spans="1:16" x14ac:dyDescent="0.2">
      <c r="A3084" t="s">
        <v>10</v>
      </c>
      <c r="B3084">
        <v>782</v>
      </c>
      <c r="C3084">
        <v>792</v>
      </c>
      <c r="D3084" t="s">
        <v>164</v>
      </c>
      <c r="G3084">
        <v>9</v>
      </c>
      <c r="H3084">
        <v>1347.5885000000001</v>
      </c>
      <c r="I3084" t="s">
        <v>33</v>
      </c>
      <c r="J3084">
        <v>0.05</v>
      </c>
      <c r="K3084">
        <v>1350.9409499999999</v>
      </c>
      <c r="L3084">
        <v>5.2497000000000002E-2</v>
      </c>
      <c r="M3084">
        <v>2.6097980000000001</v>
      </c>
      <c r="N3084">
        <v>5.7401000000000001E-2</v>
      </c>
      <c r="O3084">
        <v>8.3798910000000006</v>
      </c>
      <c r="P3084">
        <v>5.1640000000000002E-3</v>
      </c>
    </row>
    <row r="3085" spans="1:16" x14ac:dyDescent="0.2">
      <c r="A3085" t="s">
        <v>10</v>
      </c>
      <c r="B3085">
        <v>782</v>
      </c>
      <c r="C3085">
        <v>792</v>
      </c>
      <c r="D3085" t="s">
        <v>164</v>
      </c>
      <c r="G3085">
        <v>9</v>
      </c>
      <c r="H3085">
        <v>1347.5885000000001</v>
      </c>
      <c r="I3085" t="s">
        <v>33</v>
      </c>
      <c r="J3085">
        <v>0.5</v>
      </c>
      <c r="K3085">
        <v>1351.5378499999999</v>
      </c>
      <c r="L3085">
        <v>5.6753999999999999E-2</v>
      </c>
      <c r="M3085">
        <v>3.206699</v>
      </c>
      <c r="N3085">
        <v>6.1317999999999998E-2</v>
      </c>
      <c r="O3085">
        <v>8.3745969999999996</v>
      </c>
      <c r="P3085">
        <v>6.4869999999999997E-3</v>
      </c>
    </row>
    <row r="3086" spans="1:16" x14ac:dyDescent="0.2">
      <c r="A3086" t="s">
        <v>10</v>
      </c>
      <c r="B3086">
        <v>782</v>
      </c>
      <c r="C3086">
        <v>792</v>
      </c>
      <c r="D3086" t="s">
        <v>164</v>
      </c>
      <c r="G3086">
        <v>9</v>
      </c>
      <c r="H3086">
        <v>1347.5885000000001</v>
      </c>
      <c r="I3086" t="s">
        <v>33</v>
      </c>
      <c r="J3086">
        <v>5</v>
      </c>
      <c r="K3086">
        <v>1351.6163389999999</v>
      </c>
      <c r="L3086">
        <v>7.8210000000000002E-2</v>
      </c>
      <c r="M3086">
        <v>3.2851870000000001</v>
      </c>
      <c r="N3086">
        <v>8.1583000000000003E-2</v>
      </c>
      <c r="O3086">
        <v>8.374371</v>
      </c>
      <c r="P3086">
        <v>4.9799999999999996E-4</v>
      </c>
    </row>
    <row r="3087" spans="1:16" x14ac:dyDescent="0.2">
      <c r="A3087" t="s">
        <v>10</v>
      </c>
      <c r="B3087">
        <v>782</v>
      </c>
      <c r="C3087">
        <v>792</v>
      </c>
      <c r="D3087" t="s">
        <v>164</v>
      </c>
      <c r="G3087">
        <v>9</v>
      </c>
      <c r="H3087">
        <v>1347.5885000000001</v>
      </c>
      <c r="I3087" t="s">
        <v>33</v>
      </c>
      <c r="J3087">
        <v>50.000003999999997</v>
      </c>
      <c r="K3087">
        <v>1351.617041</v>
      </c>
      <c r="L3087">
        <v>6.4454999999999998E-2</v>
      </c>
      <c r="M3087">
        <v>3.2858900000000002</v>
      </c>
      <c r="N3087">
        <v>6.8507999999999999E-2</v>
      </c>
      <c r="O3087">
        <v>8.3791740000000008</v>
      </c>
      <c r="P3087">
        <v>1.0515E-2</v>
      </c>
    </row>
    <row r="3088" spans="1:16" x14ac:dyDescent="0.2">
      <c r="A3088" t="s">
        <v>10</v>
      </c>
      <c r="B3088">
        <v>782</v>
      </c>
      <c r="C3088">
        <v>792</v>
      </c>
      <c r="D3088" t="s">
        <v>164</v>
      </c>
      <c r="G3088">
        <v>9</v>
      </c>
      <c r="H3088">
        <v>1347.5885000000001</v>
      </c>
      <c r="I3088" t="s">
        <v>34</v>
      </c>
      <c r="J3088">
        <v>0</v>
      </c>
      <c r="K3088">
        <v>1348.331152</v>
      </c>
      <c r="L3088">
        <v>2.3213999999999999E-2</v>
      </c>
      <c r="M3088">
        <v>0</v>
      </c>
      <c r="N3088">
        <v>0</v>
      </c>
      <c r="O3088">
        <v>8.3783949999999994</v>
      </c>
      <c r="P3088">
        <v>3.8080000000000002E-3</v>
      </c>
    </row>
    <row r="3089" spans="1:16" x14ac:dyDescent="0.2">
      <c r="A3089" t="s">
        <v>10</v>
      </c>
      <c r="B3089">
        <v>782</v>
      </c>
      <c r="C3089">
        <v>792</v>
      </c>
      <c r="D3089" t="s">
        <v>164</v>
      </c>
      <c r="G3089">
        <v>9</v>
      </c>
      <c r="H3089">
        <v>1347.5885000000001</v>
      </c>
      <c r="I3089" t="s">
        <v>34</v>
      </c>
      <c r="J3089">
        <v>5.0000000000000001E-3</v>
      </c>
      <c r="K3089">
        <v>1350.617792</v>
      </c>
      <c r="L3089">
        <v>9.9646999999999999E-2</v>
      </c>
      <c r="M3089">
        <v>2.2866399999999998</v>
      </c>
      <c r="N3089">
        <v>0.102315</v>
      </c>
      <c r="O3089">
        <v>8.3804280000000002</v>
      </c>
      <c r="P3089">
        <v>2.3410000000000002E-3</v>
      </c>
    </row>
    <row r="3090" spans="1:16" x14ac:dyDescent="0.2">
      <c r="A3090" t="s">
        <v>10</v>
      </c>
      <c r="B3090">
        <v>782</v>
      </c>
      <c r="C3090">
        <v>792</v>
      </c>
      <c r="D3090" t="s">
        <v>164</v>
      </c>
      <c r="G3090">
        <v>9</v>
      </c>
      <c r="H3090">
        <v>1347.5885000000001</v>
      </c>
      <c r="I3090" t="s">
        <v>34</v>
      </c>
      <c r="J3090">
        <v>0.05</v>
      </c>
      <c r="K3090">
        <v>1351.025179</v>
      </c>
      <c r="L3090">
        <v>0.117808</v>
      </c>
      <c r="M3090">
        <v>2.6940279999999999</v>
      </c>
      <c r="N3090">
        <v>0.120073</v>
      </c>
      <c r="O3090">
        <v>8.3810880000000001</v>
      </c>
      <c r="P3090">
        <v>3.2490000000000002E-3</v>
      </c>
    </row>
    <row r="3091" spans="1:16" x14ac:dyDescent="0.2">
      <c r="A3091" t="s">
        <v>10</v>
      </c>
      <c r="B3091">
        <v>782</v>
      </c>
      <c r="C3091">
        <v>792</v>
      </c>
      <c r="D3091" t="s">
        <v>164</v>
      </c>
      <c r="G3091">
        <v>9</v>
      </c>
      <c r="H3091">
        <v>1347.5885000000001</v>
      </c>
      <c r="I3091" t="s">
        <v>34</v>
      </c>
      <c r="J3091">
        <v>0.5</v>
      </c>
      <c r="K3091">
        <v>1351.502765</v>
      </c>
      <c r="L3091">
        <v>0.102838</v>
      </c>
      <c r="M3091">
        <v>3.1716139999999999</v>
      </c>
      <c r="N3091">
        <v>0.10542600000000001</v>
      </c>
      <c r="O3091">
        <v>8.3752759999999995</v>
      </c>
      <c r="P3091">
        <v>6.6480000000000003E-3</v>
      </c>
    </row>
    <row r="3092" spans="1:16" x14ac:dyDescent="0.2">
      <c r="A3092" t="s">
        <v>10</v>
      </c>
      <c r="B3092">
        <v>782</v>
      </c>
      <c r="C3092">
        <v>792</v>
      </c>
      <c r="D3092" t="s">
        <v>164</v>
      </c>
      <c r="G3092">
        <v>9</v>
      </c>
      <c r="H3092">
        <v>1347.5885000000001</v>
      </c>
      <c r="I3092" t="s">
        <v>34</v>
      </c>
      <c r="J3092">
        <v>5</v>
      </c>
      <c r="K3092">
        <v>1351.6921890000001</v>
      </c>
      <c r="L3092">
        <v>8.5138000000000005E-2</v>
      </c>
      <c r="M3092">
        <v>3.3610380000000002</v>
      </c>
      <c r="N3092">
        <v>8.8246000000000005E-2</v>
      </c>
      <c r="O3092">
        <v>8.3768320000000003</v>
      </c>
      <c r="P3092">
        <v>5.999E-3</v>
      </c>
    </row>
    <row r="3093" spans="1:16" x14ac:dyDescent="0.2">
      <c r="A3093" t="s">
        <v>10</v>
      </c>
      <c r="B3093">
        <v>782</v>
      </c>
      <c r="C3093">
        <v>792</v>
      </c>
      <c r="D3093" t="s">
        <v>164</v>
      </c>
      <c r="G3093">
        <v>9</v>
      </c>
      <c r="H3093">
        <v>1347.5885000000001</v>
      </c>
      <c r="I3093" t="s">
        <v>34</v>
      </c>
      <c r="J3093">
        <v>50.000003999999997</v>
      </c>
      <c r="K3093">
        <v>1351.686105</v>
      </c>
      <c r="L3093">
        <v>6.0402999999999998E-2</v>
      </c>
      <c r="M3093">
        <v>3.3549540000000002</v>
      </c>
      <c r="N3093">
        <v>6.4710000000000004E-2</v>
      </c>
      <c r="O3093">
        <v>8.3773909999999994</v>
      </c>
      <c r="P3093">
        <v>1.6249999999999999E-3</v>
      </c>
    </row>
    <row r="3094" spans="1:16" x14ac:dyDescent="0.2">
      <c r="A3094" t="s">
        <v>10</v>
      </c>
      <c r="B3094">
        <v>782</v>
      </c>
      <c r="C3094">
        <v>792</v>
      </c>
      <c r="D3094" t="s">
        <v>164</v>
      </c>
      <c r="G3094">
        <v>9</v>
      </c>
      <c r="H3094">
        <v>1347.5885000000001</v>
      </c>
      <c r="I3094" t="s">
        <v>35</v>
      </c>
      <c r="J3094">
        <v>0</v>
      </c>
      <c r="K3094">
        <v>1348.331152</v>
      </c>
      <c r="L3094">
        <v>2.3213999999999999E-2</v>
      </c>
      <c r="M3094">
        <v>0</v>
      </c>
      <c r="N3094">
        <v>0</v>
      </c>
      <c r="O3094">
        <v>8.3783949999999994</v>
      </c>
      <c r="P3094">
        <v>3.8080000000000002E-3</v>
      </c>
    </row>
    <row r="3095" spans="1:16" x14ac:dyDescent="0.2">
      <c r="A3095" t="s">
        <v>10</v>
      </c>
      <c r="B3095">
        <v>782</v>
      </c>
      <c r="C3095">
        <v>792</v>
      </c>
      <c r="D3095" t="s">
        <v>164</v>
      </c>
      <c r="G3095">
        <v>9</v>
      </c>
      <c r="H3095">
        <v>1347.5885000000001</v>
      </c>
      <c r="I3095" t="s">
        <v>35</v>
      </c>
      <c r="J3095">
        <v>5.0000000000000001E-3</v>
      </c>
      <c r="K3095">
        <v>1350.5652090000001</v>
      </c>
      <c r="L3095">
        <v>8.0818000000000001E-2</v>
      </c>
      <c r="M3095">
        <v>2.2340580000000001</v>
      </c>
      <c r="N3095">
        <v>8.4085999999999994E-2</v>
      </c>
      <c r="O3095">
        <v>8.3796140000000001</v>
      </c>
      <c r="P3095">
        <v>3.65E-3</v>
      </c>
    </row>
    <row r="3096" spans="1:16" x14ac:dyDescent="0.2">
      <c r="A3096" t="s">
        <v>10</v>
      </c>
      <c r="B3096">
        <v>782</v>
      </c>
      <c r="C3096">
        <v>792</v>
      </c>
      <c r="D3096" t="s">
        <v>164</v>
      </c>
      <c r="G3096">
        <v>9</v>
      </c>
      <c r="H3096">
        <v>1347.5885000000001</v>
      </c>
      <c r="I3096" t="s">
        <v>35</v>
      </c>
      <c r="J3096">
        <v>0.05</v>
      </c>
      <c r="K3096">
        <v>1351.0169510000001</v>
      </c>
      <c r="L3096">
        <v>0.133661</v>
      </c>
      <c r="M3096">
        <v>2.6857989999999998</v>
      </c>
      <c r="N3096">
        <v>0.135662</v>
      </c>
      <c r="O3096">
        <v>8.3838059999999999</v>
      </c>
      <c r="P3096">
        <v>4.3759999999999997E-3</v>
      </c>
    </row>
    <row r="3097" spans="1:16" x14ac:dyDescent="0.2">
      <c r="A3097" t="s">
        <v>10</v>
      </c>
      <c r="B3097">
        <v>782</v>
      </c>
      <c r="C3097">
        <v>792</v>
      </c>
      <c r="D3097" t="s">
        <v>164</v>
      </c>
      <c r="G3097">
        <v>9</v>
      </c>
      <c r="H3097">
        <v>1347.5885000000001</v>
      </c>
      <c r="I3097" t="s">
        <v>35</v>
      </c>
      <c r="J3097">
        <v>0.5</v>
      </c>
      <c r="K3097">
        <v>1351.5397740000001</v>
      </c>
      <c r="L3097">
        <v>9.1634999999999994E-2</v>
      </c>
      <c r="M3097">
        <v>3.2086220000000001</v>
      </c>
      <c r="N3097">
        <v>9.4529000000000002E-2</v>
      </c>
      <c r="O3097">
        <v>8.3780099999999997</v>
      </c>
      <c r="P3097">
        <v>4.9979999999999998E-3</v>
      </c>
    </row>
    <row r="3098" spans="1:16" x14ac:dyDescent="0.2">
      <c r="A3098" t="s">
        <v>10</v>
      </c>
      <c r="B3098">
        <v>782</v>
      </c>
      <c r="C3098">
        <v>792</v>
      </c>
      <c r="D3098" t="s">
        <v>164</v>
      </c>
      <c r="G3098">
        <v>9</v>
      </c>
      <c r="H3098">
        <v>1347.5885000000001</v>
      </c>
      <c r="I3098" t="s">
        <v>35</v>
      </c>
      <c r="J3098">
        <v>5</v>
      </c>
      <c r="K3098">
        <v>1351.7319500000001</v>
      </c>
      <c r="L3098">
        <v>9.3537999999999996E-2</v>
      </c>
      <c r="M3098">
        <v>3.4007990000000001</v>
      </c>
      <c r="N3098">
        <v>9.6376000000000003E-2</v>
      </c>
      <c r="O3098">
        <v>8.3787249999999993</v>
      </c>
      <c r="P3098">
        <v>7.6400000000000003E-4</v>
      </c>
    </row>
    <row r="3099" spans="1:16" x14ac:dyDescent="0.2">
      <c r="A3099" t="s">
        <v>10</v>
      </c>
      <c r="B3099">
        <v>782</v>
      </c>
      <c r="C3099">
        <v>792</v>
      </c>
      <c r="D3099" t="s">
        <v>164</v>
      </c>
      <c r="G3099">
        <v>9</v>
      </c>
      <c r="H3099">
        <v>1347.5885000000001</v>
      </c>
      <c r="I3099" t="s">
        <v>35</v>
      </c>
      <c r="J3099">
        <v>50.000003999999997</v>
      </c>
      <c r="K3099">
        <v>1351.713133</v>
      </c>
      <c r="L3099">
        <v>0.120521</v>
      </c>
      <c r="M3099">
        <v>3.3819810000000001</v>
      </c>
      <c r="N3099">
        <v>0.122736</v>
      </c>
      <c r="O3099">
        <v>8.3815659999999994</v>
      </c>
      <c r="P3099">
        <v>6.6449999999999999E-3</v>
      </c>
    </row>
    <row r="3100" spans="1:16" x14ac:dyDescent="0.2">
      <c r="A3100" t="s">
        <v>10</v>
      </c>
      <c r="B3100">
        <v>798</v>
      </c>
      <c r="C3100">
        <v>811</v>
      </c>
      <c r="D3100" t="s">
        <v>165</v>
      </c>
      <c r="G3100">
        <v>13</v>
      </c>
      <c r="H3100">
        <v>1693.8214</v>
      </c>
      <c r="I3100" t="s">
        <v>32</v>
      </c>
      <c r="J3100">
        <v>0</v>
      </c>
      <c r="K3100">
        <v>1694.596151</v>
      </c>
      <c r="L3100">
        <v>1.6389999999999998E-2</v>
      </c>
      <c r="M3100">
        <v>0</v>
      </c>
      <c r="N3100">
        <v>0</v>
      </c>
      <c r="O3100">
        <v>6.4410610000000004</v>
      </c>
      <c r="P3100">
        <v>3.578E-3</v>
      </c>
    </row>
    <row r="3101" spans="1:16" x14ac:dyDescent="0.2">
      <c r="A3101" t="s">
        <v>10</v>
      </c>
      <c r="B3101">
        <v>798</v>
      </c>
      <c r="C3101">
        <v>811</v>
      </c>
      <c r="D3101" t="s">
        <v>165</v>
      </c>
      <c r="G3101">
        <v>13</v>
      </c>
      <c r="H3101">
        <v>1693.8214</v>
      </c>
      <c r="I3101" t="s">
        <v>32</v>
      </c>
      <c r="J3101">
        <v>5.0000000000000001E-3</v>
      </c>
      <c r="K3101">
        <v>1695.5794920000001</v>
      </c>
      <c r="L3101">
        <v>5.7438000000000003E-2</v>
      </c>
      <c r="M3101">
        <v>0.98334200000000005</v>
      </c>
      <c r="N3101">
        <v>5.9730999999999999E-2</v>
      </c>
      <c r="O3101">
        <v>6.4395740000000004</v>
      </c>
      <c r="P3101">
        <v>4.1580000000000002E-3</v>
      </c>
    </row>
    <row r="3102" spans="1:16" x14ac:dyDescent="0.2">
      <c r="A3102" t="s">
        <v>10</v>
      </c>
      <c r="B3102">
        <v>798</v>
      </c>
      <c r="C3102">
        <v>811</v>
      </c>
      <c r="D3102" t="s">
        <v>165</v>
      </c>
      <c r="G3102">
        <v>13</v>
      </c>
      <c r="H3102">
        <v>1693.8214</v>
      </c>
      <c r="I3102" t="s">
        <v>32</v>
      </c>
      <c r="J3102">
        <v>0.05</v>
      </c>
      <c r="K3102">
        <v>1696.13966</v>
      </c>
      <c r="L3102">
        <v>0.173016</v>
      </c>
      <c r="M3102">
        <v>1.5435099999999999</v>
      </c>
      <c r="N3102">
        <v>0.173791</v>
      </c>
      <c r="O3102">
        <v>6.4396990000000001</v>
      </c>
      <c r="P3102">
        <v>1.0038999999999999E-2</v>
      </c>
    </row>
    <row r="3103" spans="1:16" x14ac:dyDescent="0.2">
      <c r="A3103" t="s">
        <v>10</v>
      </c>
      <c r="B3103">
        <v>798</v>
      </c>
      <c r="C3103">
        <v>811</v>
      </c>
      <c r="D3103" t="s">
        <v>165</v>
      </c>
      <c r="G3103">
        <v>13</v>
      </c>
      <c r="H3103">
        <v>1693.8214</v>
      </c>
      <c r="I3103" t="s">
        <v>32</v>
      </c>
      <c r="J3103">
        <v>0.5</v>
      </c>
      <c r="K3103">
        <v>1696.492495</v>
      </c>
      <c r="L3103">
        <v>6.6250000000000003E-2</v>
      </c>
      <c r="M3103">
        <v>1.896344</v>
      </c>
      <c r="N3103">
        <v>6.8247000000000002E-2</v>
      </c>
      <c r="O3103">
        <v>6.4429730000000003</v>
      </c>
      <c r="P3103">
        <v>4.9569999999999996E-3</v>
      </c>
    </row>
    <row r="3104" spans="1:16" x14ac:dyDescent="0.2">
      <c r="A3104" t="s">
        <v>10</v>
      </c>
      <c r="B3104">
        <v>798</v>
      </c>
      <c r="C3104">
        <v>811</v>
      </c>
      <c r="D3104" t="s">
        <v>165</v>
      </c>
      <c r="G3104">
        <v>13</v>
      </c>
      <c r="H3104">
        <v>1693.8214</v>
      </c>
      <c r="I3104" t="s">
        <v>32</v>
      </c>
      <c r="J3104">
        <v>5</v>
      </c>
      <c r="K3104">
        <v>1697.1267849999999</v>
      </c>
      <c r="L3104">
        <v>5.1774000000000001E-2</v>
      </c>
      <c r="M3104">
        <v>2.5306340000000001</v>
      </c>
      <c r="N3104">
        <v>5.4306E-2</v>
      </c>
      <c r="O3104">
        <v>6.432868</v>
      </c>
      <c r="P3104">
        <v>1.0429000000000001E-2</v>
      </c>
    </row>
    <row r="3105" spans="1:16" x14ac:dyDescent="0.2">
      <c r="A3105" t="s">
        <v>10</v>
      </c>
      <c r="B3105">
        <v>798</v>
      </c>
      <c r="C3105">
        <v>811</v>
      </c>
      <c r="D3105" t="s">
        <v>165</v>
      </c>
      <c r="G3105">
        <v>13</v>
      </c>
      <c r="H3105">
        <v>1693.8214</v>
      </c>
      <c r="I3105" t="s">
        <v>32</v>
      </c>
      <c r="J3105">
        <v>50.000003999999997</v>
      </c>
      <c r="K3105">
        <v>1697.616867</v>
      </c>
      <c r="L3105">
        <v>0.134157</v>
      </c>
      <c r="M3105">
        <v>3.0207160000000002</v>
      </c>
      <c r="N3105">
        <v>0.135154</v>
      </c>
      <c r="O3105">
        <v>6.442698</v>
      </c>
      <c r="P3105">
        <v>3.7889999999999998E-3</v>
      </c>
    </row>
    <row r="3106" spans="1:16" x14ac:dyDescent="0.2">
      <c r="A3106" t="s">
        <v>10</v>
      </c>
      <c r="B3106">
        <v>798</v>
      </c>
      <c r="C3106">
        <v>811</v>
      </c>
      <c r="D3106" t="s">
        <v>165</v>
      </c>
      <c r="G3106">
        <v>13</v>
      </c>
      <c r="H3106">
        <v>1693.8214</v>
      </c>
      <c r="I3106" t="s">
        <v>33</v>
      </c>
      <c r="J3106">
        <v>0</v>
      </c>
      <c r="K3106">
        <v>1694.6144870000001</v>
      </c>
      <c r="L3106">
        <v>5.4419999999999998E-3</v>
      </c>
      <c r="M3106">
        <v>0</v>
      </c>
      <c r="N3106">
        <v>0</v>
      </c>
      <c r="O3106">
        <v>6.4410309999999997</v>
      </c>
      <c r="P3106">
        <v>3.5639999999999999E-3</v>
      </c>
    </row>
    <row r="3107" spans="1:16" x14ac:dyDescent="0.2">
      <c r="A3107" t="s">
        <v>10</v>
      </c>
      <c r="B3107">
        <v>798</v>
      </c>
      <c r="C3107">
        <v>811</v>
      </c>
      <c r="D3107" t="s">
        <v>165</v>
      </c>
      <c r="G3107">
        <v>13</v>
      </c>
      <c r="H3107">
        <v>1693.8214</v>
      </c>
      <c r="I3107" t="s">
        <v>33</v>
      </c>
      <c r="J3107">
        <v>5.0000000000000001E-3</v>
      </c>
      <c r="K3107">
        <v>1695.6591530000001</v>
      </c>
      <c r="L3107">
        <v>2.7247E-2</v>
      </c>
      <c r="M3107">
        <v>1.0446660000000001</v>
      </c>
      <c r="N3107">
        <v>2.7785000000000001E-2</v>
      </c>
      <c r="O3107">
        <v>6.4589670000000003</v>
      </c>
      <c r="P3107">
        <v>5.0850000000000001E-3</v>
      </c>
    </row>
    <row r="3108" spans="1:16" x14ac:dyDescent="0.2">
      <c r="A3108" t="s">
        <v>10</v>
      </c>
      <c r="B3108">
        <v>798</v>
      </c>
      <c r="C3108">
        <v>811</v>
      </c>
      <c r="D3108" t="s">
        <v>165</v>
      </c>
      <c r="G3108">
        <v>13</v>
      </c>
      <c r="H3108">
        <v>1693.8214</v>
      </c>
      <c r="I3108" t="s">
        <v>33</v>
      </c>
      <c r="J3108">
        <v>0.05</v>
      </c>
      <c r="K3108">
        <v>1696.014349</v>
      </c>
      <c r="L3108">
        <v>0.10248400000000001</v>
      </c>
      <c r="M3108">
        <v>1.3998619999999999</v>
      </c>
      <c r="N3108">
        <v>0.102629</v>
      </c>
      <c r="O3108">
        <v>6.4486879999999998</v>
      </c>
      <c r="P3108">
        <v>5.7530000000000003E-3</v>
      </c>
    </row>
    <row r="3109" spans="1:16" x14ac:dyDescent="0.2">
      <c r="A3109" t="s">
        <v>10</v>
      </c>
      <c r="B3109">
        <v>798</v>
      </c>
      <c r="C3109">
        <v>811</v>
      </c>
      <c r="D3109" t="s">
        <v>165</v>
      </c>
      <c r="G3109">
        <v>13</v>
      </c>
      <c r="H3109">
        <v>1693.8214</v>
      </c>
      <c r="I3109" t="s">
        <v>33</v>
      </c>
      <c r="J3109">
        <v>0.5</v>
      </c>
      <c r="K3109">
        <v>1696.416207</v>
      </c>
      <c r="L3109">
        <v>6.3878000000000004E-2</v>
      </c>
      <c r="M3109">
        <v>1.8017190000000001</v>
      </c>
      <c r="N3109">
        <v>6.4108999999999999E-2</v>
      </c>
      <c r="O3109">
        <v>6.4467030000000003</v>
      </c>
      <c r="P3109">
        <v>7.9190000000000007E-3</v>
      </c>
    </row>
    <row r="3110" spans="1:16" x14ac:dyDescent="0.2">
      <c r="A3110" t="s">
        <v>10</v>
      </c>
      <c r="B3110">
        <v>798</v>
      </c>
      <c r="C3110">
        <v>811</v>
      </c>
      <c r="D3110" t="s">
        <v>165</v>
      </c>
      <c r="G3110">
        <v>13</v>
      </c>
      <c r="H3110">
        <v>1693.8214</v>
      </c>
      <c r="I3110" t="s">
        <v>33</v>
      </c>
      <c r="J3110">
        <v>5</v>
      </c>
      <c r="K3110">
        <v>1697.1091610000001</v>
      </c>
      <c r="L3110">
        <v>0.207288</v>
      </c>
      <c r="M3110">
        <v>2.4946739999999998</v>
      </c>
      <c r="N3110">
        <v>0.20735899999999999</v>
      </c>
      <c r="O3110">
        <v>6.4451340000000004</v>
      </c>
      <c r="P3110">
        <v>1.7329999999999999E-3</v>
      </c>
    </row>
    <row r="3111" spans="1:16" x14ac:dyDescent="0.2">
      <c r="A3111" t="s">
        <v>10</v>
      </c>
      <c r="B3111">
        <v>798</v>
      </c>
      <c r="C3111">
        <v>811</v>
      </c>
      <c r="D3111" t="s">
        <v>165</v>
      </c>
      <c r="G3111">
        <v>13</v>
      </c>
      <c r="H3111">
        <v>1693.8214</v>
      </c>
      <c r="I3111" t="s">
        <v>33</v>
      </c>
      <c r="J3111">
        <v>50.000003999999997</v>
      </c>
      <c r="K3111">
        <v>1697.476858</v>
      </c>
      <c r="L3111">
        <v>4.6941999999999998E-2</v>
      </c>
      <c r="M3111">
        <v>2.8623699999999999</v>
      </c>
      <c r="N3111">
        <v>4.7257E-2</v>
      </c>
      <c r="O3111">
        <v>6.4463350000000004</v>
      </c>
      <c r="P3111">
        <v>1.1322E-2</v>
      </c>
    </row>
    <row r="3112" spans="1:16" x14ac:dyDescent="0.2">
      <c r="A3112" t="s">
        <v>10</v>
      </c>
      <c r="B3112">
        <v>798</v>
      </c>
      <c r="C3112">
        <v>811</v>
      </c>
      <c r="D3112" t="s">
        <v>165</v>
      </c>
      <c r="G3112">
        <v>13</v>
      </c>
      <c r="H3112">
        <v>1693.8214</v>
      </c>
      <c r="I3112" t="s">
        <v>34</v>
      </c>
      <c r="J3112">
        <v>0</v>
      </c>
      <c r="K3112">
        <v>1694.6144870000001</v>
      </c>
      <c r="L3112">
        <v>5.4419999999999998E-3</v>
      </c>
      <c r="M3112">
        <v>0</v>
      </c>
      <c r="N3112">
        <v>0</v>
      </c>
      <c r="O3112">
        <v>6.4410309999999997</v>
      </c>
      <c r="P3112">
        <v>3.5639999999999999E-3</v>
      </c>
    </row>
    <row r="3113" spans="1:16" x14ac:dyDescent="0.2">
      <c r="A3113" t="s">
        <v>10</v>
      </c>
      <c r="B3113">
        <v>798</v>
      </c>
      <c r="C3113">
        <v>811</v>
      </c>
      <c r="D3113" t="s">
        <v>165</v>
      </c>
      <c r="G3113">
        <v>13</v>
      </c>
      <c r="H3113">
        <v>1693.8214</v>
      </c>
      <c r="I3113" t="s">
        <v>34</v>
      </c>
      <c r="J3113">
        <v>5.0000000000000001E-3</v>
      </c>
      <c r="K3113">
        <v>1695.6270440000001</v>
      </c>
      <c r="L3113">
        <v>0.142508</v>
      </c>
      <c r="M3113">
        <v>1.012556</v>
      </c>
      <c r="N3113">
        <v>0.14261199999999999</v>
      </c>
      <c r="O3113">
        <v>6.4415570000000004</v>
      </c>
      <c r="P3113">
        <v>2.0470000000000002E-3</v>
      </c>
    </row>
    <row r="3114" spans="1:16" x14ac:dyDescent="0.2">
      <c r="A3114" t="s">
        <v>10</v>
      </c>
      <c r="B3114">
        <v>798</v>
      </c>
      <c r="C3114">
        <v>811</v>
      </c>
      <c r="D3114" t="s">
        <v>165</v>
      </c>
      <c r="G3114">
        <v>13</v>
      </c>
      <c r="H3114">
        <v>1693.8214</v>
      </c>
      <c r="I3114" t="s">
        <v>34</v>
      </c>
      <c r="J3114">
        <v>0.05</v>
      </c>
      <c r="K3114">
        <v>1696.0948350000001</v>
      </c>
      <c r="L3114">
        <v>4.2105999999999998E-2</v>
      </c>
      <c r="M3114">
        <v>1.4803470000000001</v>
      </c>
      <c r="N3114">
        <v>4.2456000000000001E-2</v>
      </c>
      <c r="O3114">
        <v>6.4405159999999997</v>
      </c>
      <c r="P3114">
        <v>2.14E-3</v>
      </c>
    </row>
    <row r="3115" spans="1:16" x14ac:dyDescent="0.2">
      <c r="A3115" t="s">
        <v>10</v>
      </c>
      <c r="B3115">
        <v>798</v>
      </c>
      <c r="C3115">
        <v>811</v>
      </c>
      <c r="D3115" t="s">
        <v>165</v>
      </c>
      <c r="G3115">
        <v>13</v>
      </c>
      <c r="H3115">
        <v>1693.8214</v>
      </c>
      <c r="I3115" t="s">
        <v>34</v>
      </c>
      <c r="J3115">
        <v>0.5</v>
      </c>
      <c r="K3115">
        <v>1696.379134</v>
      </c>
      <c r="L3115">
        <v>7.8574000000000005E-2</v>
      </c>
      <c r="M3115">
        <v>1.7646470000000001</v>
      </c>
      <c r="N3115">
        <v>7.8761999999999999E-2</v>
      </c>
      <c r="O3115">
        <v>6.4366009999999996</v>
      </c>
      <c r="P3115">
        <v>5.5019999999999999E-3</v>
      </c>
    </row>
    <row r="3116" spans="1:16" x14ac:dyDescent="0.2">
      <c r="A3116" t="s">
        <v>10</v>
      </c>
      <c r="B3116">
        <v>798</v>
      </c>
      <c r="C3116">
        <v>811</v>
      </c>
      <c r="D3116" t="s">
        <v>165</v>
      </c>
      <c r="G3116">
        <v>13</v>
      </c>
      <c r="H3116">
        <v>1693.8214</v>
      </c>
      <c r="I3116" t="s">
        <v>34</v>
      </c>
      <c r="J3116">
        <v>5</v>
      </c>
      <c r="K3116">
        <v>1697.065732</v>
      </c>
      <c r="L3116">
        <v>0.13921800000000001</v>
      </c>
      <c r="M3116">
        <v>2.4512450000000001</v>
      </c>
      <c r="N3116">
        <v>0.139324</v>
      </c>
      <c r="O3116">
        <v>6.435791</v>
      </c>
      <c r="P3116">
        <v>4.9329999999999999E-3</v>
      </c>
    </row>
    <row r="3117" spans="1:16" x14ac:dyDescent="0.2">
      <c r="A3117" t="s">
        <v>10</v>
      </c>
      <c r="B3117">
        <v>798</v>
      </c>
      <c r="C3117">
        <v>811</v>
      </c>
      <c r="D3117" t="s">
        <v>165</v>
      </c>
      <c r="G3117">
        <v>13</v>
      </c>
      <c r="H3117">
        <v>1693.8214</v>
      </c>
      <c r="I3117" t="s">
        <v>34</v>
      </c>
      <c r="J3117">
        <v>50.000003999999997</v>
      </c>
      <c r="K3117">
        <v>1697.511176</v>
      </c>
      <c r="L3117">
        <v>5.9436999999999997E-2</v>
      </c>
      <c r="M3117">
        <v>2.8966880000000002</v>
      </c>
      <c r="N3117">
        <v>5.9686000000000003E-2</v>
      </c>
      <c r="O3117">
        <v>6.4348739999999998</v>
      </c>
      <c r="P3117">
        <v>8.3199999999999995E-4</v>
      </c>
    </row>
    <row r="3118" spans="1:16" x14ac:dyDescent="0.2">
      <c r="A3118" t="s">
        <v>10</v>
      </c>
      <c r="B3118">
        <v>798</v>
      </c>
      <c r="C3118">
        <v>811</v>
      </c>
      <c r="D3118" t="s">
        <v>165</v>
      </c>
      <c r="G3118">
        <v>13</v>
      </c>
      <c r="H3118">
        <v>1693.8214</v>
      </c>
      <c r="I3118" t="s">
        <v>35</v>
      </c>
      <c r="J3118">
        <v>0</v>
      </c>
      <c r="K3118">
        <v>1694.6144870000001</v>
      </c>
      <c r="L3118">
        <v>5.4419999999999998E-3</v>
      </c>
      <c r="M3118">
        <v>0</v>
      </c>
      <c r="N3118">
        <v>0</v>
      </c>
      <c r="O3118">
        <v>6.4410309999999997</v>
      </c>
      <c r="P3118">
        <v>3.5639999999999999E-3</v>
      </c>
    </row>
    <row r="3119" spans="1:16" x14ac:dyDescent="0.2">
      <c r="A3119" t="s">
        <v>10</v>
      </c>
      <c r="B3119">
        <v>798</v>
      </c>
      <c r="C3119">
        <v>811</v>
      </c>
      <c r="D3119" t="s">
        <v>165</v>
      </c>
      <c r="G3119">
        <v>13</v>
      </c>
      <c r="H3119">
        <v>1693.8214</v>
      </c>
      <c r="I3119" t="s">
        <v>35</v>
      </c>
      <c r="J3119">
        <v>5.0000000000000001E-3</v>
      </c>
      <c r="K3119">
        <v>1695.6625160000001</v>
      </c>
      <c r="L3119">
        <v>2.4298E-2</v>
      </c>
      <c r="M3119">
        <v>1.048028</v>
      </c>
      <c r="N3119">
        <v>2.4899999999999999E-2</v>
      </c>
      <c r="O3119">
        <v>6.4533209999999999</v>
      </c>
      <c r="P3119">
        <v>2.6770000000000001E-3</v>
      </c>
    </row>
    <row r="3120" spans="1:16" x14ac:dyDescent="0.2">
      <c r="A3120" t="s">
        <v>10</v>
      </c>
      <c r="B3120">
        <v>798</v>
      </c>
      <c r="C3120">
        <v>811</v>
      </c>
      <c r="D3120" t="s">
        <v>165</v>
      </c>
      <c r="G3120">
        <v>13</v>
      </c>
      <c r="H3120">
        <v>1693.8214</v>
      </c>
      <c r="I3120" t="s">
        <v>35</v>
      </c>
      <c r="J3120">
        <v>0.05</v>
      </c>
      <c r="K3120">
        <v>1696.113987</v>
      </c>
      <c r="L3120">
        <v>7.8839999999999993E-2</v>
      </c>
      <c r="M3120">
        <v>1.4994989999999999</v>
      </c>
      <c r="N3120">
        <v>7.9028000000000001E-2</v>
      </c>
      <c r="O3120">
        <v>6.4537490000000002</v>
      </c>
      <c r="P3120">
        <v>8.1239999999999993E-3</v>
      </c>
    </row>
    <row r="3121" spans="1:16" x14ac:dyDescent="0.2">
      <c r="A3121" t="s">
        <v>10</v>
      </c>
      <c r="B3121">
        <v>798</v>
      </c>
      <c r="C3121">
        <v>811</v>
      </c>
      <c r="D3121" t="s">
        <v>165</v>
      </c>
      <c r="G3121">
        <v>13</v>
      </c>
      <c r="H3121">
        <v>1693.8214</v>
      </c>
      <c r="I3121" t="s">
        <v>35</v>
      </c>
      <c r="J3121">
        <v>0.5</v>
      </c>
      <c r="K3121">
        <v>1696.413491</v>
      </c>
      <c r="L3121">
        <v>2.8563999999999999E-2</v>
      </c>
      <c r="M3121">
        <v>1.799004</v>
      </c>
      <c r="N3121">
        <v>2.9078E-2</v>
      </c>
      <c r="O3121">
        <v>6.4506300000000003</v>
      </c>
      <c r="P3121">
        <v>6.0270000000000002E-3</v>
      </c>
    </row>
    <row r="3122" spans="1:16" x14ac:dyDescent="0.2">
      <c r="A3122" t="s">
        <v>10</v>
      </c>
      <c r="B3122">
        <v>798</v>
      </c>
      <c r="C3122">
        <v>811</v>
      </c>
      <c r="D3122" t="s">
        <v>165</v>
      </c>
      <c r="G3122">
        <v>13</v>
      </c>
      <c r="H3122">
        <v>1693.8214</v>
      </c>
      <c r="I3122" t="s">
        <v>35</v>
      </c>
      <c r="J3122">
        <v>5</v>
      </c>
      <c r="K3122">
        <v>1697.0803559999999</v>
      </c>
      <c r="L3122">
        <v>9.6884999999999999E-2</v>
      </c>
      <c r="M3122">
        <v>2.4658679999999999</v>
      </c>
      <c r="N3122">
        <v>9.7037999999999999E-2</v>
      </c>
      <c r="O3122">
        <v>6.4466340000000004</v>
      </c>
      <c r="P3122">
        <v>2.0799999999999998E-3</v>
      </c>
    </row>
    <row r="3123" spans="1:16" x14ac:dyDescent="0.2">
      <c r="A3123" t="s">
        <v>10</v>
      </c>
      <c r="B3123">
        <v>798</v>
      </c>
      <c r="C3123">
        <v>811</v>
      </c>
      <c r="D3123" t="s">
        <v>165</v>
      </c>
      <c r="G3123">
        <v>13</v>
      </c>
      <c r="H3123">
        <v>1693.8214</v>
      </c>
      <c r="I3123" t="s">
        <v>35</v>
      </c>
      <c r="J3123">
        <v>50.000003999999997</v>
      </c>
      <c r="K3123">
        <v>1697.6474029999999</v>
      </c>
      <c r="L3123">
        <v>4.5005000000000003E-2</v>
      </c>
      <c r="M3123">
        <v>3.032915</v>
      </c>
      <c r="N3123">
        <v>4.5332999999999998E-2</v>
      </c>
      <c r="O3123">
        <v>6.4498810000000004</v>
      </c>
      <c r="P3123">
        <v>1.1919000000000001E-2</v>
      </c>
    </row>
    <row r="3124" spans="1:16" x14ac:dyDescent="0.2">
      <c r="A3124" t="s">
        <v>10</v>
      </c>
      <c r="B3124">
        <v>815</v>
      </c>
      <c r="C3124">
        <v>821</v>
      </c>
      <c r="D3124" t="s">
        <v>166</v>
      </c>
      <c r="G3124">
        <v>6</v>
      </c>
      <c r="H3124">
        <v>902.51279999999997</v>
      </c>
      <c r="I3124" t="s">
        <v>32</v>
      </c>
      <c r="J3124">
        <v>0</v>
      </c>
      <c r="K3124">
        <v>903.03011000000004</v>
      </c>
      <c r="L3124">
        <v>8.3129999999999992E-3</v>
      </c>
      <c r="M3124">
        <v>0</v>
      </c>
      <c r="N3124">
        <v>0</v>
      </c>
      <c r="O3124">
        <v>6.3866339999999999</v>
      </c>
      <c r="P3124">
        <v>2.3379999999999998E-3</v>
      </c>
    </row>
    <row r="3125" spans="1:16" x14ac:dyDescent="0.2">
      <c r="A3125" t="s">
        <v>10</v>
      </c>
      <c r="B3125">
        <v>815</v>
      </c>
      <c r="C3125">
        <v>821</v>
      </c>
      <c r="D3125" t="s">
        <v>166</v>
      </c>
      <c r="G3125">
        <v>6</v>
      </c>
      <c r="H3125">
        <v>902.51279999999997</v>
      </c>
      <c r="I3125" t="s">
        <v>32</v>
      </c>
      <c r="J3125">
        <v>5.0000000000000001E-3</v>
      </c>
      <c r="K3125">
        <v>903.08378700000003</v>
      </c>
      <c r="L3125">
        <v>2.0711E-2</v>
      </c>
      <c r="M3125">
        <v>5.3677000000000002E-2</v>
      </c>
      <c r="N3125">
        <v>2.2317E-2</v>
      </c>
      <c r="O3125">
        <v>6.3886229999999999</v>
      </c>
      <c r="P3125">
        <v>3.2650000000000001E-3</v>
      </c>
    </row>
    <row r="3126" spans="1:16" x14ac:dyDescent="0.2">
      <c r="A3126" t="s">
        <v>10</v>
      </c>
      <c r="B3126">
        <v>815</v>
      </c>
      <c r="C3126">
        <v>821</v>
      </c>
      <c r="D3126" t="s">
        <v>166</v>
      </c>
      <c r="G3126">
        <v>6</v>
      </c>
      <c r="H3126">
        <v>902.51279999999997</v>
      </c>
      <c r="I3126" t="s">
        <v>32</v>
      </c>
      <c r="J3126">
        <v>0.05</v>
      </c>
      <c r="K3126">
        <v>903.06676100000004</v>
      </c>
      <c r="L3126">
        <v>9.0969999999999992E-3</v>
      </c>
      <c r="M3126">
        <v>3.6651000000000003E-2</v>
      </c>
      <c r="N3126">
        <v>1.2323000000000001E-2</v>
      </c>
      <c r="O3126">
        <v>6.3882820000000002</v>
      </c>
      <c r="P3126">
        <v>1.0484E-2</v>
      </c>
    </row>
    <row r="3127" spans="1:16" x14ac:dyDescent="0.2">
      <c r="A3127" t="s">
        <v>10</v>
      </c>
      <c r="B3127">
        <v>815</v>
      </c>
      <c r="C3127">
        <v>821</v>
      </c>
      <c r="D3127" t="s">
        <v>166</v>
      </c>
      <c r="G3127">
        <v>6</v>
      </c>
      <c r="H3127">
        <v>902.51279999999997</v>
      </c>
      <c r="I3127" t="s">
        <v>32</v>
      </c>
      <c r="J3127">
        <v>0.5</v>
      </c>
      <c r="K3127">
        <v>903.07748600000002</v>
      </c>
      <c r="L3127">
        <v>2.1003000000000001E-2</v>
      </c>
      <c r="M3127">
        <v>4.7376000000000001E-2</v>
      </c>
      <c r="N3127">
        <v>2.2588E-2</v>
      </c>
      <c r="O3127">
        <v>6.3917450000000002</v>
      </c>
      <c r="P3127">
        <v>5.7920000000000003E-3</v>
      </c>
    </row>
    <row r="3128" spans="1:16" x14ac:dyDescent="0.2">
      <c r="A3128" t="s">
        <v>10</v>
      </c>
      <c r="B3128">
        <v>815</v>
      </c>
      <c r="C3128">
        <v>821</v>
      </c>
      <c r="D3128" t="s">
        <v>166</v>
      </c>
      <c r="G3128">
        <v>6</v>
      </c>
      <c r="H3128">
        <v>902.51279999999997</v>
      </c>
      <c r="I3128" t="s">
        <v>32</v>
      </c>
      <c r="J3128">
        <v>5</v>
      </c>
      <c r="K3128">
        <v>903.06573800000001</v>
      </c>
      <c r="L3128">
        <v>1.2491E-2</v>
      </c>
      <c r="M3128">
        <v>3.5628E-2</v>
      </c>
      <c r="N3128">
        <v>1.5004999999999999E-2</v>
      </c>
      <c r="O3128">
        <v>6.383038</v>
      </c>
      <c r="P3128">
        <v>9.7750000000000007E-3</v>
      </c>
    </row>
    <row r="3129" spans="1:16" x14ac:dyDescent="0.2">
      <c r="A3129" t="s">
        <v>10</v>
      </c>
      <c r="B3129">
        <v>815</v>
      </c>
      <c r="C3129">
        <v>821</v>
      </c>
      <c r="D3129" t="s">
        <v>166</v>
      </c>
      <c r="G3129">
        <v>6</v>
      </c>
      <c r="H3129">
        <v>902.51279999999997</v>
      </c>
      <c r="I3129" t="s">
        <v>32</v>
      </c>
      <c r="J3129">
        <v>50.000003999999997</v>
      </c>
      <c r="K3129">
        <v>903.07176600000003</v>
      </c>
      <c r="L3129">
        <v>5.9760000000000004E-3</v>
      </c>
      <c r="M3129">
        <v>4.1655999999999999E-2</v>
      </c>
      <c r="N3129">
        <v>1.0238000000000001E-2</v>
      </c>
      <c r="O3129">
        <v>6.3958250000000003</v>
      </c>
      <c r="P3129">
        <v>3.9890000000000004E-3</v>
      </c>
    </row>
    <row r="3130" spans="1:16" x14ac:dyDescent="0.2">
      <c r="A3130" t="s">
        <v>10</v>
      </c>
      <c r="B3130">
        <v>815</v>
      </c>
      <c r="C3130">
        <v>821</v>
      </c>
      <c r="D3130" t="s">
        <v>166</v>
      </c>
      <c r="G3130">
        <v>6</v>
      </c>
      <c r="H3130">
        <v>902.51279999999997</v>
      </c>
      <c r="I3130" t="s">
        <v>33</v>
      </c>
      <c r="J3130">
        <v>0</v>
      </c>
      <c r="K3130">
        <v>903.03011000000004</v>
      </c>
      <c r="L3130">
        <v>8.3129999999999992E-3</v>
      </c>
      <c r="M3130">
        <v>0</v>
      </c>
      <c r="N3130">
        <v>0</v>
      </c>
      <c r="O3130">
        <v>6.3866339999999999</v>
      </c>
      <c r="P3130">
        <v>2.3379999999999998E-3</v>
      </c>
    </row>
    <row r="3131" spans="1:16" x14ac:dyDescent="0.2">
      <c r="A3131" t="s">
        <v>10</v>
      </c>
      <c r="B3131">
        <v>815</v>
      </c>
      <c r="C3131">
        <v>821</v>
      </c>
      <c r="D3131" t="s">
        <v>166</v>
      </c>
      <c r="G3131">
        <v>6</v>
      </c>
      <c r="H3131">
        <v>902.51279999999997</v>
      </c>
      <c r="I3131" t="s">
        <v>33</v>
      </c>
      <c r="J3131">
        <v>5.0000000000000001E-3</v>
      </c>
      <c r="K3131">
        <v>903.04583000000002</v>
      </c>
      <c r="L3131">
        <v>2.1529E-2</v>
      </c>
      <c r="M3131">
        <v>1.5720000000000001E-2</v>
      </c>
      <c r="N3131">
        <v>2.3078999999999999E-2</v>
      </c>
      <c r="O3131">
        <v>6.2884099999999998</v>
      </c>
      <c r="P3131">
        <v>2.7239999999999999E-3</v>
      </c>
    </row>
    <row r="3132" spans="1:16" x14ac:dyDescent="0.2">
      <c r="A3132" t="s">
        <v>10</v>
      </c>
      <c r="B3132">
        <v>815</v>
      </c>
      <c r="C3132">
        <v>821</v>
      </c>
      <c r="D3132" t="s">
        <v>166</v>
      </c>
      <c r="G3132">
        <v>6</v>
      </c>
      <c r="H3132">
        <v>902.51279999999997</v>
      </c>
      <c r="I3132" t="s">
        <v>33</v>
      </c>
      <c r="J3132">
        <v>0.05</v>
      </c>
      <c r="K3132">
        <v>903.04355599999997</v>
      </c>
      <c r="L3132">
        <v>1.3204E-2</v>
      </c>
      <c r="M3132">
        <v>1.3446E-2</v>
      </c>
      <c r="N3132">
        <v>1.5603000000000001E-2</v>
      </c>
      <c r="O3132">
        <v>6.2868899999999996</v>
      </c>
      <c r="P3132">
        <v>5.0220000000000004E-3</v>
      </c>
    </row>
    <row r="3133" spans="1:16" x14ac:dyDescent="0.2">
      <c r="A3133" t="s">
        <v>10</v>
      </c>
      <c r="B3133">
        <v>815</v>
      </c>
      <c r="C3133">
        <v>821</v>
      </c>
      <c r="D3133" t="s">
        <v>166</v>
      </c>
      <c r="G3133">
        <v>6</v>
      </c>
      <c r="H3133">
        <v>902.51279999999997</v>
      </c>
      <c r="I3133" t="s">
        <v>33</v>
      </c>
      <c r="J3133">
        <v>0.5</v>
      </c>
      <c r="K3133">
        <v>903.06085299999995</v>
      </c>
      <c r="L3133">
        <v>2.2216E-2</v>
      </c>
      <c r="M3133">
        <v>3.0742999999999999E-2</v>
      </c>
      <c r="N3133">
        <v>2.3720999999999999E-2</v>
      </c>
      <c r="O3133">
        <v>6.2820049999999998</v>
      </c>
      <c r="P3133">
        <v>8.5540000000000008E-3</v>
      </c>
    </row>
    <row r="3134" spans="1:16" x14ac:dyDescent="0.2">
      <c r="A3134" t="s">
        <v>10</v>
      </c>
      <c r="B3134">
        <v>815</v>
      </c>
      <c r="C3134">
        <v>821</v>
      </c>
      <c r="D3134" t="s">
        <v>166</v>
      </c>
      <c r="G3134">
        <v>6</v>
      </c>
      <c r="H3134">
        <v>902.51279999999997</v>
      </c>
      <c r="I3134" t="s">
        <v>33</v>
      </c>
      <c r="J3134">
        <v>5</v>
      </c>
      <c r="K3134">
        <v>903.07751800000005</v>
      </c>
      <c r="L3134">
        <v>2.9256000000000001E-2</v>
      </c>
      <c r="M3134">
        <v>4.7407999999999999E-2</v>
      </c>
      <c r="N3134">
        <v>3.0414E-2</v>
      </c>
      <c r="O3134">
        <v>6.2829579999999998</v>
      </c>
      <c r="P3134">
        <v>5.9800000000000001E-4</v>
      </c>
    </row>
    <row r="3135" spans="1:16" x14ac:dyDescent="0.2">
      <c r="A3135" t="s">
        <v>10</v>
      </c>
      <c r="B3135">
        <v>815</v>
      </c>
      <c r="C3135">
        <v>821</v>
      </c>
      <c r="D3135" t="s">
        <v>166</v>
      </c>
      <c r="G3135">
        <v>6</v>
      </c>
      <c r="H3135">
        <v>902.51279999999997</v>
      </c>
      <c r="I3135" t="s">
        <v>33</v>
      </c>
      <c r="J3135">
        <v>50.000003999999997</v>
      </c>
      <c r="K3135">
        <v>903.05314799999996</v>
      </c>
      <c r="L3135">
        <v>2.261E-3</v>
      </c>
      <c r="M3135">
        <v>2.3037999999999999E-2</v>
      </c>
      <c r="N3135">
        <v>8.6149999999999994E-3</v>
      </c>
      <c r="O3135">
        <v>6.2892770000000002</v>
      </c>
      <c r="P3135">
        <v>1.2413E-2</v>
      </c>
    </row>
    <row r="3136" spans="1:16" x14ac:dyDescent="0.2">
      <c r="A3136" t="s">
        <v>10</v>
      </c>
      <c r="B3136">
        <v>815</v>
      </c>
      <c r="C3136">
        <v>821</v>
      </c>
      <c r="D3136" t="s">
        <v>166</v>
      </c>
      <c r="G3136">
        <v>6</v>
      </c>
      <c r="H3136">
        <v>902.51279999999997</v>
      </c>
      <c r="I3136" t="s">
        <v>34</v>
      </c>
      <c r="J3136">
        <v>0</v>
      </c>
      <c r="K3136">
        <v>903.03011000000004</v>
      </c>
      <c r="L3136">
        <v>8.3129999999999992E-3</v>
      </c>
      <c r="M3136">
        <v>0</v>
      </c>
      <c r="N3136">
        <v>0</v>
      </c>
      <c r="O3136">
        <v>6.3866339999999999</v>
      </c>
      <c r="P3136">
        <v>2.3379999999999998E-3</v>
      </c>
    </row>
    <row r="3137" spans="1:16" x14ac:dyDescent="0.2">
      <c r="A3137" t="s">
        <v>10</v>
      </c>
      <c r="B3137">
        <v>815</v>
      </c>
      <c r="C3137">
        <v>821</v>
      </c>
      <c r="D3137" t="s">
        <v>166</v>
      </c>
      <c r="G3137">
        <v>6</v>
      </c>
      <c r="H3137">
        <v>902.51279999999997</v>
      </c>
      <c r="I3137" t="s">
        <v>34</v>
      </c>
      <c r="J3137">
        <v>5.0000000000000001E-3</v>
      </c>
      <c r="K3137">
        <v>903.070696</v>
      </c>
      <c r="L3137">
        <v>1.4423E-2</v>
      </c>
      <c r="M3137">
        <v>4.0585999999999997E-2</v>
      </c>
      <c r="N3137">
        <v>1.6646999999999999E-2</v>
      </c>
      <c r="O3137">
        <v>6.3901969999999997</v>
      </c>
      <c r="P3137">
        <v>1.634E-3</v>
      </c>
    </row>
    <row r="3138" spans="1:16" x14ac:dyDescent="0.2">
      <c r="A3138" t="s">
        <v>10</v>
      </c>
      <c r="B3138">
        <v>815</v>
      </c>
      <c r="C3138">
        <v>821</v>
      </c>
      <c r="D3138" t="s">
        <v>166</v>
      </c>
      <c r="G3138">
        <v>6</v>
      </c>
      <c r="H3138">
        <v>902.51279999999997</v>
      </c>
      <c r="I3138" t="s">
        <v>34</v>
      </c>
      <c r="J3138">
        <v>0.05</v>
      </c>
      <c r="K3138">
        <v>903.09061799999995</v>
      </c>
      <c r="L3138">
        <v>9.332E-3</v>
      </c>
      <c r="M3138">
        <v>6.0507999999999999E-2</v>
      </c>
      <c r="N3138">
        <v>1.2498E-2</v>
      </c>
      <c r="O3138">
        <v>6.389195</v>
      </c>
      <c r="P3138">
        <v>2.428E-3</v>
      </c>
    </row>
    <row r="3139" spans="1:16" x14ac:dyDescent="0.2">
      <c r="A3139" t="s">
        <v>10</v>
      </c>
      <c r="B3139">
        <v>815</v>
      </c>
      <c r="C3139">
        <v>821</v>
      </c>
      <c r="D3139" t="s">
        <v>166</v>
      </c>
      <c r="G3139">
        <v>6</v>
      </c>
      <c r="H3139">
        <v>902.51279999999997</v>
      </c>
      <c r="I3139" t="s">
        <v>34</v>
      </c>
      <c r="J3139">
        <v>0.5</v>
      </c>
      <c r="K3139">
        <v>903.06496000000004</v>
      </c>
      <c r="L3139">
        <v>5.9020000000000001E-3</v>
      </c>
      <c r="M3139">
        <v>3.4849999999999999E-2</v>
      </c>
      <c r="N3139">
        <v>1.0196E-2</v>
      </c>
      <c r="O3139">
        <v>6.3870990000000001</v>
      </c>
      <c r="P3139">
        <v>5.1370000000000001E-3</v>
      </c>
    </row>
    <row r="3140" spans="1:16" x14ac:dyDescent="0.2">
      <c r="A3140" t="s">
        <v>10</v>
      </c>
      <c r="B3140">
        <v>815</v>
      </c>
      <c r="C3140">
        <v>821</v>
      </c>
      <c r="D3140" t="s">
        <v>166</v>
      </c>
      <c r="G3140">
        <v>6</v>
      </c>
      <c r="H3140">
        <v>902.51279999999997</v>
      </c>
      <c r="I3140" t="s">
        <v>34</v>
      </c>
      <c r="J3140">
        <v>5</v>
      </c>
      <c r="K3140">
        <v>903.06894999999997</v>
      </c>
      <c r="L3140">
        <v>1.0307999999999999E-2</v>
      </c>
      <c r="M3140">
        <v>3.884E-2</v>
      </c>
      <c r="N3140">
        <v>1.3243E-2</v>
      </c>
      <c r="O3140">
        <v>6.385618</v>
      </c>
      <c r="P3140">
        <v>4.7569999999999999E-3</v>
      </c>
    </row>
    <row r="3141" spans="1:16" x14ac:dyDescent="0.2">
      <c r="A3141" t="s">
        <v>10</v>
      </c>
      <c r="B3141">
        <v>815</v>
      </c>
      <c r="C3141">
        <v>821</v>
      </c>
      <c r="D3141" t="s">
        <v>166</v>
      </c>
      <c r="G3141">
        <v>6</v>
      </c>
      <c r="H3141">
        <v>902.51279999999997</v>
      </c>
      <c r="I3141" t="s">
        <v>34</v>
      </c>
      <c r="J3141">
        <v>50.000003999999997</v>
      </c>
      <c r="K3141">
        <v>903.06552299999998</v>
      </c>
      <c r="L3141">
        <v>1.1372999999999999E-2</v>
      </c>
      <c r="M3141">
        <v>3.5413E-2</v>
      </c>
      <c r="N3141">
        <v>1.4087000000000001E-2</v>
      </c>
      <c r="O3141">
        <v>6.3887070000000001</v>
      </c>
      <c r="P3141">
        <v>2.3609999999999998E-3</v>
      </c>
    </row>
    <row r="3142" spans="1:16" x14ac:dyDescent="0.2">
      <c r="A3142" t="s">
        <v>10</v>
      </c>
      <c r="B3142">
        <v>815</v>
      </c>
      <c r="C3142">
        <v>821</v>
      </c>
      <c r="D3142" t="s">
        <v>166</v>
      </c>
      <c r="G3142">
        <v>6</v>
      </c>
      <c r="H3142">
        <v>902.51279999999997</v>
      </c>
      <c r="I3142" t="s">
        <v>35</v>
      </c>
      <c r="J3142">
        <v>0</v>
      </c>
      <c r="K3142">
        <v>903.03011000000004</v>
      </c>
      <c r="L3142">
        <v>8.3129999999999992E-3</v>
      </c>
      <c r="M3142">
        <v>0</v>
      </c>
      <c r="N3142">
        <v>0</v>
      </c>
      <c r="O3142">
        <v>6.3866339999999999</v>
      </c>
      <c r="P3142">
        <v>2.3379999999999998E-3</v>
      </c>
    </row>
    <row r="3143" spans="1:16" x14ac:dyDescent="0.2">
      <c r="A3143" t="s">
        <v>10</v>
      </c>
      <c r="B3143">
        <v>815</v>
      </c>
      <c r="C3143">
        <v>821</v>
      </c>
      <c r="D3143" t="s">
        <v>166</v>
      </c>
      <c r="G3143">
        <v>6</v>
      </c>
      <c r="H3143">
        <v>902.51279999999997</v>
      </c>
      <c r="I3143" t="s">
        <v>35</v>
      </c>
      <c r="J3143">
        <v>5.0000000000000001E-3</v>
      </c>
      <c r="K3143">
        <v>903.06489199999999</v>
      </c>
      <c r="L3143">
        <v>8.7180000000000001E-3</v>
      </c>
      <c r="M3143">
        <v>3.4782E-2</v>
      </c>
      <c r="N3143">
        <v>1.2047E-2</v>
      </c>
      <c r="O3143">
        <v>6.2980400000000003</v>
      </c>
      <c r="P3143">
        <v>7.4539999999999997E-3</v>
      </c>
    </row>
    <row r="3144" spans="1:16" x14ac:dyDescent="0.2">
      <c r="A3144" t="s">
        <v>10</v>
      </c>
      <c r="B3144">
        <v>815</v>
      </c>
      <c r="C3144">
        <v>821</v>
      </c>
      <c r="D3144" t="s">
        <v>166</v>
      </c>
      <c r="G3144">
        <v>6</v>
      </c>
      <c r="H3144">
        <v>902.51279999999997</v>
      </c>
      <c r="I3144" t="s">
        <v>35</v>
      </c>
      <c r="J3144">
        <v>0.05</v>
      </c>
      <c r="K3144">
        <v>903.05574799999999</v>
      </c>
      <c r="L3144">
        <v>1.7944000000000002E-2</v>
      </c>
      <c r="M3144">
        <v>2.5638000000000001E-2</v>
      </c>
      <c r="N3144">
        <v>1.9775999999999998E-2</v>
      </c>
      <c r="O3144">
        <v>6.295668</v>
      </c>
      <c r="P3144">
        <v>1.1877E-2</v>
      </c>
    </row>
    <row r="3145" spans="1:16" x14ac:dyDescent="0.2">
      <c r="A3145" t="s">
        <v>10</v>
      </c>
      <c r="B3145">
        <v>815</v>
      </c>
      <c r="C3145">
        <v>821</v>
      </c>
      <c r="D3145" t="s">
        <v>166</v>
      </c>
      <c r="G3145">
        <v>6</v>
      </c>
      <c r="H3145">
        <v>902.51279999999997</v>
      </c>
      <c r="I3145" t="s">
        <v>35</v>
      </c>
      <c r="J3145">
        <v>0.5</v>
      </c>
      <c r="K3145">
        <v>903.061238</v>
      </c>
      <c r="L3145">
        <v>5.3299999999999997E-3</v>
      </c>
      <c r="M3145">
        <v>3.1129E-2</v>
      </c>
      <c r="N3145">
        <v>9.8759999999999994E-3</v>
      </c>
      <c r="O3145">
        <v>6.2908249999999999</v>
      </c>
      <c r="P3145">
        <v>8.1650000000000004E-3</v>
      </c>
    </row>
    <row r="3146" spans="1:16" x14ac:dyDescent="0.2">
      <c r="A3146" t="s">
        <v>10</v>
      </c>
      <c r="B3146">
        <v>815</v>
      </c>
      <c r="C3146">
        <v>821</v>
      </c>
      <c r="D3146" t="s">
        <v>166</v>
      </c>
      <c r="G3146">
        <v>6</v>
      </c>
      <c r="H3146">
        <v>902.51279999999997</v>
      </c>
      <c r="I3146" t="s">
        <v>35</v>
      </c>
      <c r="J3146">
        <v>5</v>
      </c>
      <c r="K3146">
        <v>903.06171500000005</v>
      </c>
      <c r="L3146">
        <v>5.1219999999999998E-3</v>
      </c>
      <c r="M3146">
        <v>3.1605000000000001E-2</v>
      </c>
      <c r="N3146">
        <v>9.7649999999999994E-3</v>
      </c>
      <c r="O3146">
        <v>6.296951</v>
      </c>
      <c r="P3146">
        <v>6.8050000000000003E-3</v>
      </c>
    </row>
    <row r="3147" spans="1:16" x14ac:dyDescent="0.2">
      <c r="A3147" t="s">
        <v>10</v>
      </c>
      <c r="B3147">
        <v>815</v>
      </c>
      <c r="C3147">
        <v>821</v>
      </c>
      <c r="D3147" t="s">
        <v>166</v>
      </c>
      <c r="G3147">
        <v>6</v>
      </c>
      <c r="H3147">
        <v>902.51279999999997</v>
      </c>
      <c r="I3147" t="s">
        <v>35</v>
      </c>
      <c r="J3147">
        <v>50.000003999999997</v>
      </c>
      <c r="K3147">
        <v>903.06638099999998</v>
      </c>
      <c r="L3147">
        <v>2.7317000000000001E-2</v>
      </c>
      <c r="M3147">
        <v>3.6271999999999999E-2</v>
      </c>
      <c r="N3147">
        <v>2.8554E-2</v>
      </c>
      <c r="O3147">
        <v>6.3046239999999996</v>
      </c>
      <c r="P3147">
        <v>1.3611E-2</v>
      </c>
    </row>
    <row r="3148" spans="1:16" x14ac:dyDescent="0.2">
      <c r="A3148" t="s">
        <v>10</v>
      </c>
      <c r="B3148">
        <v>822</v>
      </c>
      <c r="C3148">
        <v>830</v>
      </c>
      <c r="D3148" t="s">
        <v>167</v>
      </c>
      <c r="G3148">
        <v>8</v>
      </c>
      <c r="H3148">
        <v>1087.5166999999999</v>
      </c>
      <c r="I3148" t="s">
        <v>32</v>
      </c>
      <c r="J3148">
        <v>0</v>
      </c>
      <c r="K3148">
        <v>1088.0498809999999</v>
      </c>
      <c r="L3148">
        <v>2.5746999999999999E-2</v>
      </c>
      <c r="M3148">
        <v>0</v>
      </c>
      <c r="N3148">
        <v>0</v>
      </c>
      <c r="O3148">
        <v>7.0798480000000001</v>
      </c>
      <c r="P3148">
        <v>3.212E-3</v>
      </c>
    </row>
    <row r="3149" spans="1:16" x14ac:dyDescent="0.2">
      <c r="A3149" t="s">
        <v>10</v>
      </c>
      <c r="B3149">
        <v>822</v>
      </c>
      <c r="C3149">
        <v>830</v>
      </c>
      <c r="D3149" t="s">
        <v>167</v>
      </c>
      <c r="G3149">
        <v>8</v>
      </c>
      <c r="H3149">
        <v>1087.5166999999999</v>
      </c>
      <c r="I3149" t="s">
        <v>32</v>
      </c>
      <c r="J3149">
        <v>5.0000000000000001E-3</v>
      </c>
      <c r="K3149">
        <v>1088.7469369999999</v>
      </c>
      <c r="L3149">
        <v>5.8105999999999998E-2</v>
      </c>
      <c r="M3149">
        <v>0.69705600000000001</v>
      </c>
      <c r="N3149">
        <v>6.3555E-2</v>
      </c>
      <c r="O3149">
        <v>7.0808840000000002</v>
      </c>
      <c r="P3149">
        <v>4.9870000000000001E-3</v>
      </c>
    </row>
    <row r="3150" spans="1:16" x14ac:dyDescent="0.2">
      <c r="A3150" t="s">
        <v>10</v>
      </c>
      <c r="B3150">
        <v>822</v>
      </c>
      <c r="C3150">
        <v>830</v>
      </c>
      <c r="D3150" t="s">
        <v>167</v>
      </c>
      <c r="G3150">
        <v>8</v>
      </c>
      <c r="H3150">
        <v>1087.5166999999999</v>
      </c>
      <c r="I3150" t="s">
        <v>32</v>
      </c>
      <c r="J3150">
        <v>0.05</v>
      </c>
      <c r="K3150">
        <v>1088.8955470000001</v>
      </c>
      <c r="L3150">
        <v>5.3319999999999999E-3</v>
      </c>
      <c r="M3150">
        <v>0.84566600000000003</v>
      </c>
      <c r="N3150">
        <v>2.6293E-2</v>
      </c>
      <c r="O3150">
        <v>7.0834400000000004</v>
      </c>
      <c r="P3150">
        <v>1.0141000000000001E-2</v>
      </c>
    </row>
    <row r="3151" spans="1:16" x14ac:dyDescent="0.2">
      <c r="A3151" t="s">
        <v>10</v>
      </c>
      <c r="B3151">
        <v>822</v>
      </c>
      <c r="C3151">
        <v>830</v>
      </c>
      <c r="D3151" t="s">
        <v>167</v>
      </c>
      <c r="G3151">
        <v>8</v>
      </c>
      <c r="H3151">
        <v>1087.5166999999999</v>
      </c>
      <c r="I3151" t="s">
        <v>32</v>
      </c>
      <c r="J3151">
        <v>0.5</v>
      </c>
      <c r="K3151">
        <v>1088.999454</v>
      </c>
      <c r="L3151">
        <v>1.0638999999999999E-2</v>
      </c>
      <c r="M3151">
        <v>0.949573</v>
      </c>
      <c r="N3151">
        <v>2.7858999999999998E-2</v>
      </c>
      <c r="O3151">
        <v>7.0871659999999999</v>
      </c>
      <c r="P3151">
        <v>4.189E-3</v>
      </c>
    </row>
    <row r="3152" spans="1:16" x14ac:dyDescent="0.2">
      <c r="A3152" t="s">
        <v>10</v>
      </c>
      <c r="B3152">
        <v>822</v>
      </c>
      <c r="C3152">
        <v>830</v>
      </c>
      <c r="D3152" t="s">
        <v>167</v>
      </c>
      <c r="G3152">
        <v>8</v>
      </c>
      <c r="H3152">
        <v>1087.5166999999999</v>
      </c>
      <c r="I3152" t="s">
        <v>32</v>
      </c>
      <c r="J3152">
        <v>5</v>
      </c>
      <c r="K3152">
        <v>1089.4657380000001</v>
      </c>
      <c r="L3152">
        <v>4.2012000000000001E-2</v>
      </c>
      <c r="M3152">
        <v>1.4158569999999999</v>
      </c>
      <c r="N3152">
        <v>4.9273999999999998E-2</v>
      </c>
      <c r="O3152">
        <v>7.0773929999999998</v>
      </c>
      <c r="P3152">
        <v>1.0338E-2</v>
      </c>
    </row>
    <row r="3153" spans="1:16" x14ac:dyDescent="0.2">
      <c r="A3153" t="s">
        <v>10</v>
      </c>
      <c r="B3153">
        <v>822</v>
      </c>
      <c r="C3153">
        <v>830</v>
      </c>
      <c r="D3153" t="s">
        <v>167</v>
      </c>
      <c r="G3153">
        <v>8</v>
      </c>
      <c r="H3153">
        <v>1087.5166999999999</v>
      </c>
      <c r="I3153" t="s">
        <v>32</v>
      </c>
      <c r="J3153">
        <v>50.000003999999997</v>
      </c>
      <c r="K3153">
        <v>1090.028372</v>
      </c>
      <c r="L3153">
        <v>6.2442999999999999E-2</v>
      </c>
      <c r="M3153">
        <v>1.978491</v>
      </c>
      <c r="N3153">
        <v>6.7543000000000006E-2</v>
      </c>
      <c r="O3153">
        <v>7.0907660000000003</v>
      </c>
      <c r="P3153">
        <v>3.539E-3</v>
      </c>
    </row>
    <row r="3154" spans="1:16" x14ac:dyDescent="0.2">
      <c r="A3154" t="s">
        <v>10</v>
      </c>
      <c r="B3154">
        <v>822</v>
      </c>
      <c r="C3154">
        <v>830</v>
      </c>
      <c r="D3154" t="s">
        <v>167</v>
      </c>
      <c r="G3154">
        <v>8</v>
      </c>
      <c r="H3154">
        <v>1087.5166999999999</v>
      </c>
      <c r="I3154" t="s">
        <v>33</v>
      </c>
      <c r="J3154">
        <v>0</v>
      </c>
      <c r="K3154">
        <v>1088.0498809999999</v>
      </c>
      <c r="L3154">
        <v>2.5746999999999999E-2</v>
      </c>
      <c r="M3154">
        <v>0</v>
      </c>
      <c r="N3154">
        <v>0</v>
      </c>
      <c r="O3154">
        <v>7.0798480000000001</v>
      </c>
      <c r="P3154">
        <v>3.212E-3</v>
      </c>
    </row>
    <row r="3155" spans="1:16" x14ac:dyDescent="0.2">
      <c r="A3155" t="s">
        <v>10</v>
      </c>
      <c r="B3155">
        <v>822</v>
      </c>
      <c r="C3155">
        <v>830</v>
      </c>
      <c r="D3155" t="s">
        <v>167</v>
      </c>
      <c r="G3155">
        <v>8</v>
      </c>
      <c r="H3155">
        <v>1087.5166999999999</v>
      </c>
      <c r="I3155" t="s">
        <v>33</v>
      </c>
      <c r="J3155">
        <v>5.0000000000000001E-3</v>
      </c>
      <c r="K3155">
        <v>1088.7125759999999</v>
      </c>
      <c r="L3155">
        <v>4.3222999999999998E-2</v>
      </c>
      <c r="M3155">
        <v>0.66269500000000003</v>
      </c>
      <c r="N3155">
        <v>5.0311000000000002E-2</v>
      </c>
      <c r="O3155">
        <v>7.087974</v>
      </c>
      <c r="P3155">
        <v>3.9719999999999998E-3</v>
      </c>
    </row>
    <row r="3156" spans="1:16" x14ac:dyDescent="0.2">
      <c r="A3156" t="s">
        <v>10</v>
      </c>
      <c r="B3156">
        <v>822</v>
      </c>
      <c r="C3156">
        <v>830</v>
      </c>
      <c r="D3156" t="s">
        <v>167</v>
      </c>
      <c r="G3156">
        <v>8</v>
      </c>
      <c r="H3156">
        <v>1087.5166999999999</v>
      </c>
      <c r="I3156" t="s">
        <v>33</v>
      </c>
      <c r="J3156">
        <v>0.05</v>
      </c>
      <c r="K3156">
        <v>1088.859015</v>
      </c>
      <c r="L3156">
        <v>6.5034999999999996E-2</v>
      </c>
      <c r="M3156">
        <v>0.80913299999999999</v>
      </c>
      <c r="N3156">
        <v>6.9945999999999994E-2</v>
      </c>
      <c r="O3156">
        <v>7.0843860000000003</v>
      </c>
      <c r="P3156">
        <v>5.3290000000000004E-3</v>
      </c>
    </row>
    <row r="3157" spans="1:16" x14ac:dyDescent="0.2">
      <c r="A3157" t="s">
        <v>10</v>
      </c>
      <c r="B3157">
        <v>822</v>
      </c>
      <c r="C3157">
        <v>830</v>
      </c>
      <c r="D3157" t="s">
        <v>167</v>
      </c>
      <c r="G3157">
        <v>8</v>
      </c>
      <c r="H3157">
        <v>1087.5166999999999</v>
      </c>
      <c r="I3157" t="s">
        <v>33</v>
      </c>
      <c r="J3157">
        <v>0.5</v>
      </c>
      <c r="K3157">
        <v>1089.0010990000001</v>
      </c>
      <c r="L3157">
        <v>3.0175E-2</v>
      </c>
      <c r="M3157">
        <v>0.95121699999999998</v>
      </c>
      <c r="N3157">
        <v>3.9667000000000001E-2</v>
      </c>
      <c r="O3157">
        <v>7.0803659999999997</v>
      </c>
      <c r="P3157">
        <v>6.4570000000000001E-3</v>
      </c>
    </row>
    <row r="3158" spans="1:16" x14ac:dyDescent="0.2">
      <c r="A3158" t="s">
        <v>10</v>
      </c>
      <c r="B3158">
        <v>822</v>
      </c>
      <c r="C3158">
        <v>830</v>
      </c>
      <c r="D3158" t="s">
        <v>167</v>
      </c>
      <c r="G3158">
        <v>8</v>
      </c>
      <c r="H3158">
        <v>1087.5166999999999</v>
      </c>
      <c r="I3158" t="s">
        <v>33</v>
      </c>
      <c r="J3158">
        <v>5</v>
      </c>
      <c r="K3158">
        <v>1089.4655660000001</v>
      </c>
      <c r="L3158">
        <v>0.10213999999999999</v>
      </c>
      <c r="M3158">
        <v>1.4156850000000001</v>
      </c>
      <c r="N3158">
        <v>0.105335</v>
      </c>
      <c r="O3158">
        <v>7.0812980000000003</v>
      </c>
      <c r="P3158">
        <v>1.243E-3</v>
      </c>
    </row>
    <row r="3159" spans="1:16" x14ac:dyDescent="0.2">
      <c r="A3159" t="s">
        <v>10</v>
      </c>
      <c r="B3159">
        <v>822</v>
      </c>
      <c r="C3159">
        <v>830</v>
      </c>
      <c r="D3159" t="s">
        <v>167</v>
      </c>
      <c r="G3159">
        <v>8</v>
      </c>
      <c r="H3159">
        <v>1087.5166999999999</v>
      </c>
      <c r="I3159" t="s">
        <v>33</v>
      </c>
      <c r="J3159">
        <v>50.000003999999997</v>
      </c>
      <c r="K3159">
        <v>1090.0209070000001</v>
      </c>
      <c r="L3159">
        <v>3.5646999999999998E-2</v>
      </c>
      <c r="M3159">
        <v>1.971025</v>
      </c>
      <c r="N3159">
        <v>4.3972999999999998E-2</v>
      </c>
      <c r="O3159">
        <v>7.0850140000000001</v>
      </c>
      <c r="P3159">
        <v>9.7000000000000003E-3</v>
      </c>
    </row>
    <row r="3160" spans="1:16" x14ac:dyDescent="0.2">
      <c r="A3160" t="s">
        <v>10</v>
      </c>
      <c r="B3160">
        <v>822</v>
      </c>
      <c r="C3160">
        <v>830</v>
      </c>
      <c r="D3160" t="s">
        <v>167</v>
      </c>
      <c r="G3160">
        <v>8</v>
      </c>
      <c r="H3160">
        <v>1087.5166999999999</v>
      </c>
      <c r="I3160" t="s">
        <v>34</v>
      </c>
      <c r="J3160">
        <v>0</v>
      </c>
      <c r="K3160">
        <v>1088.0498809999999</v>
      </c>
      <c r="L3160">
        <v>2.5746999999999999E-2</v>
      </c>
      <c r="M3160">
        <v>0</v>
      </c>
      <c r="N3160">
        <v>0</v>
      </c>
      <c r="O3160">
        <v>7.0798480000000001</v>
      </c>
      <c r="P3160">
        <v>3.212E-3</v>
      </c>
    </row>
    <row r="3161" spans="1:16" x14ac:dyDescent="0.2">
      <c r="A3161" t="s">
        <v>10</v>
      </c>
      <c r="B3161">
        <v>822</v>
      </c>
      <c r="C3161">
        <v>830</v>
      </c>
      <c r="D3161" t="s">
        <v>167</v>
      </c>
      <c r="G3161">
        <v>8</v>
      </c>
      <c r="H3161">
        <v>1087.5166999999999</v>
      </c>
      <c r="I3161" t="s">
        <v>34</v>
      </c>
      <c r="J3161">
        <v>5.0000000000000001E-3</v>
      </c>
      <c r="K3161">
        <v>1088.795286</v>
      </c>
      <c r="L3161">
        <v>6.6929000000000002E-2</v>
      </c>
      <c r="M3161">
        <v>0.74540399999999996</v>
      </c>
      <c r="N3161">
        <v>7.1710999999999997E-2</v>
      </c>
      <c r="O3161">
        <v>7.0840519999999998</v>
      </c>
      <c r="P3161">
        <v>4.1229999999999999E-3</v>
      </c>
    </row>
    <row r="3162" spans="1:16" x14ac:dyDescent="0.2">
      <c r="A3162" t="s">
        <v>10</v>
      </c>
      <c r="B3162">
        <v>822</v>
      </c>
      <c r="C3162">
        <v>830</v>
      </c>
      <c r="D3162" t="s">
        <v>167</v>
      </c>
      <c r="G3162">
        <v>8</v>
      </c>
      <c r="H3162">
        <v>1087.5166999999999</v>
      </c>
      <c r="I3162" t="s">
        <v>34</v>
      </c>
      <c r="J3162">
        <v>0.05</v>
      </c>
      <c r="K3162">
        <v>1088.892288</v>
      </c>
      <c r="L3162">
        <v>4.2979000000000003E-2</v>
      </c>
      <c r="M3162">
        <v>0.84240599999999999</v>
      </c>
      <c r="N3162">
        <v>5.0101E-2</v>
      </c>
      <c r="O3162">
        <v>7.0825149999999999</v>
      </c>
      <c r="P3162">
        <v>3.48E-3</v>
      </c>
    </row>
    <row r="3163" spans="1:16" x14ac:dyDescent="0.2">
      <c r="A3163" t="s">
        <v>10</v>
      </c>
      <c r="B3163">
        <v>822</v>
      </c>
      <c r="C3163">
        <v>830</v>
      </c>
      <c r="D3163" t="s">
        <v>167</v>
      </c>
      <c r="G3163">
        <v>8</v>
      </c>
      <c r="H3163">
        <v>1087.5166999999999</v>
      </c>
      <c r="I3163" t="s">
        <v>34</v>
      </c>
      <c r="J3163">
        <v>0.5</v>
      </c>
      <c r="K3163">
        <v>1088.9643040000001</v>
      </c>
      <c r="L3163">
        <v>5.6744000000000003E-2</v>
      </c>
      <c r="M3163">
        <v>0.91442199999999996</v>
      </c>
      <c r="N3163">
        <v>6.2311999999999999E-2</v>
      </c>
      <c r="O3163">
        <v>7.079059</v>
      </c>
      <c r="P3163">
        <v>5.489E-3</v>
      </c>
    </row>
    <row r="3164" spans="1:16" x14ac:dyDescent="0.2">
      <c r="A3164" t="s">
        <v>10</v>
      </c>
      <c r="B3164">
        <v>822</v>
      </c>
      <c r="C3164">
        <v>830</v>
      </c>
      <c r="D3164" t="s">
        <v>167</v>
      </c>
      <c r="G3164">
        <v>8</v>
      </c>
      <c r="H3164">
        <v>1087.5166999999999</v>
      </c>
      <c r="I3164" t="s">
        <v>34</v>
      </c>
      <c r="J3164">
        <v>5</v>
      </c>
      <c r="K3164">
        <v>1089.4915739999999</v>
      </c>
      <c r="L3164">
        <v>5.6262E-2</v>
      </c>
      <c r="M3164">
        <v>1.441692</v>
      </c>
      <c r="N3164">
        <v>6.1873999999999998E-2</v>
      </c>
      <c r="O3164">
        <v>7.0792900000000003</v>
      </c>
      <c r="P3164">
        <v>5.607E-3</v>
      </c>
    </row>
    <row r="3165" spans="1:16" x14ac:dyDescent="0.2">
      <c r="A3165" t="s">
        <v>10</v>
      </c>
      <c r="B3165">
        <v>822</v>
      </c>
      <c r="C3165">
        <v>830</v>
      </c>
      <c r="D3165" t="s">
        <v>167</v>
      </c>
      <c r="G3165">
        <v>8</v>
      </c>
      <c r="H3165">
        <v>1087.5166999999999</v>
      </c>
      <c r="I3165" t="s">
        <v>34</v>
      </c>
      <c r="J3165">
        <v>50.000003999999997</v>
      </c>
      <c r="K3165">
        <v>1090.138841</v>
      </c>
      <c r="L3165">
        <v>5.9116000000000002E-2</v>
      </c>
      <c r="M3165">
        <v>2.0889600000000002</v>
      </c>
      <c r="N3165">
        <v>6.4479999999999996E-2</v>
      </c>
      <c r="O3165">
        <v>7.0819020000000004</v>
      </c>
      <c r="P3165">
        <v>1.4499999999999999E-3</v>
      </c>
    </row>
    <row r="3166" spans="1:16" x14ac:dyDescent="0.2">
      <c r="A3166" t="s">
        <v>10</v>
      </c>
      <c r="B3166">
        <v>822</v>
      </c>
      <c r="C3166">
        <v>830</v>
      </c>
      <c r="D3166" t="s">
        <v>167</v>
      </c>
      <c r="G3166">
        <v>8</v>
      </c>
      <c r="H3166">
        <v>1087.5166999999999</v>
      </c>
      <c r="I3166" t="s">
        <v>35</v>
      </c>
      <c r="J3166">
        <v>0</v>
      </c>
      <c r="K3166">
        <v>1088.0498809999999</v>
      </c>
      <c r="L3166">
        <v>2.5746999999999999E-2</v>
      </c>
      <c r="M3166">
        <v>0</v>
      </c>
      <c r="N3166">
        <v>0</v>
      </c>
      <c r="O3166">
        <v>7.0798480000000001</v>
      </c>
      <c r="P3166">
        <v>3.212E-3</v>
      </c>
    </row>
    <row r="3167" spans="1:16" x14ac:dyDescent="0.2">
      <c r="A3167" t="s">
        <v>10</v>
      </c>
      <c r="B3167">
        <v>822</v>
      </c>
      <c r="C3167">
        <v>830</v>
      </c>
      <c r="D3167" t="s">
        <v>167</v>
      </c>
      <c r="G3167">
        <v>8</v>
      </c>
      <c r="H3167">
        <v>1087.5166999999999</v>
      </c>
      <c r="I3167" t="s">
        <v>35</v>
      </c>
      <c r="J3167">
        <v>5.0000000000000001E-3</v>
      </c>
      <c r="K3167">
        <v>1088.8304909999999</v>
      </c>
      <c r="L3167">
        <v>3.7206000000000003E-2</v>
      </c>
      <c r="M3167">
        <v>0.780609</v>
      </c>
      <c r="N3167">
        <v>4.5246000000000001E-2</v>
      </c>
      <c r="O3167">
        <v>7.0835109999999997</v>
      </c>
      <c r="P3167">
        <v>4.4380000000000001E-3</v>
      </c>
    </row>
    <row r="3168" spans="1:16" x14ac:dyDescent="0.2">
      <c r="A3168" t="s">
        <v>10</v>
      </c>
      <c r="B3168">
        <v>822</v>
      </c>
      <c r="C3168">
        <v>830</v>
      </c>
      <c r="D3168" t="s">
        <v>167</v>
      </c>
      <c r="G3168">
        <v>8</v>
      </c>
      <c r="H3168">
        <v>1087.5166999999999</v>
      </c>
      <c r="I3168" t="s">
        <v>35</v>
      </c>
      <c r="J3168">
        <v>0.05</v>
      </c>
      <c r="K3168">
        <v>1088.9192479999999</v>
      </c>
      <c r="L3168">
        <v>2.3508000000000001E-2</v>
      </c>
      <c r="M3168">
        <v>0.869367</v>
      </c>
      <c r="N3168">
        <v>3.4865E-2</v>
      </c>
      <c r="O3168">
        <v>7.0865169999999997</v>
      </c>
      <c r="P3168">
        <v>5.868E-3</v>
      </c>
    </row>
    <row r="3169" spans="1:16" x14ac:dyDescent="0.2">
      <c r="A3169" t="s">
        <v>10</v>
      </c>
      <c r="B3169">
        <v>822</v>
      </c>
      <c r="C3169">
        <v>830</v>
      </c>
      <c r="D3169" t="s">
        <v>167</v>
      </c>
      <c r="G3169">
        <v>8</v>
      </c>
      <c r="H3169">
        <v>1087.5166999999999</v>
      </c>
      <c r="I3169" t="s">
        <v>35</v>
      </c>
      <c r="J3169">
        <v>0.5</v>
      </c>
      <c r="K3169">
        <v>1089.0433909999999</v>
      </c>
      <c r="L3169">
        <v>1.1969E-2</v>
      </c>
      <c r="M3169">
        <v>0.99350899999999998</v>
      </c>
      <c r="N3169">
        <v>2.8393000000000002E-2</v>
      </c>
      <c r="O3169">
        <v>7.0836829999999997</v>
      </c>
      <c r="P3169">
        <v>5.0379999999999999E-3</v>
      </c>
    </row>
    <row r="3170" spans="1:16" x14ac:dyDescent="0.2">
      <c r="A3170" t="s">
        <v>10</v>
      </c>
      <c r="B3170">
        <v>822</v>
      </c>
      <c r="C3170">
        <v>830</v>
      </c>
      <c r="D3170" t="s">
        <v>167</v>
      </c>
      <c r="G3170">
        <v>8</v>
      </c>
      <c r="H3170">
        <v>1087.5166999999999</v>
      </c>
      <c r="I3170" t="s">
        <v>35</v>
      </c>
      <c r="J3170">
        <v>5</v>
      </c>
      <c r="K3170">
        <v>1089.5765530000001</v>
      </c>
      <c r="L3170">
        <v>4.2078999999999998E-2</v>
      </c>
      <c r="M3170">
        <v>1.526672</v>
      </c>
      <c r="N3170">
        <v>4.9331E-2</v>
      </c>
      <c r="O3170">
        <v>7.0829740000000001</v>
      </c>
      <c r="P3170">
        <v>1.147E-3</v>
      </c>
    </row>
    <row r="3171" spans="1:16" x14ac:dyDescent="0.2">
      <c r="A3171" t="s">
        <v>10</v>
      </c>
      <c r="B3171">
        <v>822</v>
      </c>
      <c r="C3171">
        <v>830</v>
      </c>
      <c r="D3171" t="s">
        <v>167</v>
      </c>
      <c r="G3171">
        <v>8</v>
      </c>
      <c r="H3171">
        <v>1087.5166999999999</v>
      </c>
      <c r="I3171" t="s">
        <v>35</v>
      </c>
      <c r="J3171">
        <v>50.000003999999997</v>
      </c>
      <c r="K3171">
        <v>1090.0958069999999</v>
      </c>
      <c r="L3171">
        <v>2.7549000000000001E-2</v>
      </c>
      <c r="M3171">
        <v>2.045925</v>
      </c>
      <c r="N3171">
        <v>3.7706999999999997E-2</v>
      </c>
      <c r="O3171">
        <v>7.0883659999999997</v>
      </c>
      <c r="P3171">
        <v>7.45E-3</v>
      </c>
    </row>
    <row r="3172" spans="1:16" x14ac:dyDescent="0.2">
      <c r="A3172" t="s">
        <v>10</v>
      </c>
      <c r="B3172">
        <v>831</v>
      </c>
      <c r="C3172">
        <v>839</v>
      </c>
      <c r="D3172" t="s">
        <v>168</v>
      </c>
      <c r="G3172">
        <v>7</v>
      </c>
      <c r="H3172">
        <v>1065.5583999999999</v>
      </c>
      <c r="I3172" t="s">
        <v>32</v>
      </c>
      <c r="J3172">
        <v>0</v>
      </c>
      <c r="K3172">
        <v>1066.291815</v>
      </c>
      <c r="L3172">
        <v>2.6474000000000001E-2</v>
      </c>
      <c r="M3172">
        <v>0</v>
      </c>
      <c r="N3172">
        <v>0</v>
      </c>
      <c r="O3172">
        <v>7.8693980000000003</v>
      </c>
      <c r="P3172">
        <v>3.6350000000000002E-3</v>
      </c>
    </row>
    <row r="3173" spans="1:16" x14ac:dyDescent="0.2">
      <c r="A3173" t="s">
        <v>10</v>
      </c>
      <c r="B3173">
        <v>831</v>
      </c>
      <c r="C3173">
        <v>839</v>
      </c>
      <c r="D3173" t="s">
        <v>168</v>
      </c>
      <c r="G3173">
        <v>7</v>
      </c>
      <c r="H3173">
        <v>1065.5583999999999</v>
      </c>
      <c r="I3173" t="s">
        <v>32</v>
      </c>
      <c r="J3173">
        <v>5.0000000000000001E-3</v>
      </c>
      <c r="K3173">
        <v>1066.4653989999999</v>
      </c>
      <c r="L3173">
        <v>5.7598999999999997E-2</v>
      </c>
      <c r="M3173">
        <v>0.17358399999999999</v>
      </c>
      <c r="N3173">
        <v>6.3392000000000004E-2</v>
      </c>
      <c r="O3173">
        <v>7.8717139999999999</v>
      </c>
      <c r="P3173">
        <v>2.9039999999999999E-3</v>
      </c>
    </row>
    <row r="3174" spans="1:16" x14ac:dyDescent="0.2">
      <c r="A3174" t="s">
        <v>10</v>
      </c>
      <c r="B3174">
        <v>831</v>
      </c>
      <c r="C3174">
        <v>839</v>
      </c>
      <c r="D3174" t="s">
        <v>168</v>
      </c>
      <c r="G3174">
        <v>7</v>
      </c>
      <c r="H3174">
        <v>1065.5583999999999</v>
      </c>
      <c r="I3174" t="s">
        <v>32</v>
      </c>
      <c r="J3174">
        <v>0.05</v>
      </c>
      <c r="K3174">
        <v>1066.6048060000001</v>
      </c>
      <c r="L3174">
        <v>2.6221999999999999E-2</v>
      </c>
      <c r="M3174">
        <v>0.31299100000000002</v>
      </c>
      <c r="N3174">
        <v>3.7262000000000003E-2</v>
      </c>
      <c r="O3174">
        <v>7.8720020000000002</v>
      </c>
      <c r="P3174">
        <v>8.1510000000000003E-3</v>
      </c>
    </row>
    <row r="3175" spans="1:16" x14ac:dyDescent="0.2">
      <c r="A3175" t="s">
        <v>10</v>
      </c>
      <c r="B3175">
        <v>831</v>
      </c>
      <c r="C3175">
        <v>839</v>
      </c>
      <c r="D3175" t="s">
        <v>168</v>
      </c>
      <c r="G3175">
        <v>7</v>
      </c>
      <c r="H3175">
        <v>1065.5583999999999</v>
      </c>
      <c r="I3175" t="s">
        <v>32</v>
      </c>
      <c r="J3175">
        <v>0.5</v>
      </c>
      <c r="K3175">
        <v>1066.772827</v>
      </c>
      <c r="L3175">
        <v>2.3237000000000001E-2</v>
      </c>
      <c r="M3175">
        <v>0.48101100000000002</v>
      </c>
      <c r="N3175">
        <v>3.5224999999999999E-2</v>
      </c>
      <c r="O3175">
        <v>7.8766249999999998</v>
      </c>
      <c r="P3175">
        <v>2.7599999999999999E-3</v>
      </c>
    </row>
    <row r="3176" spans="1:16" x14ac:dyDescent="0.2">
      <c r="A3176" t="s">
        <v>10</v>
      </c>
      <c r="B3176">
        <v>831</v>
      </c>
      <c r="C3176">
        <v>839</v>
      </c>
      <c r="D3176" t="s">
        <v>168</v>
      </c>
      <c r="G3176">
        <v>7</v>
      </c>
      <c r="H3176">
        <v>1065.5583999999999</v>
      </c>
      <c r="I3176" t="s">
        <v>32</v>
      </c>
      <c r="J3176">
        <v>5</v>
      </c>
      <c r="K3176">
        <v>1066.8900430000001</v>
      </c>
      <c r="L3176">
        <v>2.9246999999999999E-2</v>
      </c>
      <c r="M3176">
        <v>0.59822799999999998</v>
      </c>
      <c r="N3176">
        <v>3.9448999999999998E-2</v>
      </c>
      <c r="O3176">
        <v>7.866587</v>
      </c>
      <c r="P3176">
        <v>9.1170000000000001E-3</v>
      </c>
    </row>
    <row r="3177" spans="1:16" x14ac:dyDescent="0.2">
      <c r="A3177" t="s">
        <v>10</v>
      </c>
      <c r="B3177">
        <v>831</v>
      </c>
      <c r="C3177">
        <v>839</v>
      </c>
      <c r="D3177" t="s">
        <v>168</v>
      </c>
      <c r="G3177">
        <v>7</v>
      </c>
      <c r="H3177">
        <v>1065.5583999999999</v>
      </c>
      <c r="I3177" t="s">
        <v>32</v>
      </c>
      <c r="J3177">
        <v>50.000003999999997</v>
      </c>
      <c r="K3177">
        <v>1067.4557110000001</v>
      </c>
      <c r="L3177">
        <v>1.8218999999999999E-2</v>
      </c>
      <c r="M3177">
        <v>1.163896</v>
      </c>
      <c r="N3177">
        <v>3.2136999999999999E-2</v>
      </c>
      <c r="O3177">
        <v>7.8764979999999998</v>
      </c>
      <c r="P3177">
        <v>3.3470000000000001E-3</v>
      </c>
    </row>
    <row r="3178" spans="1:16" x14ac:dyDescent="0.2">
      <c r="A3178" t="s">
        <v>10</v>
      </c>
      <c r="B3178">
        <v>831</v>
      </c>
      <c r="C3178">
        <v>839</v>
      </c>
      <c r="D3178" t="s">
        <v>168</v>
      </c>
      <c r="G3178">
        <v>7</v>
      </c>
      <c r="H3178">
        <v>1065.5583999999999</v>
      </c>
      <c r="I3178" t="s">
        <v>33</v>
      </c>
      <c r="J3178">
        <v>0</v>
      </c>
      <c r="K3178">
        <v>1066.291815</v>
      </c>
      <c r="L3178">
        <v>2.6474000000000001E-2</v>
      </c>
      <c r="M3178">
        <v>0</v>
      </c>
      <c r="N3178">
        <v>0</v>
      </c>
      <c r="O3178">
        <v>7.8693980000000003</v>
      </c>
      <c r="P3178">
        <v>3.6350000000000002E-3</v>
      </c>
    </row>
    <row r="3179" spans="1:16" x14ac:dyDescent="0.2">
      <c r="A3179" t="s">
        <v>10</v>
      </c>
      <c r="B3179">
        <v>831</v>
      </c>
      <c r="C3179">
        <v>839</v>
      </c>
      <c r="D3179" t="s">
        <v>168</v>
      </c>
      <c r="G3179">
        <v>7</v>
      </c>
      <c r="H3179">
        <v>1065.5583999999999</v>
      </c>
      <c r="I3179" t="s">
        <v>33</v>
      </c>
      <c r="J3179">
        <v>5.0000000000000001E-3</v>
      </c>
      <c r="K3179">
        <v>1066.5034900000001</v>
      </c>
      <c r="L3179">
        <v>1.3377E-2</v>
      </c>
      <c r="M3179">
        <v>0.211675</v>
      </c>
      <c r="N3179">
        <v>2.9661E-2</v>
      </c>
      <c r="O3179">
        <v>7.8769619999999998</v>
      </c>
      <c r="P3179">
        <v>3.1329999999999999E-3</v>
      </c>
    </row>
    <row r="3180" spans="1:16" x14ac:dyDescent="0.2">
      <c r="A3180" t="s">
        <v>10</v>
      </c>
      <c r="B3180">
        <v>831</v>
      </c>
      <c r="C3180">
        <v>839</v>
      </c>
      <c r="D3180" t="s">
        <v>168</v>
      </c>
      <c r="G3180">
        <v>7</v>
      </c>
      <c r="H3180">
        <v>1065.5583999999999</v>
      </c>
      <c r="I3180" t="s">
        <v>33</v>
      </c>
      <c r="J3180">
        <v>0.05</v>
      </c>
      <c r="K3180">
        <v>1066.558115</v>
      </c>
      <c r="L3180">
        <v>4.2070999999999997E-2</v>
      </c>
      <c r="M3180">
        <v>0.26629999999999998</v>
      </c>
      <c r="N3180">
        <v>4.9707000000000001E-2</v>
      </c>
      <c r="O3180">
        <v>7.8735730000000004</v>
      </c>
      <c r="P3180">
        <v>4.8609999999999999E-3</v>
      </c>
    </row>
    <row r="3181" spans="1:16" x14ac:dyDescent="0.2">
      <c r="A3181" t="s">
        <v>10</v>
      </c>
      <c r="B3181">
        <v>831</v>
      </c>
      <c r="C3181">
        <v>839</v>
      </c>
      <c r="D3181" t="s">
        <v>168</v>
      </c>
      <c r="G3181">
        <v>7</v>
      </c>
      <c r="H3181">
        <v>1065.5583999999999</v>
      </c>
      <c r="I3181" t="s">
        <v>33</v>
      </c>
      <c r="J3181">
        <v>0.5</v>
      </c>
      <c r="K3181">
        <v>1066.736715</v>
      </c>
      <c r="L3181">
        <v>3.7945E-2</v>
      </c>
      <c r="M3181">
        <v>0.44490000000000002</v>
      </c>
      <c r="N3181">
        <v>4.6267999999999997E-2</v>
      </c>
      <c r="O3181">
        <v>7.8706189999999996</v>
      </c>
      <c r="P3181">
        <v>3.4390000000000002E-3</v>
      </c>
    </row>
    <row r="3182" spans="1:16" x14ac:dyDescent="0.2">
      <c r="A3182" t="s">
        <v>10</v>
      </c>
      <c r="B3182">
        <v>831</v>
      </c>
      <c r="C3182">
        <v>839</v>
      </c>
      <c r="D3182" t="s">
        <v>168</v>
      </c>
      <c r="G3182">
        <v>7</v>
      </c>
      <c r="H3182">
        <v>1065.5583999999999</v>
      </c>
      <c r="I3182" t="s">
        <v>33</v>
      </c>
      <c r="J3182">
        <v>5</v>
      </c>
      <c r="K3182">
        <v>1066.8963429999999</v>
      </c>
      <c r="L3182">
        <v>4.8363999999999997E-2</v>
      </c>
      <c r="M3182">
        <v>0.60452799999999995</v>
      </c>
      <c r="N3182">
        <v>5.5135999999999998E-2</v>
      </c>
      <c r="O3182">
        <v>7.8699919999999999</v>
      </c>
      <c r="P3182">
        <v>2.215E-3</v>
      </c>
    </row>
    <row r="3183" spans="1:16" x14ac:dyDescent="0.2">
      <c r="A3183" t="s">
        <v>10</v>
      </c>
      <c r="B3183">
        <v>831</v>
      </c>
      <c r="C3183">
        <v>839</v>
      </c>
      <c r="D3183" t="s">
        <v>168</v>
      </c>
      <c r="G3183">
        <v>7</v>
      </c>
      <c r="H3183">
        <v>1065.5583999999999</v>
      </c>
      <c r="I3183" t="s">
        <v>33</v>
      </c>
      <c r="J3183">
        <v>50.000003999999997</v>
      </c>
      <c r="K3183">
        <v>1067.4922919999999</v>
      </c>
      <c r="L3183">
        <v>3.6385000000000001E-2</v>
      </c>
      <c r="M3183">
        <v>1.200477</v>
      </c>
      <c r="N3183">
        <v>4.4996000000000001E-2</v>
      </c>
      <c r="O3183">
        <v>7.8724420000000004</v>
      </c>
      <c r="P3183">
        <v>7.1529999999999996E-3</v>
      </c>
    </row>
    <row r="3184" spans="1:16" x14ac:dyDescent="0.2">
      <c r="A3184" t="s">
        <v>10</v>
      </c>
      <c r="B3184">
        <v>831</v>
      </c>
      <c r="C3184">
        <v>839</v>
      </c>
      <c r="D3184" t="s">
        <v>168</v>
      </c>
      <c r="G3184">
        <v>7</v>
      </c>
      <c r="H3184">
        <v>1065.5583999999999</v>
      </c>
      <c r="I3184" t="s">
        <v>34</v>
      </c>
      <c r="J3184">
        <v>0</v>
      </c>
      <c r="K3184">
        <v>1066.291815</v>
      </c>
      <c r="L3184">
        <v>2.6474000000000001E-2</v>
      </c>
      <c r="M3184">
        <v>0</v>
      </c>
      <c r="N3184">
        <v>0</v>
      </c>
      <c r="O3184">
        <v>7.8693980000000003</v>
      </c>
      <c r="P3184">
        <v>3.6350000000000002E-3</v>
      </c>
    </row>
    <row r="3185" spans="1:16" x14ac:dyDescent="0.2">
      <c r="A3185" t="s">
        <v>10</v>
      </c>
      <c r="B3185">
        <v>831</v>
      </c>
      <c r="C3185">
        <v>839</v>
      </c>
      <c r="D3185" t="s">
        <v>168</v>
      </c>
      <c r="G3185">
        <v>7</v>
      </c>
      <c r="H3185">
        <v>1065.5583999999999</v>
      </c>
      <c r="I3185" t="s">
        <v>34</v>
      </c>
      <c r="J3185">
        <v>5.0000000000000001E-3</v>
      </c>
      <c r="K3185">
        <v>1066.493569</v>
      </c>
      <c r="L3185">
        <v>3.8906999999999997E-2</v>
      </c>
      <c r="M3185">
        <v>0.20175399999999999</v>
      </c>
      <c r="N3185">
        <v>4.7058999999999997E-2</v>
      </c>
      <c r="O3185">
        <v>7.8735989999999996</v>
      </c>
      <c r="P3185">
        <v>1.06E-3</v>
      </c>
    </row>
    <row r="3186" spans="1:16" x14ac:dyDescent="0.2">
      <c r="A3186" t="s">
        <v>10</v>
      </c>
      <c r="B3186">
        <v>831</v>
      </c>
      <c r="C3186">
        <v>839</v>
      </c>
      <c r="D3186" t="s">
        <v>168</v>
      </c>
      <c r="G3186">
        <v>7</v>
      </c>
      <c r="H3186">
        <v>1065.5583999999999</v>
      </c>
      <c r="I3186" t="s">
        <v>34</v>
      </c>
      <c r="J3186">
        <v>0.05</v>
      </c>
      <c r="K3186">
        <v>1066.560348</v>
      </c>
      <c r="L3186">
        <v>3.3771000000000002E-2</v>
      </c>
      <c r="M3186">
        <v>0.26853300000000002</v>
      </c>
      <c r="N3186">
        <v>4.2910999999999998E-2</v>
      </c>
      <c r="O3186">
        <v>7.8742179999999999</v>
      </c>
      <c r="P3186">
        <v>4.1269999999999996E-3</v>
      </c>
    </row>
    <row r="3187" spans="1:16" x14ac:dyDescent="0.2">
      <c r="A3187" t="s">
        <v>10</v>
      </c>
      <c r="B3187">
        <v>831</v>
      </c>
      <c r="C3187">
        <v>839</v>
      </c>
      <c r="D3187" t="s">
        <v>168</v>
      </c>
      <c r="G3187">
        <v>7</v>
      </c>
      <c r="H3187">
        <v>1065.5583999999999</v>
      </c>
      <c r="I3187" t="s">
        <v>34</v>
      </c>
      <c r="J3187">
        <v>0.5</v>
      </c>
      <c r="K3187">
        <v>1066.704696</v>
      </c>
      <c r="L3187">
        <v>4.3740000000000003E-3</v>
      </c>
      <c r="M3187">
        <v>0.412881</v>
      </c>
      <c r="N3187">
        <v>2.6832000000000002E-2</v>
      </c>
      <c r="O3187">
        <v>7.8694899999999999</v>
      </c>
      <c r="P3187">
        <v>5.0309999999999999E-3</v>
      </c>
    </row>
    <row r="3188" spans="1:16" x14ac:dyDescent="0.2">
      <c r="A3188" t="s">
        <v>10</v>
      </c>
      <c r="B3188">
        <v>831</v>
      </c>
      <c r="C3188">
        <v>839</v>
      </c>
      <c r="D3188" t="s">
        <v>168</v>
      </c>
      <c r="G3188">
        <v>7</v>
      </c>
      <c r="H3188">
        <v>1065.5583999999999</v>
      </c>
      <c r="I3188" t="s">
        <v>34</v>
      </c>
      <c r="J3188">
        <v>5</v>
      </c>
      <c r="K3188">
        <v>1066.919756</v>
      </c>
      <c r="L3188">
        <v>1.7842E-2</v>
      </c>
      <c r="M3188">
        <v>0.62794099999999997</v>
      </c>
      <c r="N3188">
        <v>3.1925000000000002E-2</v>
      </c>
      <c r="O3188">
        <v>7.8695000000000004</v>
      </c>
      <c r="P3188">
        <v>4.5640000000000003E-3</v>
      </c>
    </row>
    <row r="3189" spans="1:16" x14ac:dyDescent="0.2">
      <c r="A3189" t="s">
        <v>10</v>
      </c>
      <c r="B3189">
        <v>831</v>
      </c>
      <c r="C3189">
        <v>839</v>
      </c>
      <c r="D3189" t="s">
        <v>168</v>
      </c>
      <c r="G3189">
        <v>7</v>
      </c>
      <c r="H3189">
        <v>1065.5583999999999</v>
      </c>
      <c r="I3189" t="s">
        <v>34</v>
      </c>
      <c r="J3189">
        <v>50.000003999999997</v>
      </c>
      <c r="K3189">
        <v>1067.4141480000001</v>
      </c>
      <c r="L3189">
        <v>2.8154999999999999E-2</v>
      </c>
      <c r="M3189">
        <v>1.122333</v>
      </c>
      <c r="N3189">
        <v>3.8646E-2</v>
      </c>
      <c r="O3189">
        <v>7.870133</v>
      </c>
      <c r="P3189">
        <v>1.763E-3</v>
      </c>
    </row>
    <row r="3190" spans="1:16" x14ac:dyDescent="0.2">
      <c r="A3190" t="s">
        <v>10</v>
      </c>
      <c r="B3190">
        <v>831</v>
      </c>
      <c r="C3190">
        <v>839</v>
      </c>
      <c r="D3190" t="s">
        <v>168</v>
      </c>
      <c r="G3190">
        <v>7</v>
      </c>
      <c r="H3190">
        <v>1065.5583999999999</v>
      </c>
      <c r="I3190" t="s">
        <v>35</v>
      </c>
      <c r="J3190">
        <v>0</v>
      </c>
      <c r="K3190">
        <v>1066.291815</v>
      </c>
      <c r="L3190">
        <v>2.6474000000000001E-2</v>
      </c>
      <c r="M3190">
        <v>0</v>
      </c>
      <c r="N3190">
        <v>0</v>
      </c>
      <c r="O3190">
        <v>7.8693980000000003</v>
      </c>
      <c r="P3190">
        <v>3.6350000000000002E-3</v>
      </c>
    </row>
    <row r="3191" spans="1:16" x14ac:dyDescent="0.2">
      <c r="A3191" t="s">
        <v>10</v>
      </c>
      <c r="B3191">
        <v>831</v>
      </c>
      <c r="C3191">
        <v>839</v>
      </c>
      <c r="D3191" t="s">
        <v>168</v>
      </c>
      <c r="G3191">
        <v>7</v>
      </c>
      <c r="H3191">
        <v>1065.5583999999999</v>
      </c>
      <c r="I3191" t="s">
        <v>35</v>
      </c>
      <c r="J3191">
        <v>5.0000000000000001E-3</v>
      </c>
      <c r="K3191">
        <v>1066.4753109999999</v>
      </c>
      <c r="L3191">
        <v>3.1321000000000002E-2</v>
      </c>
      <c r="M3191">
        <v>0.18349599999999999</v>
      </c>
      <c r="N3191">
        <v>4.1009999999999998E-2</v>
      </c>
      <c r="O3191">
        <v>7.871664</v>
      </c>
      <c r="P3191">
        <v>2.797E-3</v>
      </c>
    </row>
    <row r="3192" spans="1:16" x14ac:dyDescent="0.2">
      <c r="A3192" t="s">
        <v>10</v>
      </c>
      <c r="B3192">
        <v>831</v>
      </c>
      <c r="C3192">
        <v>839</v>
      </c>
      <c r="D3192" t="s">
        <v>168</v>
      </c>
      <c r="G3192">
        <v>7</v>
      </c>
      <c r="H3192">
        <v>1065.5583999999999</v>
      </c>
      <c r="I3192" t="s">
        <v>35</v>
      </c>
      <c r="J3192">
        <v>0.05</v>
      </c>
      <c r="K3192">
        <v>1066.6138940000001</v>
      </c>
      <c r="L3192">
        <v>3.6128E-2</v>
      </c>
      <c r="M3192">
        <v>0.322079</v>
      </c>
      <c r="N3192">
        <v>4.4789000000000002E-2</v>
      </c>
      <c r="O3192">
        <v>7.8753130000000002</v>
      </c>
      <c r="P3192">
        <v>3.3809999999999999E-3</v>
      </c>
    </row>
    <row r="3193" spans="1:16" x14ac:dyDescent="0.2">
      <c r="A3193" t="s">
        <v>10</v>
      </c>
      <c r="B3193">
        <v>831</v>
      </c>
      <c r="C3193">
        <v>839</v>
      </c>
      <c r="D3193" t="s">
        <v>168</v>
      </c>
      <c r="G3193">
        <v>7</v>
      </c>
      <c r="H3193">
        <v>1065.5583999999999</v>
      </c>
      <c r="I3193" t="s">
        <v>35</v>
      </c>
      <c r="J3193">
        <v>0.5</v>
      </c>
      <c r="K3193">
        <v>1066.73073</v>
      </c>
      <c r="L3193">
        <v>4.6663999999999997E-2</v>
      </c>
      <c r="M3193">
        <v>0.438915</v>
      </c>
      <c r="N3193">
        <v>5.3650000000000003E-2</v>
      </c>
      <c r="O3193">
        <v>7.8735569999999999</v>
      </c>
      <c r="P3193">
        <v>5.0480000000000004E-3</v>
      </c>
    </row>
    <row r="3194" spans="1:16" x14ac:dyDescent="0.2">
      <c r="A3194" t="s">
        <v>10</v>
      </c>
      <c r="B3194">
        <v>831</v>
      </c>
      <c r="C3194">
        <v>839</v>
      </c>
      <c r="D3194" t="s">
        <v>168</v>
      </c>
      <c r="G3194">
        <v>7</v>
      </c>
      <c r="H3194">
        <v>1065.5583999999999</v>
      </c>
      <c r="I3194" t="s">
        <v>35</v>
      </c>
      <c r="J3194">
        <v>5</v>
      </c>
      <c r="K3194">
        <v>1066.961368</v>
      </c>
      <c r="L3194">
        <v>1.4345999999999999E-2</v>
      </c>
      <c r="M3194">
        <v>0.66955200000000004</v>
      </c>
      <c r="N3194">
        <v>3.0110999999999999E-2</v>
      </c>
      <c r="O3194">
        <v>7.8725490000000002</v>
      </c>
      <c r="P3194">
        <v>1.188E-3</v>
      </c>
    </row>
    <row r="3195" spans="1:16" x14ac:dyDescent="0.2">
      <c r="A3195" t="s">
        <v>10</v>
      </c>
      <c r="B3195">
        <v>831</v>
      </c>
      <c r="C3195">
        <v>839</v>
      </c>
      <c r="D3195" t="s">
        <v>168</v>
      </c>
      <c r="G3195">
        <v>7</v>
      </c>
      <c r="H3195">
        <v>1065.5583999999999</v>
      </c>
      <c r="I3195" t="s">
        <v>35</v>
      </c>
      <c r="J3195">
        <v>50.000003999999997</v>
      </c>
      <c r="K3195">
        <v>1067.4858509999999</v>
      </c>
      <c r="L3195">
        <v>8.0059999999999992E-3</v>
      </c>
      <c r="M3195">
        <v>1.1940360000000001</v>
      </c>
      <c r="N3195">
        <v>2.7657999999999999E-2</v>
      </c>
      <c r="O3195">
        <v>7.8766819999999997</v>
      </c>
      <c r="P3195">
        <v>7.2449999999999997E-3</v>
      </c>
    </row>
    <row r="3196" spans="1:16" x14ac:dyDescent="0.2">
      <c r="A3196" t="s">
        <v>10</v>
      </c>
      <c r="B3196">
        <v>848</v>
      </c>
      <c r="C3196">
        <v>859</v>
      </c>
      <c r="D3196" t="s">
        <v>169</v>
      </c>
      <c r="G3196">
        <v>11</v>
      </c>
      <c r="H3196">
        <v>1426.7471</v>
      </c>
      <c r="I3196" t="s">
        <v>32</v>
      </c>
      <c r="J3196">
        <v>0</v>
      </c>
      <c r="K3196">
        <v>1427.6193020000001</v>
      </c>
      <c r="L3196">
        <v>1.3856E-2</v>
      </c>
      <c r="M3196">
        <v>0</v>
      </c>
      <c r="N3196">
        <v>0</v>
      </c>
      <c r="O3196">
        <v>5.0525019999999996</v>
      </c>
      <c r="P3196">
        <v>2.2269999999999998E-3</v>
      </c>
    </row>
    <row r="3197" spans="1:16" x14ac:dyDescent="0.2">
      <c r="A3197" t="s">
        <v>10</v>
      </c>
      <c r="B3197">
        <v>848</v>
      </c>
      <c r="C3197">
        <v>859</v>
      </c>
      <c r="D3197" t="s">
        <v>169</v>
      </c>
      <c r="G3197">
        <v>11</v>
      </c>
      <c r="H3197">
        <v>1426.7471</v>
      </c>
      <c r="I3197" t="s">
        <v>32</v>
      </c>
      <c r="J3197">
        <v>5.0000000000000001E-3</v>
      </c>
      <c r="K3197">
        <v>1428.418246</v>
      </c>
      <c r="L3197">
        <v>9.8649000000000001E-2</v>
      </c>
      <c r="M3197">
        <v>0.79894399999999999</v>
      </c>
      <c r="N3197">
        <v>9.9616999999999997E-2</v>
      </c>
      <c r="O3197">
        <v>5.0527379999999997</v>
      </c>
      <c r="P3197">
        <v>2.7409999999999999E-3</v>
      </c>
    </row>
    <row r="3198" spans="1:16" x14ac:dyDescent="0.2">
      <c r="A3198" t="s">
        <v>10</v>
      </c>
      <c r="B3198">
        <v>848</v>
      </c>
      <c r="C3198">
        <v>859</v>
      </c>
      <c r="D3198" t="s">
        <v>169</v>
      </c>
      <c r="G3198">
        <v>11</v>
      </c>
      <c r="H3198">
        <v>1426.7471</v>
      </c>
      <c r="I3198" t="s">
        <v>32</v>
      </c>
      <c r="J3198">
        <v>0.05</v>
      </c>
      <c r="K3198">
        <v>1428.791911</v>
      </c>
      <c r="L3198">
        <v>7.2844000000000006E-2</v>
      </c>
      <c r="M3198">
        <v>1.172609</v>
      </c>
      <c r="N3198">
        <v>7.4149999999999994E-2</v>
      </c>
      <c r="O3198">
        <v>5.0498599999999998</v>
      </c>
      <c r="P3198">
        <v>9.1629999999999993E-3</v>
      </c>
    </row>
    <row r="3199" spans="1:16" x14ac:dyDescent="0.2">
      <c r="A3199" t="s">
        <v>10</v>
      </c>
      <c r="B3199">
        <v>848</v>
      </c>
      <c r="C3199">
        <v>859</v>
      </c>
      <c r="D3199" t="s">
        <v>169</v>
      </c>
      <c r="G3199">
        <v>11</v>
      </c>
      <c r="H3199">
        <v>1426.7471</v>
      </c>
      <c r="I3199" t="s">
        <v>32</v>
      </c>
      <c r="J3199">
        <v>0.5</v>
      </c>
      <c r="K3199">
        <v>1429.252888</v>
      </c>
      <c r="L3199">
        <v>6.1782999999999998E-2</v>
      </c>
      <c r="M3199">
        <v>1.6335869999999999</v>
      </c>
      <c r="N3199">
        <v>6.3317999999999999E-2</v>
      </c>
      <c r="O3199">
        <v>5.0539189999999996</v>
      </c>
      <c r="P3199">
        <v>5.7039999999999999E-3</v>
      </c>
    </row>
    <row r="3200" spans="1:16" x14ac:dyDescent="0.2">
      <c r="A3200" t="s">
        <v>10</v>
      </c>
      <c r="B3200">
        <v>848</v>
      </c>
      <c r="C3200">
        <v>859</v>
      </c>
      <c r="D3200" t="s">
        <v>169</v>
      </c>
      <c r="G3200">
        <v>11</v>
      </c>
      <c r="H3200">
        <v>1426.7471</v>
      </c>
      <c r="I3200" t="s">
        <v>32</v>
      </c>
      <c r="J3200">
        <v>5</v>
      </c>
      <c r="K3200">
        <v>1429.688349</v>
      </c>
      <c r="L3200">
        <v>2.9835E-2</v>
      </c>
      <c r="M3200">
        <v>2.0690469999999999</v>
      </c>
      <c r="N3200">
        <v>3.2895000000000001E-2</v>
      </c>
      <c r="O3200">
        <v>5.0475149999999998</v>
      </c>
      <c r="P3200">
        <v>9.1710000000000003E-3</v>
      </c>
    </row>
    <row r="3201" spans="1:16" x14ac:dyDescent="0.2">
      <c r="A3201" t="s">
        <v>10</v>
      </c>
      <c r="B3201">
        <v>848</v>
      </c>
      <c r="C3201">
        <v>859</v>
      </c>
      <c r="D3201" t="s">
        <v>169</v>
      </c>
      <c r="G3201">
        <v>11</v>
      </c>
      <c r="H3201">
        <v>1426.7471</v>
      </c>
      <c r="I3201" t="s">
        <v>32</v>
      </c>
      <c r="J3201">
        <v>50.000003999999997</v>
      </c>
      <c r="K3201">
        <v>1430.4322979999999</v>
      </c>
      <c r="L3201">
        <v>1.5087E-2</v>
      </c>
      <c r="M3201">
        <v>2.8129970000000002</v>
      </c>
      <c r="N3201">
        <v>2.0483999999999999E-2</v>
      </c>
      <c r="O3201">
        <v>5.054462</v>
      </c>
      <c r="P3201">
        <v>2.496E-3</v>
      </c>
    </row>
    <row r="3202" spans="1:16" x14ac:dyDescent="0.2">
      <c r="A3202" t="s">
        <v>10</v>
      </c>
      <c r="B3202">
        <v>848</v>
      </c>
      <c r="C3202">
        <v>859</v>
      </c>
      <c r="D3202" t="s">
        <v>169</v>
      </c>
      <c r="G3202">
        <v>11</v>
      </c>
      <c r="H3202">
        <v>1426.7471</v>
      </c>
      <c r="I3202" t="s">
        <v>33</v>
      </c>
      <c r="J3202">
        <v>0</v>
      </c>
      <c r="K3202">
        <v>1427.6193020000001</v>
      </c>
      <c r="L3202">
        <v>1.3856E-2</v>
      </c>
      <c r="M3202">
        <v>0</v>
      </c>
      <c r="N3202">
        <v>0</v>
      </c>
      <c r="O3202">
        <v>5.0525019999999996</v>
      </c>
      <c r="P3202">
        <v>2.2269999999999998E-3</v>
      </c>
    </row>
    <row r="3203" spans="1:16" x14ac:dyDescent="0.2">
      <c r="A3203" t="s">
        <v>10</v>
      </c>
      <c r="B3203">
        <v>848</v>
      </c>
      <c r="C3203">
        <v>859</v>
      </c>
      <c r="D3203" t="s">
        <v>169</v>
      </c>
      <c r="G3203">
        <v>11</v>
      </c>
      <c r="H3203">
        <v>1426.7471</v>
      </c>
      <c r="I3203" t="s">
        <v>33</v>
      </c>
      <c r="J3203">
        <v>5.0000000000000001E-3</v>
      </c>
      <c r="K3203">
        <v>1428.4875480000001</v>
      </c>
      <c r="L3203">
        <v>5.7798000000000002E-2</v>
      </c>
      <c r="M3203">
        <v>0.86824599999999996</v>
      </c>
      <c r="N3203">
        <v>5.9436000000000003E-2</v>
      </c>
      <c r="O3203">
        <v>5.0543959999999997</v>
      </c>
      <c r="P3203">
        <v>1.6980000000000001E-3</v>
      </c>
    </row>
    <row r="3204" spans="1:16" x14ac:dyDescent="0.2">
      <c r="A3204" t="s">
        <v>10</v>
      </c>
      <c r="B3204">
        <v>848</v>
      </c>
      <c r="C3204">
        <v>859</v>
      </c>
      <c r="D3204" t="s">
        <v>169</v>
      </c>
      <c r="G3204">
        <v>11</v>
      </c>
      <c r="H3204">
        <v>1426.7471</v>
      </c>
      <c r="I3204" t="s">
        <v>33</v>
      </c>
      <c r="J3204">
        <v>0.05</v>
      </c>
      <c r="K3204">
        <v>1428.7794530000001</v>
      </c>
      <c r="L3204">
        <v>6.3166E-2</v>
      </c>
      <c r="M3204">
        <v>1.1601509999999999</v>
      </c>
      <c r="N3204">
        <v>6.4668000000000003E-2</v>
      </c>
      <c r="O3204">
        <v>5.0491770000000002</v>
      </c>
      <c r="P3204">
        <v>4.4590000000000003E-3</v>
      </c>
    </row>
    <row r="3205" spans="1:16" x14ac:dyDescent="0.2">
      <c r="A3205" t="s">
        <v>10</v>
      </c>
      <c r="B3205">
        <v>848</v>
      </c>
      <c r="C3205">
        <v>859</v>
      </c>
      <c r="D3205" t="s">
        <v>169</v>
      </c>
      <c r="G3205">
        <v>11</v>
      </c>
      <c r="H3205">
        <v>1426.7471</v>
      </c>
      <c r="I3205" t="s">
        <v>33</v>
      </c>
      <c r="J3205">
        <v>0.5</v>
      </c>
      <c r="K3205">
        <v>1429.2772520000001</v>
      </c>
      <c r="L3205">
        <v>1.9070000000000001E-3</v>
      </c>
      <c r="M3205">
        <v>1.65795</v>
      </c>
      <c r="N3205">
        <v>1.3986E-2</v>
      </c>
      <c r="O3205">
        <v>5.0469080000000002</v>
      </c>
      <c r="P3205">
        <v>5.4000000000000003E-3</v>
      </c>
    </row>
    <row r="3206" spans="1:16" x14ac:dyDescent="0.2">
      <c r="A3206" t="s">
        <v>10</v>
      </c>
      <c r="B3206">
        <v>848</v>
      </c>
      <c r="C3206">
        <v>859</v>
      </c>
      <c r="D3206" t="s">
        <v>169</v>
      </c>
      <c r="G3206">
        <v>11</v>
      </c>
      <c r="H3206">
        <v>1426.7471</v>
      </c>
      <c r="I3206" t="s">
        <v>33</v>
      </c>
      <c r="J3206">
        <v>5</v>
      </c>
      <c r="K3206">
        <v>1429.817753</v>
      </c>
      <c r="L3206">
        <v>5.6959999999999997E-2</v>
      </c>
      <c r="M3206">
        <v>2.1984509999999999</v>
      </c>
      <c r="N3206">
        <v>5.8620999999999999E-2</v>
      </c>
      <c r="O3206">
        <v>5.0471539999999999</v>
      </c>
      <c r="P3206">
        <v>2.2929999999999999E-3</v>
      </c>
    </row>
    <row r="3207" spans="1:16" x14ac:dyDescent="0.2">
      <c r="A3207" t="s">
        <v>10</v>
      </c>
      <c r="B3207">
        <v>848</v>
      </c>
      <c r="C3207">
        <v>859</v>
      </c>
      <c r="D3207" t="s">
        <v>169</v>
      </c>
      <c r="G3207">
        <v>11</v>
      </c>
      <c r="H3207">
        <v>1426.7471</v>
      </c>
      <c r="I3207" t="s">
        <v>33</v>
      </c>
      <c r="J3207">
        <v>50.000003999999997</v>
      </c>
      <c r="K3207">
        <v>1430.726928</v>
      </c>
      <c r="L3207">
        <v>2.7817999999999999E-2</v>
      </c>
      <c r="M3207">
        <v>3.1076260000000002</v>
      </c>
      <c r="N3207">
        <v>3.1077E-2</v>
      </c>
      <c r="O3207">
        <v>5.0503090000000004</v>
      </c>
      <c r="P3207">
        <v>6.2589999999999998E-3</v>
      </c>
    </row>
    <row r="3208" spans="1:16" x14ac:dyDescent="0.2">
      <c r="A3208" t="s">
        <v>10</v>
      </c>
      <c r="B3208">
        <v>848</v>
      </c>
      <c r="C3208">
        <v>859</v>
      </c>
      <c r="D3208" t="s">
        <v>169</v>
      </c>
      <c r="G3208">
        <v>11</v>
      </c>
      <c r="H3208">
        <v>1426.7471</v>
      </c>
      <c r="I3208" t="s">
        <v>34</v>
      </c>
      <c r="J3208">
        <v>0</v>
      </c>
      <c r="K3208">
        <v>1427.6193020000001</v>
      </c>
      <c r="L3208">
        <v>1.3856E-2</v>
      </c>
      <c r="M3208">
        <v>0</v>
      </c>
      <c r="N3208">
        <v>0</v>
      </c>
      <c r="O3208">
        <v>5.0525019999999996</v>
      </c>
      <c r="P3208">
        <v>2.2269999999999998E-3</v>
      </c>
    </row>
    <row r="3209" spans="1:16" x14ac:dyDescent="0.2">
      <c r="A3209" t="s">
        <v>10</v>
      </c>
      <c r="B3209">
        <v>848</v>
      </c>
      <c r="C3209">
        <v>859</v>
      </c>
      <c r="D3209" t="s">
        <v>169</v>
      </c>
      <c r="G3209">
        <v>11</v>
      </c>
      <c r="H3209">
        <v>1426.7471</v>
      </c>
      <c r="I3209" t="s">
        <v>34</v>
      </c>
      <c r="J3209">
        <v>5.0000000000000001E-3</v>
      </c>
      <c r="K3209">
        <v>1428.3795299999999</v>
      </c>
      <c r="L3209">
        <v>0.11185</v>
      </c>
      <c r="M3209">
        <v>0.76022800000000001</v>
      </c>
      <c r="N3209">
        <v>0.112705</v>
      </c>
      <c r="O3209">
        <v>5.0539120000000004</v>
      </c>
      <c r="P3209">
        <v>1.8730000000000001E-3</v>
      </c>
    </row>
    <row r="3210" spans="1:16" x14ac:dyDescent="0.2">
      <c r="A3210" t="s">
        <v>10</v>
      </c>
      <c r="B3210">
        <v>848</v>
      </c>
      <c r="C3210">
        <v>859</v>
      </c>
      <c r="D3210" t="s">
        <v>169</v>
      </c>
      <c r="G3210">
        <v>11</v>
      </c>
      <c r="H3210">
        <v>1426.7471</v>
      </c>
      <c r="I3210" t="s">
        <v>34</v>
      </c>
      <c r="J3210">
        <v>0.05</v>
      </c>
      <c r="K3210">
        <v>1428.4751510000001</v>
      </c>
      <c r="L3210">
        <v>3.3633000000000003E-2</v>
      </c>
      <c r="M3210">
        <v>0.85585</v>
      </c>
      <c r="N3210">
        <v>3.6374999999999998E-2</v>
      </c>
      <c r="O3210">
        <v>5.0548200000000003</v>
      </c>
      <c r="P3210">
        <v>2.65E-3</v>
      </c>
    </row>
    <row r="3211" spans="1:16" x14ac:dyDescent="0.2">
      <c r="A3211" t="s">
        <v>10</v>
      </c>
      <c r="B3211">
        <v>848</v>
      </c>
      <c r="C3211">
        <v>859</v>
      </c>
      <c r="D3211" t="s">
        <v>169</v>
      </c>
      <c r="G3211">
        <v>11</v>
      </c>
      <c r="H3211">
        <v>1426.7471</v>
      </c>
      <c r="I3211" t="s">
        <v>34</v>
      </c>
      <c r="J3211">
        <v>0.5</v>
      </c>
      <c r="K3211">
        <v>1428.518468</v>
      </c>
      <c r="L3211">
        <v>1.2854000000000001E-2</v>
      </c>
      <c r="M3211">
        <v>0.89916600000000002</v>
      </c>
      <c r="N3211">
        <v>1.89E-2</v>
      </c>
      <c r="O3211">
        <v>5.0518960000000002</v>
      </c>
      <c r="P3211">
        <v>4.2989999999999999E-3</v>
      </c>
    </row>
    <row r="3212" spans="1:16" x14ac:dyDescent="0.2">
      <c r="A3212" t="s">
        <v>10</v>
      </c>
      <c r="B3212">
        <v>848</v>
      </c>
      <c r="C3212">
        <v>859</v>
      </c>
      <c r="D3212" t="s">
        <v>169</v>
      </c>
      <c r="G3212">
        <v>11</v>
      </c>
      <c r="H3212">
        <v>1426.7471</v>
      </c>
      <c r="I3212" t="s">
        <v>34</v>
      </c>
      <c r="J3212">
        <v>5</v>
      </c>
      <c r="K3212">
        <v>1428.592271</v>
      </c>
      <c r="L3212">
        <v>2.8128E-2</v>
      </c>
      <c r="M3212">
        <v>0.97297</v>
      </c>
      <c r="N3212">
        <v>3.1355000000000001E-2</v>
      </c>
      <c r="O3212">
        <v>5.0508439999999997</v>
      </c>
      <c r="P3212">
        <v>4.1139999999999996E-3</v>
      </c>
    </row>
    <row r="3213" spans="1:16" x14ac:dyDescent="0.2">
      <c r="A3213" t="s">
        <v>10</v>
      </c>
      <c r="B3213">
        <v>848</v>
      </c>
      <c r="C3213">
        <v>859</v>
      </c>
      <c r="D3213" t="s">
        <v>169</v>
      </c>
      <c r="G3213">
        <v>11</v>
      </c>
      <c r="H3213">
        <v>1426.7471</v>
      </c>
      <c r="I3213" t="s">
        <v>34</v>
      </c>
      <c r="J3213">
        <v>50.000003999999997</v>
      </c>
      <c r="K3213">
        <v>1429.0413779999999</v>
      </c>
      <c r="L3213">
        <v>3.3789E-2</v>
      </c>
      <c r="M3213">
        <v>1.4220759999999999</v>
      </c>
      <c r="N3213">
        <v>3.6519000000000003E-2</v>
      </c>
      <c r="O3213">
        <v>5.0532199999999996</v>
      </c>
      <c r="P3213">
        <v>9.1E-4</v>
      </c>
    </row>
    <row r="3214" spans="1:16" x14ac:dyDescent="0.2">
      <c r="A3214" t="s">
        <v>10</v>
      </c>
      <c r="B3214">
        <v>848</v>
      </c>
      <c r="C3214">
        <v>859</v>
      </c>
      <c r="D3214" t="s">
        <v>169</v>
      </c>
      <c r="G3214">
        <v>11</v>
      </c>
      <c r="H3214">
        <v>1426.7471</v>
      </c>
      <c r="I3214" t="s">
        <v>35</v>
      </c>
      <c r="J3214">
        <v>0</v>
      </c>
      <c r="K3214">
        <v>1427.6193020000001</v>
      </c>
      <c r="L3214">
        <v>1.3856E-2</v>
      </c>
      <c r="M3214">
        <v>0</v>
      </c>
      <c r="N3214">
        <v>0</v>
      </c>
      <c r="O3214">
        <v>5.0525019999999996</v>
      </c>
      <c r="P3214">
        <v>2.2269999999999998E-3</v>
      </c>
    </row>
    <row r="3215" spans="1:16" x14ac:dyDescent="0.2">
      <c r="A3215" t="s">
        <v>10</v>
      </c>
      <c r="B3215">
        <v>848</v>
      </c>
      <c r="C3215">
        <v>859</v>
      </c>
      <c r="D3215" t="s">
        <v>169</v>
      </c>
      <c r="G3215">
        <v>11</v>
      </c>
      <c r="H3215">
        <v>1426.7471</v>
      </c>
      <c r="I3215" t="s">
        <v>35</v>
      </c>
      <c r="J3215">
        <v>5.0000000000000001E-3</v>
      </c>
      <c r="K3215">
        <v>1428.4084989999999</v>
      </c>
      <c r="L3215">
        <v>2.8908E-2</v>
      </c>
      <c r="M3215">
        <v>0.78919700000000004</v>
      </c>
      <c r="N3215">
        <v>3.2057000000000002E-2</v>
      </c>
      <c r="O3215">
        <v>5.0501399999999999</v>
      </c>
      <c r="P3215">
        <v>2.9559999999999999E-3</v>
      </c>
    </row>
    <row r="3216" spans="1:16" x14ac:dyDescent="0.2">
      <c r="A3216" t="s">
        <v>10</v>
      </c>
      <c r="B3216">
        <v>848</v>
      </c>
      <c r="C3216">
        <v>859</v>
      </c>
      <c r="D3216" t="s">
        <v>169</v>
      </c>
      <c r="G3216">
        <v>11</v>
      </c>
      <c r="H3216">
        <v>1426.7471</v>
      </c>
      <c r="I3216" t="s">
        <v>35</v>
      </c>
      <c r="J3216">
        <v>0.05</v>
      </c>
      <c r="K3216">
        <v>1428.504739</v>
      </c>
      <c r="L3216">
        <v>4.4003E-2</v>
      </c>
      <c r="M3216">
        <v>0.88543700000000003</v>
      </c>
      <c r="N3216">
        <v>4.6133E-2</v>
      </c>
      <c r="O3216">
        <v>5.0528500000000003</v>
      </c>
      <c r="P3216">
        <v>4.8260000000000004E-3</v>
      </c>
    </row>
    <row r="3217" spans="1:16" x14ac:dyDescent="0.2">
      <c r="A3217" t="s">
        <v>10</v>
      </c>
      <c r="B3217">
        <v>848</v>
      </c>
      <c r="C3217">
        <v>859</v>
      </c>
      <c r="D3217" t="s">
        <v>169</v>
      </c>
      <c r="G3217">
        <v>11</v>
      </c>
      <c r="H3217">
        <v>1426.7471</v>
      </c>
      <c r="I3217" t="s">
        <v>35</v>
      </c>
      <c r="J3217">
        <v>0.5</v>
      </c>
      <c r="K3217">
        <v>1428.4857959999999</v>
      </c>
      <c r="L3217">
        <v>4.1607999999999999E-2</v>
      </c>
      <c r="M3217">
        <v>0.86649399999999999</v>
      </c>
      <c r="N3217">
        <v>4.3853999999999997E-2</v>
      </c>
      <c r="O3217">
        <v>5.051126</v>
      </c>
      <c r="P3217">
        <v>4.6719999999999999E-3</v>
      </c>
    </row>
    <row r="3218" spans="1:16" x14ac:dyDescent="0.2">
      <c r="A3218" t="s">
        <v>10</v>
      </c>
      <c r="B3218">
        <v>848</v>
      </c>
      <c r="C3218">
        <v>859</v>
      </c>
      <c r="D3218" t="s">
        <v>169</v>
      </c>
      <c r="G3218">
        <v>11</v>
      </c>
      <c r="H3218">
        <v>1426.7471</v>
      </c>
      <c r="I3218" t="s">
        <v>35</v>
      </c>
      <c r="J3218">
        <v>5</v>
      </c>
      <c r="K3218">
        <v>1428.53181</v>
      </c>
      <c r="L3218">
        <v>3.4671E-2</v>
      </c>
      <c r="M3218">
        <v>0.91250799999999999</v>
      </c>
      <c r="N3218">
        <v>3.7337000000000002E-2</v>
      </c>
      <c r="O3218">
        <v>5.0513750000000002</v>
      </c>
      <c r="P3218">
        <v>1.6329999999999999E-3</v>
      </c>
    </row>
    <row r="3219" spans="1:16" x14ac:dyDescent="0.2">
      <c r="A3219" t="s">
        <v>10</v>
      </c>
      <c r="B3219">
        <v>848</v>
      </c>
      <c r="C3219">
        <v>859</v>
      </c>
      <c r="D3219" t="s">
        <v>169</v>
      </c>
      <c r="G3219">
        <v>11</v>
      </c>
      <c r="H3219">
        <v>1426.7471</v>
      </c>
      <c r="I3219" t="s">
        <v>35</v>
      </c>
      <c r="J3219">
        <v>50.000003999999997</v>
      </c>
      <c r="K3219">
        <v>1429.1249270000001</v>
      </c>
      <c r="L3219">
        <v>2.1163999999999999E-2</v>
      </c>
      <c r="M3219">
        <v>1.505625</v>
      </c>
      <c r="N3219">
        <v>2.5295999999999999E-2</v>
      </c>
      <c r="O3219">
        <v>5.0576100000000004</v>
      </c>
      <c r="P3219">
        <v>6.6080000000000002E-3</v>
      </c>
    </row>
    <row r="3220" spans="1:16" x14ac:dyDescent="0.2">
      <c r="A3220" t="s">
        <v>10</v>
      </c>
      <c r="B3220">
        <v>871</v>
      </c>
      <c r="C3220">
        <v>879</v>
      </c>
      <c r="D3220" t="s">
        <v>170</v>
      </c>
      <c r="G3220">
        <v>8</v>
      </c>
      <c r="H3220">
        <v>1111.5279</v>
      </c>
      <c r="I3220" t="s">
        <v>32</v>
      </c>
      <c r="J3220">
        <v>0</v>
      </c>
      <c r="K3220">
        <v>1112.0952950000001</v>
      </c>
      <c r="L3220">
        <v>2.4669E-2</v>
      </c>
      <c r="M3220">
        <v>0</v>
      </c>
      <c r="N3220">
        <v>0</v>
      </c>
      <c r="O3220">
        <v>4.4114740000000001</v>
      </c>
      <c r="P3220">
        <v>1.9469999999999999E-3</v>
      </c>
    </row>
    <row r="3221" spans="1:16" x14ac:dyDescent="0.2">
      <c r="A3221" t="s">
        <v>10</v>
      </c>
      <c r="B3221">
        <v>871</v>
      </c>
      <c r="C3221">
        <v>879</v>
      </c>
      <c r="D3221" t="s">
        <v>170</v>
      </c>
      <c r="G3221">
        <v>8</v>
      </c>
      <c r="H3221">
        <v>1111.5279</v>
      </c>
      <c r="I3221" t="s">
        <v>32</v>
      </c>
      <c r="J3221">
        <v>5.0000000000000001E-3</v>
      </c>
      <c r="K3221">
        <v>1112.6946029999999</v>
      </c>
      <c r="L3221">
        <v>2.8898E-2</v>
      </c>
      <c r="M3221">
        <v>0.59930799999999995</v>
      </c>
      <c r="N3221">
        <v>3.7995000000000001E-2</v>
      </c>
      <c r="O3221">
        <v>4.4075360000000003</v>
      </c>
      <c r="P3221">
        <v>4.3870000000000003E-3</v>
      </c>
    </row>
    <row r="3222" spans="1:16" x14ac:dyDescent="0.2">
      <c r="A3222" t="s">
        <v>10</v>
      </c>
      <c r="B3222">
        <v>871</v>
      </c>
      <c r="C3222">
        <v>879</v>
      </c>
      <c r="D3222" t="s">
        <v>170</v>
      </c>
      <c r="G3222">
        <v>8</v>
      </c>
      <c r="H3222">
        <v>1111.5279</v>
      </c>
      <c r="I3222" t="s">
        <v>32</v>
      </c>
      <c r="J3222">
        <v>0.05</v>
      </c>
      <c r="K3222">
        <v>1113.0879150000001</v>
      </c>
      <c r="L3222">
        <v>4.0801999999999998E-2</v>
      </c>
      <c r="M3222">
        <v>0.99261999999999995</v>
      </c>
      <c r="N3222">
        <v>4.768E-2</v>
      </c>
      <c r="O3222">
        <v>4.3924529999999997</v>
      </c>
      <c r="P3222">
        <v>2.1954999999999999E-2</v>
      </c>
    </row>
    <row r="3223" spans="1:16" x14ac:dyDescent="0.2">
      <c r="A3223" t="s">
        <v>10</v>
      </c>
      <c r="B3223">
        <v>871</v>
      </c>
      <c r="C3223">
        <v>879</v>
      </c>
      <c r="D3223" t="s">
        <v>170</v>
      </c>
      <c r="G3223">
        <v>8</v>
      </c>
      <c r="H3223">
        <v>1111.5279</v>
      </c>
      <c r="I3223" t="s">
        <v>32</v>
      </c>
      <c r="J3223">
        <v>0.5</v>
      </c>
      <c r="K3223">
        <v>1113.3264059999999</v>
      </c>
      <c r="L3223">
        <v>5.4300000000000001E-2</v>
      </c>
      <c r="M3223">
        <v>1.2311110000000001</v>
      </c>
      <c r="N3223">
        <v>5.9641E-2</v>
      </c>
      <c r="O3223">
        <v>4.3877819999999996</v>
      </c>
      <c r="P3223">
        <v>3.9086000000000003E-2</v>
      </c>
    </row>
    <row r="3224" spans="1:16" x14ac:dyDescent="0.2">
      <c r="A3224" t="s">
        <v>10</v>
      </c>
      <c r="B3224">
        <v>871</v>
      </c>
      <c r="C3224">
        <v>879</v>
      </c>
      <c r="D3224" t="s">
        <v>170</v>
      </c>
      <c r="G3224">
        <v>8</v>
      </c>
      <c r="H3224">
        <v>1111.5279</v>
      </c>
      <c r="I3224" t="s">
        <v>32</v>
      </c>
      <c r="J3224">
        <v>5</v>
      </c>
      <c r="K3224">
        <v>1113.5076369999999</v>
      </c>
      <c r="L3224">
        <v>3.3026E-2</v>
      </c>
      <c r="M3224">
        <v>1.412342</v>
      </c>
      <c r="N3224">
        <v>4.1222000000000002E-2</v>
      </c>
      <c r="O3224">
        <v>4.405208</v>
      </c>
      <c r="P3224">
        <v>7.1469999999999997E-3</v>
      </c>
    </row>
    <row r="3225" spans="1:16" x14ac:dyDescent="0.2">
      <c r="A3225" t="s">
        <v>10</v>
      </c>
      <c r="B3225">
        <v>871</v>
      </c>
      <c r="C3225">
        <v>879</v>
      </c>
      <c r="D3225" t="s">
        <v>170</v>
      </c>
      <c r="G3225">
        <v>8</v>
      </c>
      <c r="H3225">
        <v>1111.5279</v>
      </c>
      <c r="I3225" t="s">
        <v>32</v>
      </c>
      <c r="J3225">
        <v>50.000003999999997</v>
      </c>
      <c r="K3225">
        <v>1113.5347409999999</v>
      </c>
      <c r="L3225">
        <v>8.4222000000000005E-2</v>
      </c>
      <c r="M3225">
        <v>1.439446</v>
      </c>
      <c r="N3225">
        <v>8.7760000000000005E-2</v>
      </c>
      <c r="O3225">
        <v>4.4156490000000002</v>
      </c>
      <c r="P3225">
        <v>8.8500000000000004E-4</v>
      </c>
    </row>
    <row r="3226" spans="1:16" x14ac:dyDescent="0.2">
      <c r="A3226" t="s">
        <v>10</v>
      </c>
      <c r="B3226">
        <v>871</v>
      </c>
      <c r="C3226">
        <v>879</v>
      </c>
      <c r="D3226" t="s">
        <v>170</v>
      </c>
      <c r="G3226">
        <v>8</v>
      </c>
      <c r="H3226">
        <v>1111.5279</v>
      </c>
      <c r="I3226" t="s">
        <v>33</v>
      </c>
      <c r="J3226">
        <v>0</v>
      </c>
      <c r="K3226">
        <v>1112.0952950000001</v>
      </c>
      <c r="L3226">
        <v>2.4669E-2</v>
      </c>
      <c r="M3226">
        <v>0</v>
      </c>
      <c r="N3226">
        <v>0</v>
      </c>
      <c r="O3226">
        <v>4.4114740000000001</v>
      </c>
      <c r="P3226">
        <v>1.9469999999999999E-3</v>
      </c>
    </row>
    <row r="3227" spans="1:16" x14ac:dyDescent="0.2">
      <c r="A3227" t="s">
        <v>10</v>
      </c>
      <c r="B3227">
        <v>871</v>
      </c>
      <c r="C3227">
        <v>879</v>
      </c>
      <c r="D3227" t="s">
        <v>170</v>
      </c>
      <c r="G3227">
        <v>8</v>
      </c>
      <c r="H3227">
        <v>1111.5279</v>
      </c>
      <c r="I3227" t="s">
        <v>33</v>
      </c>
      <c r="J3227">
        <v>5.0000000000000001E-3</v>
      </c>
      <c r="K3227">
        <v>1112.736815</v>
      </c>
      <c r="L3227">
        <v>3.4458000000000003E-2</v>
      </c>
      <c r="M3227">
        <v>0.64151999999999998</v>
      </c>
      <c r="N3227">
        <v>4.2377999999999999E-2</v>
      </c>
      <c r="O3227">
        <v>4.4206760000000003</v>
      </c>
      <c r="P3227">
        <v>6.8971000000000005E-2</v>
      </c>
    </row>
    <row r="3228" spans="1:16" x14ac:dyDescent="0.2">
      <c r="A3228" t="s">
        <v>10</v>
      </c>
      <c r="B3228">
        <v>871</v>
      </c>
      <c r="C3228">
        <v>879</v>
      </c>
      <c r="D3228" t="s">
        <v>170</v>
      </c>
      <c r="G3228">
        <v>8</v>
      </c>
      <c r="H3228">
        <v>1111.5279</v>
      </c>
      <c r="I3228" t="s">
        <v>33</v>
      </c>
      <c r="J3228">
        <v>0.05</v>
      </c>
      <c r="K3228">
        <v>1112.998163</v>
      </c>
      <c r="L3228">
        <v>3.3604000000000002E-2</v>
      </c>
      <c r="M3228">
        <v>0.902868</v>
      </c>
      <c r="N3228">
        <v>4.1687000000000002E-2</v>
      </c>
      <c r="O3228">
        <v>4.4107279999999998</v>
      </c>
      <c r="P3228">
        <v>4.535E-3</v>
      </c>
    </row>
    <row r="3229" spans="1:16" x14ac:dyDescent="0.2">
      <c r="A3229" t="s">
        <v>10</v>
      </c>
      <c r="B3229">
        <v>871</v>
      </c>
      <c r="C3229">
        <v>879</v>
      </c>
      <c r="D3229" t="s">
        <v>170</v>
      </c>
      <c r="G3229">
        <v>8</v>
      </c>
      <c r="H3229">
        <v>1111.5279</v>
      </c>
      <c r="I3229" t="s">
        <v>33</v>
      </c>
      <c r="J3229">
        <v>0.5</v>
      </c>
      <c r="K3229">
        <v>1113.3160290000001</v>
      </c>
      <c r="L3229">
        <v>4.9903999999999997E-2</v>
      </c>
      <c r="M3229">
        <v>1.220734</v>
      </c>
      <c r="N3229">
        <v>5.5668000000000002E-2</v>
      </c>
      <c r="O3229">
        <v>4.407451</v>
      </c>
      <c r="P3229">
        <v>6.4440000000000001E-3</v>
      </c>
    </row>
    <row r="3230" spans="1:16" x14ac:dyDescent="0.2">
      <c r="A3230" t="s">
        <v>10</v>
      </c>
      <c r="B3230">
        <v>871</v>
      </c>
      <c r="C3230">
        <v>879</v>
      </c>
      <c r="D3230" t="s">
        <v>170</v>
      </c>
      <c r="G3230">
        <v>8</v>
      </c>
      <c r="H3230">
        <v>1111.5279</v>
      </c>
      <c r="I3230" t="s">
        <v>33</v>
      </c>
      <c r="J3230">
        <v>5</v>
      </c>
      <c r="K3230">
        <v>1113.4218619999999</v>
      </c>
      <c r="L3230">
        <v>7.5087000000000001E-2</v>
      </c>
      <c r="M3230">
        <v>1.3265670000000001</v>
      </c>
      <c r="N3230">
        <v>7.9035999999999995E-2</v>
      </c>
      <c r="O3230">
        <v>4.4057339999999998</v>
      </c>
      <c r="P3230">
        <v>2.3930000000000002E-3</v>
      </c>
    </row>
    <row r="3231" spans="1:16" x14ac:dyDescent="0.2">
      <c r="A3231" t="s">
        <v>10</v>
      </c>
      <c r="B3231">
        <v>871</v>
      </c>
      <c r="C3231">
        <v>879</v>
      </c>
      <c r="D3231" t="s">
        <v>170</v>
      </c>
      <c r="G3231">
        <v>8</v>
      </c>
      <c r="H3231">
        <v>1111.5279</v>
      </c>
      <c r="I3231" t="s">
        <v>33</v>
      </c>
      <c r="J3231">
        <v>50.000003999999997</v>
      </c>
      <c r="K3231">
        <v>1113.4864669999999</v>
      </c>
      <c r="L3231">
        <v>7.5556999999999999E-2</v>
      </c>
      <c r="M3231">
        <v>1.3911720000000001</v>
      </c>
      <c r="N3231">
        <v>7.9481999999999997E-2</v>
      </c>
      <c r="O3231">
        <v>4.4122880000000002</v>
      </c>
      <c r="P3231">
        <v>5.8830000000000002E-3</v>
      </c>
    </row>
    <row r="3232" spans="1:16" x14ac:dyDescent="0.2">
      <c r="A3232" t="s">
        <v>10</v>
      </c>
      <c r="B3232">
        <v>871</v>
      </c>
      <c r="C3232">
        <v>879</v>
      </c>
      <c r="D3232" t="s">
        <v>170</v>
      </c>
      <c r="G3232">
        <v>8</v>
      </c>
      <c r="H3232">
        <v>1111.5279</v>
      </c>
      <c r="I3232" t="s">
        <v>34</v>
      </c>
      <c r="J3232">
        <v>0</v>
      </c>
      <c r="K3232">
        <v>1112.0952950000001</v>
      </c>
      <c r="L3232">
        <v>2.4669E-2</v>
      </c>
      <c r="M3232">
        <v>0</v>
      </c>
      <c r="N3232">
        <v>0</v>
      </c>
      <c r="O3232">
        <v>4.4114740000000001</v>
      </c>
      <c r="P3232">
        <v>1.9469999999999999E-3</v>
      </c>
    </row>
    <row r="3233" spans="1:16" x14ac:dyDescent="0.2">
      <c r="A3233" t="s">
        <v>10</v>
      </c>
      <c r="B3233">
        <v>871</v>
      </c>
      <c r="C3233">
        <v>879</v>
      </c>
      <c r="D3233" t="s">
        <v>170</v>
      </c>
      <c r="G3233">
        <v>8</v>
      </c>
      <c r="H3233">
        <v>1111.5279</v>
      </c>
      <c r="I3233" t="s">
        <v>34</v>
      </c>
      <c r="J3233">
        <v>5.0000000000000001E-3</v>
      </c>
      <c r="K3233">
        <v>1112.697772</v>
      </c>
      <c r="L3233">
        <v>8.1153000000000003E-2</v>
      </c>
      <c r="M3233">
        <v>0.60247700000000004</v>
      </c>
      <c r="N3233">
        <v>8.4820000000000007E-2</v>
      </c>
      <c r="O3233">
        <v>4.3923490000000003</v>
      </c>
      <c r="P3233">
        <v>2.9402000000000001E-2</v>
      </c>
    </row>
    <row r="3234" spans="1:16" x14ac:dyDescent="0.2">
      <c r="A3234" t="s">
        <v>10</v>
      </c>
      <c r="B3234">
        <v>871</v>
      </c>
      <c r="C3234">
        <v>879</v>
      </c>
      <c r="D3234" t="s">
        <v>170</v>
      </c>
      <c r="G3234">
        <v>8</v>
      </c>
      <c r="H3234">
        <v>1111.5279</v>
      </c>
      <c r="I3234" t="s">
        <v>34</v>
      </c>
      <c r="J3234">
        <v>0.05</v>
      </c>
      <c r="K3234">
        <v>1113.0562050000001</v>
      </c>
      <c r="L3234">
        <v>4.5311999999999998E-2</v>
      </c>
      <c r="M3234">
        <v>0.96091000000000004</v>
      </c>
      <c r="N3234">
        <v>5.1591999999999999E-2</v>
      </c>
      <c r="O3234">
        <v>4.4126620000000001</v>
      </c>
      <c r="P3234">
        <v>1.81E-3</v>
      </c>
    </row>
    <row r="3235" spans="1:16" x14ac:dyDescent="0.2">
      <c r="A3235" t="s">
        <v>10</v>
      </c>
      <c r="B3235">
        <v>871</v>
      </c>
      <c r="C3235">
        <v>879</v>
      </c>
      <c r="D3235" t="s">
        <v>170</v>
      </c>
      <c r="G3235">
        <v>8</v>
      </c>
      <c r="H3235">
        <v>1111.5279</v>
      </c>
      <c r="I3235" t="s">
        <v>34</v>
      </c>
      <c r="J3235">
        <v>0.5</v>
      </c>
      <c r="K3235">
        <v>1113.3182039999999</v>
      </c>
      <c r="L3235">
        <v>4.0969999999999999E-2</v>
      </c>
      <c r="M3235">
        <v>1.222909</v>
      </c>
      <c r="N3235">
        <v>4.7822999999999997E-2</v>
      </c>
      <c r="O3235">
        <v>4.4083490000000003</v>
      </c>
      <c r="P3235">
        <v>5.1339999999999997E-3</v>
      </c>
    </row>
    <row r="3236" spans="1:16" x14ac:dyDescent="0.2">
      <c r="A3236" t="s">
        <v>10</v>
      </c>
      <c r="B3236">
        <v>871</v>
      </c>
      <c r="C3236">
        <v>879</v>
      </c>
      <c r="D3236" t="s">
        <v>170</v>
      </c>
      <c r="G3236">
        <v>8</v>
      </c>
      <c r="H3236">
        <v>1111.5279</v>
      </c>
      <c r="I3236" t="s">
        <v>34</v>
      </c>
      <c r="J3236">
        <v>5</v>
      </c>
      <c r="K3236">
        <v>1113.4279529999999</v>
      </c>
      <c r="L3236">
        <v>0.119695</v>
      </c>
      <c r="M3236">
        <v>1.332657</v>
      </c>
      <c r="N3236">
        <v>0.122211</v>
      </c>
      <c r="O3236">
        <v>4.4058260000000002</v>
      </c>
      <c r="P3236">
        <v>5.2700000000000004E-3</v>
      </c>
    </row>
    <row r="3237" spans="1:16" x14ac:dyDescent="0.2">
      <c r="A3237" t="s">
        <v>10</v>
      </c>
      <c r="B3237">
        <v>871</v>
      </c>
      <c r="C3237">
        <v>879</v>
      </c>
      <c r="D3237" t="s">
        <v>170</v>
      </c>
      <c r="G3237">
        <v>8</v>
      </c>
      <c r="H3237">
        <v>1111.5279</v>
      </c>
      <c r="I3237" t="s">
        <v>34</v>
      </c>
      <c r="J3237">
        <v>50.000003999999997</v>
      </c>
      <c r="K3237">
        <v>1113.5590139999999</v>
      </c>
      <c r="L3237">
        <v>5.4183000000000002E-2</v>
      </c>
      <c r="M3237">
        <v>1.463719</v>
      </c>
      <c r="N3237">
        <v>5.9533999999999997E-2</v>
      </c>
      <c r="O3237">
        <v>4.4099959999999996</v>
      </c>
      <c r="P3237">
        <v>1.8270000000000001E-3</v>
      </c>
    </row>
    <row r="3238" spans="1:16" x14ac:dyDescent="0.2">
      <c r="A3238" t="s">
        <v>10</v>
      </c>
      <c r="B3238">
        <v>871</v>
      </c>
      <c r="C3238">
        <v>879</v>
      </c>
      <c r="D3238" t="s">
        <v>170</v>
      </c>
      <c r="G3238">
        <v>8</v>
      </c>
      <c r="H3238">
        <v>1111.5279</v>
      </c>
      <c r="I3238" t="s">
        <v>35</v>
      </c>
      <c r="J3238">
        <v>0</v>
      </c>
      <c r="K3238">
        <v>1112.0952950000001</v>
      </c>
      <c r="L3238">
        <v>2.4669E-2</v>
      </c>
      <c r="M3238">
        <v>0</v>
      </c>
      <c r="N3238">
        <v>0</v>
      </c>
      <c r="O3238">
        <v>4.4114740000000001</v>
      </c>
      <c r="P3238">
        <v>1.9469999999999999E-3</v>
      </c>
    </row>
    <row r="3239" spans="1:16" x14ac:dyDescent="0.2">
      <c r="A3239" t="s">
        <v>10</v>
      </c>
      <c r="B3239">
        <v>871</v>
      </c>
      <c r="C3239">
        <v>879</v>
      </c>
      <c r="D3239" t="s">
        <v>170</v>
      </c>
      <c r="G3239">
        <v>8</v>
      </c>
      <c r="H3239">
        <v>1111.5279</v>
      </c>
      <c r="I3239" t="s">
        <v>35</v>
      </c>
      <c r="J3239">
        <v>5.0000000000000001E-3</v>
      </c>
      <c r="K3239">
        <v>1112.751788</v>
      </c>
      <c r="L3239">
        <v>1.6206000000000002E-2</v>
      </c>
      <c r="M3239">
        <v>0.65649299999999999</v>
      </c>
      <c r="N3239">
        <v>2.9516000000000001E-2</v>
      </c>
      <c r="O3239">
        <v>4.4071210000000001</v>
      </c>
      <c r="P3239">
        <v>7.6629999999999997E-3</v>
      </c>
    </row>
    <row r="3240" spans="1:16" x14ac:dyDescent="0.2">
      <c r="A3240" t="s">
        <v>10</v>
      </c>
      <c r="B3240">
        <v>871</v>
      </c>
      <c r="C3240">
        <v>879</v>
      </c>
      <c r="D3240" t="s">
        <v>170</v>
      </c>
      <c r="G3240">
        <v>8</v>
      </c>
      <c r="H3240">
        <v>1111.5279</v>
      </c>
      <c r="I3240" t="s">
        <v>35</v>
      </c>
      <c r="J3240">
        <v>0.05</v>
      </c>
      <c r="K3240">
        <v>1113.1206669999999</v>
      </c>
      <c r="L3240">
        <v>6.5654000000000004E-2</v>
      </c>
      <c r="M3240">
        <v>1.025372</v>
      </c>
      <c r="N3240">
        <v>7.0136000000000004E-2</v>
      </c>
      <c r="O3240">
        <v>4.4154479999999996</v>
      </c>
      <c r="P3240">
        <v>6.6860000000000001E-3</v>
      </c>
    </row>
    <row r="3241" spans="1:16" x14ac:dyDescent="0.2">
      <c r="A3241" t="s">
        <v>10</v>
      </c>
      <c r="B3241">
        <v>871</v>
      </c>
      <c r="C3241">
        <v>879</v>
      </c>
      <c r="D3241" t="s">
        <v>170</v>
      </c>
      <c r="G3241">
        <v>8</v>
      </c>
      <c r="H3241">
        <v>1111.5279</v>
      </c>
      <c r="I3241" t="s">
        <v>35</v>
      </c>
      <c r="J3241">
        <v>0.5</v>
      </c>
      <c r="K3241">
        <v>1113.374456</v>
      </c>
      <c r="L3241">
        <v>3.1786000000000002E-2</v>
      </c>
      <c r="M3241">
        <v>1.279161</v>
      </c>
      <c r="N3241">
        <v>4.0235E-2</v>
      </c>
      <c r="O3241">
        <v>4.4110129999999996</v>
      </c>
      <c r="P3241">
        <v>5.9259999999999998E-3</v>
      </c>
    </row>
    <row r="3242" spans="1:16" x14ac:dyDescent="0.2">
      <c r="A3242" t="s">
        <v>10</v>
      </c>
      <c r="B3242">
        <v>871</v>
      </c>
      <c r="C3242">
        <v>879</v>
      </c>
      <c r="D3242" t="s">
        <v>170</v>
      </c>
      <c r="G3242">
        <v>8</v>
      </c>
      <c r="H3242">
        <v>1111.5279</v>
      </c>
      <c r="I3242" t="s">
        <v>35</v>
      </c>
      <c r="J3242">
        <v>5</v>
      </c>
      <c r="K3242">
        <v>1113.5127</v>
      </c>
      <c r="L3242">
        <v>6.9551000000000002E-2</v>
      </c>
      <c r="M3242">
        <v>1.417405</v>
      </c>
      <c r="N3242">
        <v>7.3796E-2</v>
      </c>
      <c r="O3242">
        <v>4.4106709999999998</v>
      </c>
      <c r="P3242">
        <v>2.5089999999999999E-3</v>
      </c>
    </row>
    <row r="3243" spans="1:16" x14ac:dyDescent="0.2">
      <c r="A3243" t="s">
        <v>10</v>
      </c>
      <c r="B3243">
        <v>871</v>
      </c>
      <c r="C3243">
        <v>879</v>
      </c>
      <c r="D3243" t="s">
        <v>170</v>
      </c>
      <c r="G3243">
        <v>8</v>
      </c>
      <c r="H3243">
        <v>1111.5279</v>
      </c>
      <c r="I3243" t="s">
        <v>35</v>
      </c>
      <c r="J3243">
        <v>50.000003999999997</v>
      </c>
      <c r="K3243">
        <v>1113.567824</v>
      </c>
      <c r="L3243">
        <v>4.5803999999999997E-2</v>
      </c>
      <c r="M3243">
        <v>1.472529</v>
      </c>
      <c r="N3243">
        <v>5.2024000000000001E-2</v>
      </c>
      <c r="O3243">
        <v>4.4092120000000001</v>
      </c>
      <c r="P3243">
        <v>6.6350000000000003E-3</v>
      </c>
    </row>
    <row r="3244" spans="1:16" x14ac:dyDescent="0.2">
      <c r="A3244" t="s">
        <v>10</v>
      </c>
      <c r="B3244">
        <v>873</v>
      </c>
      <c r="C3244">
        <v>893</v>
      </c>
      <c r="D3244" t="s">
        <v>171</v>
      </c>
      <c r="G3244">
        <v>20</v>
      </c>
      <c r="H3244">
        <v>2468.2316999999998</v>
      </c>
      <c r="I3244" t="s">
        <v>32</v>
      </c>
      <c r="J3244">
        <v>0</v>
      </c>
      <c r="K3244">
        <v>2469.6509169999999</v>
      </c>
      <c r="L3244">
        <v>2.6579999999999999E-2</v>
      </c>
      <c r="M3244">
        <v>0</v>
      </c>
      <c r="N3244">
        <v>0</v>
      </c>
      <c r="O3244">
        <v>5.4583979999999999</v>
      </c>
      <c r="P3244">
        <v>3.8E-3</v>
      </c>
    </row>
    <row r="3245" spans="1:16" x14ac:dyDescent="0.2">
      <c r="A3245" t="s">
        <v>10</v>
      </c>
      <c r="B3245">
        <v>873</v>
      </c>
      <c r="C3245">
        <v>893</v>
      </c>
      <c r="D3245" t="s">
        <v>171</v>
      </c>
      <c r="G3245">
        <v>20</v>
      </c>
      <c r="H3245">
        <v>2468.2316999999998</v>
      </c>
      <c r="I3245" t="s">
        <v>32</v>
      </c>
      <c r="J3245">
        <v>5.0000000000000001E-3</v>
      </c>
      <c r="K3245">
        <v>2471.724596</v>
      </c>
      <c r="L3245">
        <v>0.10645499999999999</v>
      </c>
      <c r="M3245">
        <v>2.0736780000000001</v>
      </c>
      <c r="N3245">
        <v>0.109724</v>
      </c>
      <c r="O3245">
        <v>5.4604049999999997</v>
      </c>
      <c r="P3245">
        <v>5.0140000000000002E-3</v>
      </c>
    </row>
    <row r="3246" spans="1:16" x14ac:dyDescent="0.2">
      <c r="A3246" t="s">
        <v>10</v>
      </c>
      <c r="B3246">
        <v>873</v>
      </c>
      <c r="C3246">
        <v>893</v>
      </c>
      <c r="D3246" t="s">
        <v>171</v>
      </c>
      <c r="G3246">
        <v>20</v>
      </c>
      <c r="H3246">
        <v>2468.2316999999998</v>
      </c>
      <c r="I3246" t="s">
        <v>32</v>
      </c>
      <c r="J3246">
        <v>0.05</v>
      </c>
      <c r="K3246">
        <v>2473.0289309999998</v>
      </c>
      <c r="L3246">
        <v>9.7211000000000006E-2</v>
      </c>
      <c r="M3246">
        <v>3.3780130000000002</v>
      </c>
      <c r="N3246">
        <v>0.10077999999999999</v>
      </c>
      <c r="O3246">
        <v>5.4562439999999999</v>
      </c>
      <c r="P3246">
        <v>6.5430000000000002E-3</v>
      </c>
    </row>
    <row r="3247" spans="1:16" x14ac:dyDescent="0.2">
      <c r="A3247" t="s">
        <v>10</v>
      </c>
      <c r="B3247">
        <v>873</v>
      </c>
      <c r="C3247">
        <v>893</v>
      </c>
      <c r="D3247" t="s">
        <v>171</v>
      </c>
      <c r="G3247">
        <v>20</v>
      </c>
      <c r="H3247">
        <v>2468.2316999999998</v>
      </c>
      <c r="I3247" t="s">
        <v>32</v>
      </c>
      <c r="J3247">
        <v>0.5</v>
      </c>
      <c r="K3247">
        <v>2473.7717400000001</v>
      </c>
      <c r="L3247">
        <v>5.5603E-2</v>
      </c>
      <c r="M3247">
        <v>4.1208229999999997</v>
      </c>
      <c r="N3247">
        <v>6.1629999999999997E-2</v>
      </c>
      <c r="O3247">
        <v>5.456804</v>
      </c>
      <c r="P3247">
        <v>3.9569999999999996E-3</v>
      </c>
    </row>
    <row r="3248" spans="1:16" x14ac:dyDescent="0.2">
      <c r="A3248" t="s">
        <v>10</v>
      </c>
      <c r="B3248">
        <v>873</v>
      </c>
      <c r="C3248">
        <v>893</v>
      </c>
      <c r="D3248" t="s">
        <v>171</v>
      </c>
      <c r="G3248">
        <v>20</v>
      </c>
      <c r="H3248">
        <v>2468.2316999999998</v>
      </c>
      <c r="I3248" t="s">
        <v>32</v>
      </c>
      <c r="J3248">
        <v>5</v>
      </c>
      <c r="K3248">
        <v>2473.8391919999999</v>
      </c>
      <c r="L3248">
        <v>4.9280999999999998E-2</v>
      </c>
      <c r="M3248">
        <v>4.188275</v>
      </c>
      <c r="N3248">
        <v>5.5992E-2</v>
      </c>
      <c r="O3248">
        <v>5.44529</v>
      </c>
      <c r="P3248">
        <v>1.1667E-2</v>
      </c>
    </row>
    <row r="3249" spans="1:16" x14ac:dyDescent="0.2">
      <c r="A3249" t="s">
        <v>10</v>
      </c>
      <c r="B3249">
        <v>873</v>
      </c>
      <c r="C3249">
        <v>893</v>
      </c>
      <c r="D3249" t="s">
        <v>171</v>
      </c>
      <c r="G3249">
        <v>20</v>
      </c>
      <c r="H3249">
        <v>2468.2316999999998</v>
      </c>
      <c r="I3249" t="s">
        <v>32</v>
      </c>
      <c r="J3249">
        <v>50.000003999999997</v>
      </c>
      <c r="K3249">
        <v>2474.228642</v>
      </c>
      <c r="L3249">
        <v>0.12527099999999999</v>
      </c>
      <c r="M3249">
        <v>4.577725</v>
      </c>
      <c r="N3249">
        <v>0.12806000000000001</v>
      </c>
      <c r="O3249">
        <v>5.4574579999999999</v>
      </c>
      <c r="P3249">
        <v>1.792E-3</v>
      </c>
    </row>
    <row r="3250" spans="1:16" x14ac:dyDescent="0.2">
      <c r="A3250" t="s">
        <v>10</v>
      </c>
      <c r="B3250">
        <v>873</v>
      </c>
      <c r="C3250">
        <v>893</v>
      </c>
      <c r="D3250" t="s">
        <v>171</v>
      </c>
      <c r="G3250">
        <v>20</v>
      </c>
      <c r="H3250">
        <v>2468.2316999999998</v>
      </c>
      <c r="I3250" t="s">
        <v>33</v>
      </c>
      <c r="J3250">
        <v>0</v>
      </c>
      <c r="K3250">
        <v>2469.6430190000001</v>
      </c>
      <c r="L3250">
        <v>2.5748E-2</v>
      </c>
      <c r="M3250">
        <v>0</v>
      </c>
      <c r="N3250">
        <v>0</v>
      </c>
      <c r="O3250">
        <v>5.4584130000000002</v>
      </c>
      <c r="P3250">
        <v>3.8119999999999999E-3</v>
      </c>
    </row>
    <row r="3251" spans="1:16" x14ac:dyDescent="0.2">
      <c r="A3251" t="s">
        <v>10</v>
      </c>
      <c r="B3251">
        <v>873</v>
      </c>
      <c r="C3251">
        <v>893</v>
      </c>
      <c r="D3251" t="s">
        <v>171</v>
      </c>
      <c r="G3251">
        <v>20</v>
      </c>
      <c r="H3251">
        <v>2468.2316999999998</v>
      </c>
      <c r="I3251" t="s">
        <v>33</v>
      </c>
      <c r="J3251">
        <v>5.0000000000000001E-3</v>
      </c>
      <c r="K3251">
        <v>2471.8572909999998</v>
      </c>
      <c r="L3251">
        <v>9.7877000000000006E-2</v>
      </c>
      <c r="M3251">
        <v>2.2142719999999998</v>
      </c>
      <c r="N3251">
        <v>0.10120700000000001</v>
      </c>
      <c r="O3251">
        <v>5.4638119999999999</v>
      </c>
      <c r="P3251">
        <v>2.7989999999999998E-3</v>
      </c>
    </row>
    <row r="3252" spans="1:16" x14ac:dyDescent="0.2">
      <c r="A3252" t="s">
        <v>10</v>
      </c>
      <c r="B3252">
        <v>873</v>
      </c>
      <c r="C3252">
        <v>893</v>
      </c>
      <c r="D3252" t="s">
        <v>171</v>
      </c>
      <c r="G3252">
        <v>20</v>
      </c>
      <c r="H3252">
        <v>2468.2316999999998</v>
      </c>
      <c r="I3252" t="s">
        <v>33</v>
      </c>
      <c r="J3252">
        <v>0.05</v>
      </c>
      <c r="K3252">
        <v>2472.8463040000001</v>
      </c>
      <c r="L3252">
        <v>0.16111</v>
      </c>
      <c r="M3252">
        <v>3.203284</v>
      </c>
      <c r="N3252">
        <v>0.16315499999999999</v>
      </c>
      <c r="O3252">
        <v>5.4528829999999999</v>
      </c>
      <c r="P3252">
        <v>9.5049999999999996E-3</v>
      </c>
    </row>
    <row r="3253" spans="1:16" x14ac:dyDescent="0.2">
      <c r="A3253" t="s">
        <v>10</v>
      </c>
      <c r="B3253">
        <v>873</v>
      </c>
      <c r="C3253">
        <v>893</v>
      </c>
      <c r="D3253" t="s">
        <v>171</v>
      </c>
      <c r="G3253">
        <v>20</v>
      </c>
      <c r="H3253">
        <v>2468.2316999999998</v>
      </c>
      <c r="I3253" t="s">
        <v>33</v>
      </c>
      <c r="J3253">
        <v>0.5</v>
      </c>
      <c r="K3253">
        <v>2473.7035540000002</v>
      </c>
      <c r="L3253">
        <v>6.2293000000000001E-2</v>
      </c>
      <c r="M3253">
        <v>4.0605349999999998</v>
      </c>
      <c r="N3253">
        <v>6.7405000000000007E-2</v>
      </c>
      <c r="O3253">
        <v>5.4470000000000001</v>
      </c>
      <c r="P3253">
        <v>2.8939999999999999E-3</v>
      </c>
    </row>
    <row r="3254" spans="1:16" x14ac:dyDescent="0.2">
      <c r="A3254" t="s">
        <v>10</v>
      </c>
      <c r="B3254">
        <v>873</v>
      </c>
      <c r="C3254">
        <v>893</v>
      </c>
      <c r="D3254" t="s">
        <v>171</v>
      </c>
      <c r="G3254">
        <v>20</v>
      </c>
      <c r="H3254">
        <v>2468.2316999999998</v>
      </c>
      <c r="I3254" t="s">
        <v>33</v>
      </c>
      <c r="J3254">
        <v>5</v>
      </c>
      <c r="K3254">
        <v>2473.8377650000002</v>
      </c>
      <c r="L3254">
        <v>0.174152</v>
      </c>
      <c r="M3254">
        <v>4.1947460000000003</v>
      </c>
      <c r="N3254">
        <v>0.17604500000000001</v>
      </c>
      <c r="O3254">
        <v>5.4478520000000001</v>
      </c>
      <c r="P3254">
        <v>8.3350000000000004E-3</v>
      </c>
    </row>
    <row r="3255" spans="1:16" x14ac:dyDescent="0.2">
      <c r="A3255" t="s">
        <v>10</v>
      </c>
      <c r="B3255">
        <v>873</v>
      </c>
      <c r="C3255">
        <v>893</v>
      </c>
      <c r="D3255" t="s">
        <v>171</v>
      </c>
      <c r="G3255">
        <v>20</v>
      </c>
      <c r="H3255">
        <v>2468.2316999999998</v>
      </c>
      <c r="I3255" t="s">
        <v>33</v>
      </c>
      <c r="J3255">
        <v>50.000003999999997</v>
      </c>
      <c r="K3255">
        <v>2474.2692339999999</v>
      </c>
      <c r="L3255">
        <v>0.102324</v>
      </c>
      <c r="M3255">
        <v>4.6262150000000002</v>
      </c>
      <c r="N3255">
        <v>0.105514</v>
      </c>
      <c r="O3255">
        <v>5.4532489999999996</v>
      </c>
      <c r="P3255">
        <v>4.3499999999999997E-3</v>
      </c>
    </row>
    <row r="3256" spans="1:16" x14ac:dyDescent="0.2">
      <c r="A3256" t="s">
        <v>10</v>
      </c>
      <c r="B3256">
        <v>873</v>
      </c>
      <c r="C3256">
        <v>893</v>
      </c>
      <c r="D3256" t="s">
        <v>171</v>
      </c>
      <c r="G3256">
        <v>20</v>
      </c>
      <c r="H3256">
        <v>2468.2316999999998</v>
      </c>
      <c r="I3256" t="s">
        <v>34</v>
      </c>
      <c r="J3256">
        <v>0</v>
      </c>
      <c r="K3256">
        <v>2469.6430190000001</v>
      </c>
      <c r="L3256">
        <v>2.5748E-2</v>
      </c>
      <c r="M3256">
        <v>0</v>
      </c>
      <c r="N3256">
        <v>0</v>
      </c>
      <c r="O3256">
        <v>5.4584130000000002</v>
      </c>
      <c r="P3256">
        <v>3.8119999999999999E-3</v>
      </c>
    </row>
    <row r="3257" spans="1:16" x14ac:dyDescent="0.2">
      <c r="A3257" t="s">
        <v>10</v>
      </c>
      <c r="B3257">
        <v>873</v>
      </c>
      <c r="C3257">
        <v>893</v>
      </c>
      <c r="D3257" t="s">
        <v>171</v>
      </c>
      <c r="G3257">
        <v>20</v>
      </c>
      <c r="H3257">
        <v>2468.2316999999998</v>
      </c>
      <c r="I3257" t="s">
        <v>34</v>
      </c>
      <c r="J3257">
        <v>5.0000000000000001E-3</v>
      </c>
      <c r="K3257">
        <v>2471.7687129999999</v>
      </c>
      <c r="L3257">
        <v>0.190861</v>
      </c>
      <c r="M3257">
        <v>2.1256930000000001</v>
      </c>
      <c r="N3257">
        <v>0.19259000000000001</v>
      </c>
      <c r="O3257">
        <v>5.4620920000000002</v>
      </c>
      <c r="P3257">
        <v>2.529E-3</v>
      </c>
    </row>
    <row r="3258" spans="1:16" x14ac:dyDescent="0.2">
      <c r="A3258" t="s">
        <v>10</v>
      </c>
      <c r="B3258">
        <v>873</v>
      </c>
      <c r="C3258">
        <v>893</v>
      </c>
      <c r="D3258" t="s">
        <v>171</v>
      </c>
      <c r="G3258">
        <v>20</v>
      </c>
      <c r="H3258">
        <v>2468.2316999999998</v>
      </c>
      <c r="I3258" t="s">
        <v>34</v>
      </c>
      <c r="J3258">
        <v>0.05</v>
      </c>
      <c r="K3258">
        <v>2473.1294560000001</v>
      </c>
      <c r="L3258">
        <v>0.11625199999999999</v>
      </c>
      <c r="M3258">
        <v>3.486437</v>
      </c>
      <c r="N3258">
        <v>0.11906899999999999</v>
      </c>
      <c r="O3258">
        <v>5.455813</v>
      </c>
      <c r="P3258">
        <v>1.472E-3</v>
      </c>
    </row>
    <row r="3259" spans="1:16" x14ac:dyDescent="0.2">
      <c r="A3259" t="s">
        <v>10</v>
      </c>
      <c r="B3259">
        <v>873</v>
      </c>
      <c r="C3259">
        <v>893</v>
      </c>
      <c r="D3259" t="s">
        <v>171</v>
      </c>
      <c r="G3259">
        <v>20</v>
      </c>
      <c r="H3259">
        <v>2468.2316999999998</v>
      </c>
      <c r="I3259" t="s">
        <v>34</v>
      </c>
      <c r="J3259">
        <v>0.5</v>
      </c>
      <c r="K3259">
        <v>2473.680816</v>
      </c>
      <c r="L3259">
        <v>1.7932E-2</v>
      </c>
      <c r="M3259">
        <v>4.0377970000000003</v>
      </c>
      <c r="N3259">
        <v>3.1377000000000002E-2</v>
      </c>
      <c r="O3259">
        <v>5.4540090000000001</v>
      </c>
      <c r="P3259">
        <v>2.8019999999999998E-3</v>
      </c>
    </row>
    <row r="3260" spans="1:16" x14ac:dyDescent="0.2">
      <c r="A3260" t="s">
        <v>10</v>
      </c>
      <c r="B3260">
        <v>873</v>
      </c>
      <c r="C3260">
        <v>893</v>
      </c>
      <c r="D3260" t="s">
        <v>171</v>
      </c>
      <c r="G3260">
        <v>20</v>
      </c>
      <c r="H3260">
        <v>2468.2316999999998</v>
      </c>
      <c r="I3260" t="s">
        <v>34</v>
      </c>
      <c r="J3260">
        <v>5</v>
      </c>
      <c r="K3260">
        <v>2473.8845820000001</v>
      </c>
      <c r="L3260">
        <v>8.8828000000000004E-2</v>
      </c>
      <c r="M3260">
        <v>4.2415630000000002</v>
      </c>
      <c r="N3260">
        <v>9.2484999999999998E-2</v>
      </c>
      <c r="O3260">
        <v>5.4528530000000002</v>
      </c>
      <c r="P3260">
        <v>4.2810000000000001E-3</v>
      </c>
    </row>
    <row r="3261" spans="1:16" x14ac:dyDescent="0.2">
      <c r="A3261" t="s">
        <v>10</v>
      </c>
      <c r="B3261">
        <v>873</v>
      </c>
      <c r="C3261">
        <v>893</v>
      </c>
      <c r="D3261" t="s">
        <v>171</v>
      </c>
      <c r="G3261">
        <v>20</v>
      </c>
      <c r="H3261">
        <v>2468.2316999999998</v>
      </c>
      <c r="I3261" t="s">
        <v>34</v>
      </c>
      <c r="J3261">
        <v>50.000003999999997</v>
      </c>
      <c r="K3261">
        <v>2474.1914489999999</v>
      </c>
      <c r="L3261">
        <v>8.1478999999999996E-2</v>
      </c>
      <c r="M3261">
        <v>4.5484299999999998</v>
      </c>
      <c r="N3261">
        <v>8.5450999999999999E-2</v>
      </c>
      <c r="O3261">
        <v>5.4555740000000004</v>
      </c>
      <c r="P3261">
        <v>8.0190000000000001E-3</v>
      </c>
    </row>
    <row r="3262" spans="1:16" x14ac:dyDescent="0.2">
      <c r="A3262" t="s">
        <v>10</v>
      </c>
      <c r="B3262">
        <v>873</v>
      </c>
      <c r="C3262">
        <v>893</v>
      </c>
      <c r="D3262" t="s">
        <v>171</v>
      </c>
      <c r="G3262">
        <v>20</v>
      </c>
      <c r="H3262">
        <v>2468.2316999999998</v>
      </c>
      <c r="I3262" t="s">
        <v>35</v>
      </c>
      <c r="J3262">
        <v>0</v>
      </c>
      <c r="K3262">
        <v>2469.6430190000001</v>
      </c>
      <c r="L3262">
        <v>2.5748E-2</v>
      </c>
      <c r="M3262">
        <v>0</v>
      </c>
      <c r="N3262">
        <v>0</v>
      </c>
      <c r="O3262">
        <v>5.4584130000000002</v>
      </c>
      <c r="P3262">
        <v>3.8119999999999999E-3</v>
      </c>
    </row>
    <row r="3263" spans="1:16" x14ac:dyDescent="0.2">
      <c r="A3263" t="s">
        <v>10</v>
      </c>
      <c r="B3263">
        <v>873</v>
      </c>
      <c r="C3263">
        <v>893</v>
      </c>
      <c r="D3263" t="s">
        <v>171</v>
      </c>
      <c r="G3263">
        <v>20</v>
      </c>
      <c r="H3263">
        <v>2468.2316999999998</v>
      </c>
      <c r="I3263" t="s">
        <v>35</v>
      </c>
      <c r="J3263">
        <v>5.0000000000000001E-3</v>
      </c>
      <c r="K3263">
        <v>2471.9056620000001</v>
      </c>
      <c r="L3263">
        <v>7.0238999999999996E-2</v>
      </c>
      <c r="M3263">
        <v>2.262642</v>
      </c>
      <c r="N3263">
        <v>7.4810000000000001E-2</v>
      </c>
      <c r="O3263">
        <v>5.449535</v>
      </c>
      <c r="P3263">
        <v>3.0379999999999999E-3</v>
      </c>
    </row>
    <row r="3264" spans="1:16" x14ac:dyDescent="0.2">
      <c r="A3264" t="s">
        <v>10</v>
      </c>
      <c r="B3264">
        <v>873</v>
      </c>
      <c r="C3264">
        <v>893</v>
      </c>
      <c r="D3264" t="s">
        <v>171</v>
      </c>
      <c r="G3264">
        <v>20</v>
      </c>
      <c r="H3264">
        <v>2468.2316999999998</v>
      </c>
      <c r="I3264" t="s">
        <v>35</v>
      </c>
      <c r="J3264">
        <v>0.05</v>
      </c>
      <c r="K3264">
        <v>2473.1432020000002</v>
      </c>
      <c r="L3264">
        <v>9.3387999999999999E-2</v>
      </c>
      <c r="M3264">
        <v>3.5001829999999998</v>
      </c>
      <c r="N3264">
        <v>9.6873000000000001E-2</v>
      </c>
      <c r="O3264">
        <v>5.4505229999999996</v>
      </c>
      <c r="P3264">
        <v>5.7809999999999997E-3</v>
      </c>
    </row>
    <row r="3265" spans="1:16" x14ac:dyDescent="0.2">
      <c r="A3265" t="s">
        <v>10</v>
      </c>
      <c r="B3265">
        <v>873</v>
      </c>
      <c r="C3265">
        <v>893</v>
      </c>
      <c r="D3265" t="s">
        <v>171</v>
      </c>
      <c r="G3265">
        <v>20</v>
      </c>
      <c r="H3265">
        <v>2468.2316999999998</v>
      </c>
      <c r="I3265" t="s">
        <v>35</v>
      </c>
      <c r="J3265">
        <v>0.5</v>
      </c>
      <c r="K3265">
        <v>2473.9213869999999</v>
      </c>
      <c r="L3265">
        <v>3.3979000000000002E-2</v>
      </c>
      <c r="M3265">
        <v>4.2783670000000003</v>
      </c>
      <c r="N3265">
        <v>4.2632999999999997E-2</v>
      </c>
      <c r="O3265">
        <v>5.4439260000000003</v>
      </c>
      <c r="P3265">
        <v>5.1359999999999999E-3</v>
      </c>
    </row>
    <row r="3266" spans="1:16" x14ac:dyDescent="0.2">
      <c r="A3266" t="s">
        <v>10</v>
      </c>
      <c r="B3266">
        <v>873</v>
      </c>
      <c r="C3266">
        <v>893</v>
      </c>
      <c r="D3266" t="s">
        <v>171</v>
      </c>
      <c r="G3266">
        <v>20</v>
      </c>
      <c r="H3266">
        <v>2468.2316999999998</v>
      </c>
      <c r="I3266" t="s">
        <v>35</v>
      </c>
      <c r="J3266">
        <v>5</v>
      </c>
      <c r="K3266">
        <v>2473.9967139999999</v>
      </c>
      <c r="L3266">
        <v>9.6263000000000001E-2</v>
      </c>
      <c r="M3266">
        <v>4.3536950000000001</v>
      </c>
      <c r="N3266">
        <v>9.9648E-2</v>
      </c>
      <c r="O3266">
        <v>5.445811</v>
      </c>
      <c r="P3266">
        <v>3.9899999999999996E-3</v>
      </c>
    </row>
    <row r="3267" spans="1:16" x14ac:dyDescent="0.2">
      <c r="A3267" t="s">
        <v>10</v>
      </c>
      <c r="B3267">
        <v>873</v>
      </c>
      <c r="C3267">
        <v>893</v>
      </c>
      <c r="D3267" t="s">
        <v>171</v>
      </c>
      <c r="G3267">
        <v>20</v>
      </c>
      <c r="H3267">
        <v>2468.2316999999998</v>
      </c>
      <c r="I3267" t="s">
        <v>35</v>
      </c>
      <c r="J3267">
        <v>50.000003999999997</v>
      </c>
      <c r="K3267">
        <v>2474.3589729999999</v>
      </c>
      <c r="L3267">
        <v>8.8417999999999997E-2</v>
      </c>
      <c r="M3267">
        <v>4.715954</v>
      </c>
      <c r="N3267">
        <v>9.2091000000000006E-2</v>
      </c>
      <c r="O3267">
        <v>5.4522050000000002</v>
      </c>
      <c r="P3267">
        <v>7.4390000000000003E-3</v>
      </c>
    </row>
    <row r="3268" spans="1:16" x14ac:dyDescent="0.2">
      <c r="A3268" t="s">
        <v>10</v>
      </c>
      <c r="B3268">
        <v>909</v>
      </c>
      <c r="C3268">
        <v>921</v>
      </c>
      <c r="D3268" t="s">
        <v>172</v>
      </c>
      <c r="G3268">
        <v>12</v>
      </c>
      <c r="H3268">
        <v>1455.7702999999999</v>
      </c>
      <c r="I3268" t="s">
        <v>32</v>
      </c>
      <c r="J3268">
        <v>0</v>
      </c>
      <c r="K3268">
        <v>1456.567094</v>
      </c>
      <c r="L3268">
        <v>2.5177000000000001E-2</v>
      </c>
      <c r="M3268">
        <v>0</v>
      </c>
      <c r="N3268">
        <v>0</v>
      </c>
      <c r="O3268">
        <v>6.6729459999999996</v>
      </c>
      <c r="P3268">
        <v>3.3540000000000002E-3</v>
      </c>
    </row>
    <row r="3269" spans="1:16" x14ac:dyDescent="0.2">
      <c r="A3269" t="s">
        <v>10</v>
      </c>
      <c r="B3269">
        <v>909</v>
      </c>
      <c r="C3269">
        <v>921</v>
      </c>
      <c r="D3269" t="s">
        <v>172</v>
      </c>
      <c r="G3269">
        <v>12</v>
      </c>
      <c r="H3269">
        <v>1455.7702999999999</v>
      </c>
      <c r="I3269" t="s">
        <v>32</v>
      </c>
      <c r="J3269">
        <v>5.0000000000000001E-3</v>
      </c>
      <c r="K3269">
        <v>1456.916248</v>
      </c>
      <c r="L3269">
        <v>0</v>
      </c>
      <c r="M3269">
        <v>0.34915400000000002</v>
      </c>
      <c r="N3269">
        <v>2.5177000000000001E-2</v>
      </c>
      <c r="O3269">
        <v>6.6732849999999999</v>
      </c>
      <c r="P3269">
        <v>0</v>
      </c>
    </row>
    <row r="3270" spans="1:16" x14ac:dyDescent="0.2">
      <c r="A3270" t="s">
        <v>10</v>
      </c>
      <c r="B3270">
        <v>909</v>
      </c>
      <c r="C3270">
        <v>921</v>
      </c>
      <c r="D3270" t="s">
        <v>172</v>
      </c>
      <c r="G3270">
        <v>12</v>
      </c>
      <c r="H3270">
        <v>1455.7702999999999</v>
      </c>
      <c r="I3270" t="s">
        <v>32</v>
      </c>
      <c r="J3270">
        <v>0.05</v>
      </c>
      <c r="K3270">
        <v>1457.051872</v>
      </c>
      <c r="L3270">
        <v>1.8516999999999999E-2</v>
      </c>
      <c r="M3270">
        <v>0.48477799999999999</v>
      </c>
      <c r="N3270">
        <v>3.1253000000000003E-2</v>
      </c>
      <c r="O3270">
        <v>6.6750679999999996</v>
      </c>
      <c r="P3270">
        <v>8.3289999999999996E-3</v>
      </c>
    </row>
    <row r="3271" spans="1:16" x14ac:dyDescent="0.2">
      <c r="A3271" t="s">
        <v>10</v>
      </c>
      <c r="B3271">
        <v>909</v>
      </c>
      <c r="C3271">
        <v>921</v>
      </c>
      <c r="D3271" t="s">
        <v>172</v>
      </c>
      <c r="G3271">
        <v>12</v>
      </c>
      <c r="H3271">
        <v>1455.7702999999999</v>
      </c>
      <c r="I3271" t="s">
        <v>32</v>
      </c>
      <c r="J3271">
        <v>0.5</v>
      </c>
      <c r="K3271">
        <v>1457.320168</v>
      </c>
      <c r="L3271">
        <v>0</v>
      </c>
      <c r="M3271">
        <v>0.75307299999999999</v>
      </c>
      <c r="N3271">
        <v>2.5177000000000001E-2</v>
      </c>
      <c r="O3271">
        <v>6.6757150000000003</v>
      </c>
      <c r="P3271">
        <v>0</v>
      </c>
    </row>
    <row r="3272" spans="1:16" x14ac:dyDescent="0.2">
      <c r="A3272" t="s">
        <v>10</v>
      </c>
      <c r="B3272">
        <v>909</v>
      </c>
      <c r="C3272">
        <v>921</v>
      </c>
      <c r="D3272" t="s">
        <v>172</v>
      </c>
      <c r="G3272">
        <v>12</v>
      </c>
      <c r="H3272">
        <v>1455.7702999999999</v>
      </c>
      <c r="I3272" t="s">
        <v>32</v>
      </c>
      <c r="J3272">
        <v>5</v>
      </c>
      <c r="K3272">
        <v>1457.4113629999999</v>
      </c>
      <c r="L3272">
        <v>4.1486000000000002E-2</v>
      </c>
      <c r="M3272">
        <v>0.84426900000000005</v>
      </c>
      <c r="N3272">
        <v>4.8528000000000002E-2</v>
      </c>
      <c r="O3272">
        <v>6.6711999999999998</v>
      </c>
      <c r="P3272">
        <v>9.5219999999999992E-3</v>
      </c>
    </row>
    <row r="3273" spans="1:16" x14ac:dyDescent="0.2">
      <c r="A3273" t="s">
        <v>10</v>
      </c>
      <c r="B3273">
        <v>909</v>
      </c>
      <c r="C3273">
        <v>921</v>
      </c>
      <c r="D3273" t="s">
        <v>172</v>
      </c>
      <c r="G3273">
        <v>12</v>
      </c>
      <c r="H3273">
        <v>1455.7702999999999</v>
      </c>
      <c r="I3273" t="s">
        <v>32</v>
      </c>
      <c r="J3273">
        <v>50.000003999999997</v>
      </c>
      <c r="K3273">
        <v>1457.5851809999999</v>
      </c>
      <c r="L3273">
        <v>3.1923E-2</v>
      </c>
      <c r="M3273">
        <v>1.018086</v>
      </c>
      <c r="N3273">
        <v>4.0656999999999999E-2</v>
      </c>
      <c r="O3273">
        <v>6.6809810000000001</v>
      </c>
      <c r="P3273">
        <v>2.5720000000000001E-3</v>
      </c>
    </row>
    <row r="3274" spans="1:16" x14ac:dyDescent="0.2">
      <c r="A3274" t="s">
        <v>10</v>
      </c>
      <c r="B3274">
        <v>909</v>
      </c>
      <c r="C3274">
        <v>921</v>
      </c>
      <c r="D3274" t="s">
        <v>172</v>
      </c>
      <c r="G3274">
        <v>12</v>
      </c>
      <c r="H3274">
        <v>1455.7702999999999</v>
      </c>
      <c r="I3274" t="s">
        <v>33</v>
      </c>
      <c r="J3274">
        <v>0</v>
      </c>
      <c r="K3274">
        <v>1456.567094</v>
      </c>
      <c r="L3274">
        <v>2.5177000000000001E-2</v>
      </c>
      <c r="M3274">
        <v>0</v>
      </c>
      <c r="N3274">
        <v>0</v>
      </c>
      <c r="O3274">
        <v>6.6729459999999996</v>
      </c>
      <c r="P3274">
        <v>3.3540000000000002E-3</v>
      </c>
    </row>
    <row r="3275" spans="1:16" x14ac:dyDescent="0.2">
      <c r="A3275" t="s">
        <v>10</v>
      </c>
      <c r="B3275">
        <v>909</v>
      </c>
      <c r="C3275">
        <v>921</v>
      </c>
      <c r="D3275" t="s">
        <v>172</v>
      </c>
      <c r="G3275">
        <v>12</v>
      </c>
      <c r="H3275">
        <v>1455.7702999999999</v>
      </c>
      <c r="I3275" t="s">
        <v>33</v>
      </c>
      <c r="J3275">
        <v>5.0000000000000001E-3</v>
      </c>
      <c r="K3275">
        <v>1456.9441380000001</v>
      </c>
      <c r="L3275">
        <v>2.0284E-2</v>
      </c>
      <c r="M3275">
        <v>0.37704399999999999</v>
      </c>
      <c r="N3275">
        <v>3.2332E-2</v>
      </c>
      <c r="O3275">
        <v>6.6815889999999998</v>
      </c>
      <c r="P3275">
        <v>2.1480000000000002E-3</v>
      </c>
    </row>
    <row r="3276" spans="1:16" x14ac:dyDescent="0.2">
      <c r="A3276" t="s">
        <v>10</v>
      </c>
      <c r="B3276">
        <v>909</v>
      </c>
      <c r="C3276">
        <v>921</v>
      </c>
      <c r="D3276" t="s">
        <v>172</v>
      </c>
      <c r="G3276">
        <v>12</v>
      </c>
      <c r="H3276">
        <v>1455.7702999999999</v>
      </c>
      <c r="I3276" t="s">
        <v>33</v>
      </c>
      <c r="J3276">
        <v>0.05</v>
      </c>
      <c r="K3276">
        <v>1457.0256810000001</v>
      </c>
      <c r="L3276">
        <v>5.0251999999999998E-2</v>
      </c>
      <c r="M3276">
        <v>0.45858599999999999</v>
      </c>
      <c r="N3276">
        <v>5.6207E-2</v>
      </c>
      <c r="O3276">
        <v>6.6777110000000004</v>
      </c>
      <c r="P3276">
        <v>4.5849999999999997E-3</v>
      </c>
    </row>
    <row r="3277" spans="1:16" x14ac:dyDescent="0.2">
      <c r="A3277" t="s">
        <v>10</v>
      </c>
      <c r="B3277">
        <v>909</v>
      </c>
      <c r="C3277">
        <v>921</v>
      </c>
      <c r="D3277" t="s">
        <v>172</v>
      </c>
      <c r="G3277">
        <v>12</v>
      </c>
      <c r="H3277">
        <v>1455.7702999999999</v>
      </c>
      <c r="I3277" t="s">
        <v>33</v>
      </c>
      <c r="J3277">
        <v>0.5</v>
      </c>
      <c r="K3277">
        <v>1457.2732370000001</v>
      </c>
      <c r="L3277">
        <v>3.6264999999999999E-2</v>
      </c>
      <c r="M3277">
        <v>0.70614200000000005</v>
      </c>
      <c r="N3277">
        <v>4.4148E-2</v>
      </c>
      <c r="O3277">
        <v>6.6753289999999996</v>
      </c>
      <c r="P3277">
        <v>4.2500000000000003E-3</v>
      </c>
    </row>
    <row r="3278" spans="1:16" x14ac:dyDescent="0.2">
      <c r="A3278" t="s">
        <v>10</v>
      </c>
      <c r="B3278">
        <v>909</v>
      </c>
      <c r="C3278">
        <v>921</v>
      </c>
      <c r="D3278" t="s">
        <v>172</v>
      </c>
      <c r="G3278">
        <v>12</v>
      </c>
      <c r="H3278">
        <v>1455.7702999999999</v>
      </c>
      <c r="I3278" t="s">
        <v>33</v>
      </c>
      <c r="J3278">
        <v>5</v>
      </c>
      <c r="K3278">
        <v>1457.4160730000001</v>
      </c>
      <c r="L3278">
        <v>5.1880999999999997E-2</v>
      </c>
      <c r="M3278">
        <v>0.84897900000000004</v>
      </c>
      <c r="N3278">
        <v>5.7667999999999997E-2</v>
      </c>
      <c r="O3278">
        <v>6.6764299999999999</v>
      </c>
      <c r="P3278">
        <v>1.5219999999999999E-3</v>
      </c>
    </row>
    <row r="3279" spans="1:16" x14ac:dyDescent="0.2">
      <c r="A3279" t="s">
        <v>10</v>
      </c>
      <c r="B3279">
        <v>909</v>
      </c>
      <c r="C3279">
        <v>921</v>
      </c>
      <c r="D3279" t="s">
        <v>172</v>
      </c>
      <c r="G3279">
        <v>12</v>
      </c>
      <c r="H3279">
        <v>1455.7702999999999</v>
      </c>
      <c r="I3279" t="s">
        <v>33</v>
      </c>
      <c r="J3279">
        <v>50.000003999999997</v>
      </c>
      <c r="K3279">
        <v>1457.5690070000001</v>
      </c>
      <c r="L3279">
        <v>1.8398000000000001E-2</v>
      </c>
      <c r="M3279">
        <v>1.0019119999999999</v>
      </c>
      <c r="N3279">
        <v>3.1182999999999999E-2</v>
      </c>
      <c r="O3279">
        <v>6.679996</v>
      </c>
      <c r="P3279">
        <v>7.064E-3</v>
      </c>
    </row>
    <row r="3280" spans="1:16" x14ac:dyDescent="0.2">
      <c r="A3280" t="s">
        <v>10</v>
      </c>
      <c r="B3280">
        <v>909</v>
      </c>
      <c r="C3280">
        <v>921</v>
      </c>
      <c r="D3280" t="s">
        <v>172</v>
      </c>
      <c r="G3280">
        <v>12</v>
      </c>
      <c r="H3280">
        <v>1455.7702999999999</v>
      </c>
      <c r="I3280" t="s">
        <v>34</v>
      </c>
      <c r="J3280">
        <v>0</v>
      </c>
      <c r="K3280">
        <v>1456.567094</v>
      </c>
      <c r="L3280">
        <v>2.5177000000000001E-2</v>
      </c>
      <c r="M3280">
        <v>0</v>
      </c>
      <c r="N3280">
        <v>0</v>
      </c>
      <c r="O3280">
        <v>6.6729459999999996</v>
      </c>
      <c r="P3280">
        <v>3.3540000000000002E-3</v>
      </c>
    </row>
    <row r="3281" spans="1:16" x14ac:dyDescent="0.2">
      <c r="A3281" t="s">
        <v>10</v>
      </c>
      <c r="B3281">
        <v>909</v>
      </c>
      <c r="C3281">
        <v>921</v>
      </c>
      <c r="D3281" t="s">
        <v>172</v>
      </c>
      <c r="G3281">
        <v>12</v>
      </c>
      <c r="H3281">
        <v>1455.7702999999999</v>
      </c>
      <c r="I3281" t="s">
        <v>34</v>
      </c>
      <c r="J3281">
        <v>5.0000000000000001E-3</v>
      </c>
      <c r="K3281">
        <v>1456.9114279999999</v>
      </c>
      <c r="L3281">
        <v>7.2250999999999996E-2</v>
      </c>
      <c r="M3281">
        <v>0.344333</v>
      </c>
      <c r="N3281">
        <v>7.6511999999999997E-2</v>
      </c>
      <c r="O3281">
        <v>6.6776419999999996</v>
      </c>
      <c r="P3281">
        <v>1.6069999999999999E-3</v>
      </c>
    </row>
    <row r="3282" spans="1:16" x14ac:dyDescent="0.2">
      <c r="A3282" t="s">
        <v>10</v>
      </c>
      <c r="B3282">
        <v>909</v>
      </c>
      <c r="C3282">
        <v>921</v>
      </c>
      <c r="D3282" t="s">
        <v>172</v>
      </c>
      <c r="G3282">
        <v>12</v>
      </c>
      <c r="H3282">
        <v>1455.7702999999999</v>
      </c>
      <c r="I3282" t="s">
        <v>34</v>
      </c>
      <c r="J3282">
        <v>0.05</v>
      </c>
      <c r="K3282">
        <v>1457.090391</v>
      </c>
      <c r="L3282">
        <v>2.2839000000000002E-2</v>
      </c>
      <c r="M3282">
        <v>0.52329700000000001</v>
      </c>
      <c r="N3282">
        <v>3.3993000000000002E-2</v>
      </c>
      <c r="O3282">
        <v>6.6752310000000001</v>
      </c>
      <c r="P3282">
        <v>2.1099999999999999E-3</v>
      </c>
    </row>
    <row r="3283" spans="1:16" x14ac:dyDescent="0.2">
      <c r="A3283" t="s">
        <v>10</v>
      </c>
      <c r="B3283">
        <v>909</v>
      </c>
      <c r="C3283">
        <v>921</v>
      </c>
      <c r="D3283" t="s">
        <v>172</v>
      </c>
      <c r="G3283">
        <v>12</v>
      </c>
      <c r="H3283">
        <v>1455.7702999999999</v>
      </c>
      <c r="I3283" t="s">
        <v>34</v>
      </c>
      <c r="J3283">
        <v>0.5</v>
      </c>
      <c r="K3283">
        <v>1457.336305</v>
      </c>
      <c r="L3283">
        <v>2.6610999999999999E-2</v>
      </c>
      <c r="M3283">
        <v>0.76920999999999995</v>
      </c>
      <c r="N3283">
        <v>3.6634E-2</v>
      </c>
      <c r="O3283">
        <v>6.6743350000000001</v>
      </c>
      <c r="P3283">
        <v>3.6589999999999999E-3</v>
      </c>
    </row>
    <row r="3284" spans="1:16" x14ac:dyDescent="0.2">
      <c r="A3284" t="s">
        <v>10</v>
      </c>
      <c r="B3284">
        <v>909</v>
      </c>
      <c r="C3284">
        <v>921</v>
      </c>
      <c r="D3284" t="s">
        <v>172</v>
      </c>
      <c r="G3284">
        <v>12</v>
      </c>
      <c r="H3284">
        <v>1455.7702999999999</v>
      </c>
      <c r="I3284" t="s">
        <v>34</v>
      </c>
      <c r="J3284">
        <v>5</v>
      </c>
      <c r="K3284">
        <v>1457.3886910000001</v>
      </c>
      <c r="L3284">
        <v>2.9017999999999999E-2</v>
      </c>
      <c r="M3284">
        <v>0.82159599999999999</v>
      </c>
      <c r="N3284">
        <v>3.8418000000000001E-2</v>
      </c>
      <c r="O3284">
        <v>6.6738689999999998</v>
      </c>
      <c r="P3284">
        <v>3.722E-3</v>
      </c>
    </row>
    <row r="3285" spans="1:16" x14ac:dyDescent="0.2">
      <c r="A3285" t="s">
        <v>10</v>
      </c>
      <c r="B3285">
        <v>909</v>
      </c>
      <c r="C3285">
        <v>921</v>
      </c>
      <c r="D3285" t="s">
        <v>172</v>
      </c>
      <c r="G3285">
        <v>12</v>
      </c>
      <c r="H3285">
        <v>1455.7702999999999</v>
      </c>
      <c r="I3285" t="s">
        <v>34</v>
      </c>
      <c r="J3285">
        <v>50.000003999999997</v>
      </c>
      <c r="K3285">
        <v>1457.507351</v>
      </c>
      <c r="L3285">
        <v>2.1322000000000001E-2</v>
      </c>
      <c r="M3285">
        <v>0.94025599999999998</v>
      </c>
      <c r="N3285">
        <v>3.2993000000000001E-2</v>
      </c>
      <c r="O3285">
        <v>6.6768840000000003</v>
      </c>
      <c r="P3285">
        <v>7.3700000000000002E-4</v>
      </c>
    </row>
    <row r="3286" spans="1:16" x14ac:dyDescent="0.2">
      <c r="A3286" t="s">
        <v>10</v>
      </c>
      <c r="B3286">
        <v>909</v>
      </c>
      <c r="C3286">
        <v>921</v>
      </c>
      <c r="D3286" t="s">
        <v>172</v>
      </c>
      <c r="G3286">
        <v>12</v>
      </c>
      <c r="H3286">
        <v>1455.7702999999999</v>
      </c>
      <c r="I3286" t="s">
        <v>35</v>
      </c>
      <c r="J3286">
        <v>0</v>
      </c>
      <c r="K3286">
        <v>1456.567094</v>
      </c>
      <c r="L3286">
        <v>2.5177000000000001E-2</v>
      </c>
      <c r="M3286">
        <v>0</v>
      </c>
      <c r="N3286">
        <v>0</v>
      </c>
      <c r="O3286">
        <v>6.6729459999999996</v>
      </c>
      <c r="P3286">
        <v>3.3540000000000002E-3</v>
      </c>
    </row>
    <row r="3287" spans="1:16" x14ac:dyDescent="0.2">
      <c r="A3287" t="s">
        <v>10</v>
      </c>
      <c r="B3287">
        <v>909</v>
      </c>
      <c r="C3287">
        <v>921</v>
      </c>
      <c r="D3287" t="s">
        <v>172</v>
      </c>
      <c r="G3287">
        <v>12</v>
      </c>
      <c r="H3287">
        <v>1455.7702999999999</v>
      </c>
      <c r="I3287" t="s">
        <v>35</v>
      </c>
      <c r="J3287">
        <v>5.0000000000000001E-3</v>
      </c>
      <c r="K3287">
        <v>1456.9102909999999</v>
      </c>
      <c r="L3287">
        <v>3.3175000000000003E-2</v>
      </c>
      <c r="M3287">
        <v>0.34319699999999997</v>
      </c>
      <c r="N3287">
        <v>4.1647000000000003E-2</v>
      </c>
      <c r="O3287">
        <v>6.6771500000000001</v>
      </c>
      <c r="P3287">
        <v>2.3080000000000002E-3</v>
      </c>
    </row>
    <row r="3288" spans="1:16" x14ac:dyDescent="0.2">
      <c r="A3288" t="s">
        <v>10</v>
      </c>
      <c r="B3288">
        <v>909</v>
      </c>
      <c r="C3288">
        <v>921</v>
      </c>
      <c r="D3288" t="s">
        <v>172</v>
      </c>
      <c r="G3288">
        <v>12</v>
      </c>
      <c r="H3288">
        <v>1455.7702999999999</v>
      </c>
      <c r="I3288" t="s">
        <v>35</v>
      </c>
      <c r="J3288">
        <v>0.05</v>
      </c>
      <c r="K3288">
        <v>1457.1013829999999</v>
      </c>
      <c r="L3288">
        <v>1.6160999999999998E-2</v>
      </c>
      <c r="M3288">
        <v>0.53428900000000001</v>
      </c>
      <c r="N3288">
        <v>2.9918E-2</v>
      </c>
      <c r="O3288">
        <v>6.680021</v>
      </c>
      <c r="P3288">
        <v>3.8010000000000001E-3</v>
      </c>
    </row>
    <row r="3289" spans="1:16" x14ac:dyDescent="0.2">
      <c r="A3289" t="s">
        <v>10</v>
      </c>
      <c r="B3289">
        <v>909</v>
      </c>
      <c r="C3289">
        <v>921</v>
      </c>
      <c r="D3289" t="s">
        <v>172</v>
      </c>
      <c r="G3289">
        <v>12</v>
      </c>
      <c r="H3289">
        <v>1455.7702999999999</v>
      </c>
      <c r="I3289" t="s">
        <v>35</v>
      </c>
      <c r="J3289">
        <v>0.5</v>
      </c>
      <c r="K3289">
        <v>1457.330694</v>
      </c>
      <c r="L3289">
        <v>3.3112999999999997E-2</v>
      </c>
      <c r="M3289">
        <v>0.76359900000000003</v>
      </c>
      <c r="N3289">
        <v>4.1598000000000003E-2</v>
      </c>
      <c r="O3289">
        <v>6.6766050000000003</v>
      </c>
      <c r="P3289">
        <v>4.8430000000000001E-3</v>
      </c>
    </row>
    <row r="3290" spans="1:16" x14ac:dyDescent="0.2">
      <c r="A3290" t="s">
        <v>10</v>
      </c>
      <c r="B3290">
        <v>909</v>
      </c>
      <c r="C3290">
        <v>921</v>
      </c>
      <c r="D3290" t="s">
        <v>172</v>
      </c>
      <c r="G3290">
        <v>12</v>
      </c>
      <c r="H3290">
        <v>1455.7702999999999</v>
      </c>
      <c r="I3290" t="s">
        <v>35</v>
      </c>
      <c r="J3290">
        <v>5</v>
      </c>
      <c r="K3290">
        <v>1457.3882349999999</v>
      </c>
      <c r="L3290">
        <v>3.5790000000000001E-3</v>
      </c>
      <c r="M3290">
        <v>0.82114100000000001</v>
      </c>
      <c r="N3290">
        <v>2.5430000000000001E-2</v>
      </c>
      <c r="O3290">
        <v>6.6779190000000002</v>
      </c>
      <c r="P3290">
        <v>1.45E-4</v>
      </c>
    </row>
    <row r="3291" spans="1:16" x14ac:dyDescent="0.2">
      <c r="A3291" t="s">
        <v>10</v>
      </c>
      <c r="B3291">
        <v>909</v>
      </c>
      <c r="C3291">
        <v>921</v>
      </c>
      <c r="D3291" t="s">
        <v>172</v>
      </c>
      <c r="G3291">
        <v>12</v>
      </c>
      <c r="H3291">
        <v>1455.7702999999999</v>
      </c>
      <c r="I3291" t="s">
        <v>35</v>
      </c>
      <c r="J3291">
        <v>50.000003999999997</v>
      </c>
      <c r="K3291">
        <v>1457.5365839999999</v>
      </c>
      <c r="L3291">
        <v>8.6999999999999994E-3</v>
      </c>
      <c r="M3291">
        <v>0.96948900000000005</v>
      </c>
      <c r="N3291">
        <v>2.6637999999999998E-2</v>
      </c>
      <c r="O3291">
        <v>6.6825020000000004</v>
      </c>
      <c r="P3291">
        <v>6.4619999999999999E-3</v>
      </c>
    </row>
    <row r="3292" spans="1:16" x14ac:dyDescent="0.2">
      <c r="A3292" t="s">
        <v>10</v>
      </c>
      <c r="B3292">
        <v>922</v>
      </c>
      <c r="C3292">
        <v>929</v>
      </c>
      <c r="D3292" t="s">
        <v>173</v>
      </c>
      <c r="G3292">
        <v>7</v>
      </c>
      <c r="H3292">
        <v>905.43970000000002</v>
      </c>
      <c r="I3292" t="s">
        <v>32</v>
      </c>
      <c r="J3292">
        <v>0</v>
      </c>
      <c r="K3292">
        <v>905.92545600000005</v>
      </c>
      <c r="L3292">
        <v>2.47E-3</v>
      </c>
      <c r="M3292">
        <v>0</v>
      </c>
      <c r="N3292">
        <v>0</v>
      </c>
      <c r="O3292">
        <v>4.8841429999999999</v>
      </c>
      <c r="P3292">
        <v>3.349E-3</v>
      </c>
    </row>
    <row r="3293" spans="1:16" x14ac:dyDescent="0.2">
      <c r="A3293" t="s">
        <v>10</v>
      </c>
      <c r="B3293">
        <v>922</v>
      </c>
      <c r="C3293">
        <v>929</v>
      </c>
      <c r="D3293" t="s">
        <v>173</v>
      </c>
      <c r="G3293">
        <v>7</v>
      </c>
      <c r="H3293">
        <v>905.43970000000002</v>
      </c>
      <c r="I3293" t="s">
        <v>32</v>
      </c>
      <c r="J3293">
        <v>5.0000000000000001E-3</v>
      </c>
      <c r="K3293">
        <v>906.27847099999997</v>
      </c>
      <c r="L3293">
        <v>8.1053E-2</v>
      </c>
      <c r="M3293">
        <v>0.35301500000000002</v>
      </c>
      <c r="N3293">
        <v>8.1090999999999996E-2</v>
      </c>
      <c r="O3293">
        <v>4.8842400000000001</v>
      </c>
      <c r="P3293">
        <v>3.9360000000000003E-3</v>
      </c>
    </row>
    <row r="3294" spans="1:16" x14ac:dyDescent="0.2">
      <c r="A3294" t="s">
        <v>10</v>
      </c>
      <c r="B3294">
        <v>922</v>
      </c>
      <c r="C3294">
        <v>929</v>
      </c>
      <c r="D3294" t="s">
        <v>173</v>
      </c>
      <c r="G3294">
        <v>7</v>
      </c>
      <c r="H3294">
        <v>905.43970000000002</v>
      </c>
      <c r="I3294" t="s">
        <v>32</v>
      </c>
      <c r="J3294">
        <v>0.05</v>
      </c>
      <c r="K3294">
        <v>906.37908000000004</v>
      </c>
      <c r="L3294">
        <v>9.7793000000000005E-2</v>
      </c>
      <c r="M3294">
        <v>0.45362400000000003</v>
      </c>
      <c r="N3294">
        <v>9.7823999999999994E-2</v>
      </c>
      <c r="O3294">
        <v>4.8806250000000002</v>
      </c>
      <c r="P3294">
        <v>1.1849E-2</v>
      </c>
    </row>
    <row r="3295" spans="1:16" x14ac:dyDescent="0.2">
      <c r="A3295" t="s">
        <v>10</v>
      </c>
      <c r="B3295">
        <v>922</v>
      </c>
      <c r="C3295">
        <v>929</v>
      </c>
      <c r="D3295" t="s">
        <v>173</v>
      </c>
      <c r="G3295">
        <v>7</v>
      </c>
      <c r="H3295">
        <v>905.43970000000002</v>
      </c>
      <c r="I3295" t="s">
        <v>32</v>
      </c>
      <c r="J3295">
        <v>0.5</v>
      </c>
      <c r="K3295">
        <v>906.44261200000005</v>
      </c>
      <c r="L3295">
        <v>4.9067E-2</v>
      </c>
      <c r="M3295">
        <v>0.51715599999999995</v>
      </c>
      <c r="N3295">
        <v>4.9128999999999999E-2</v>
      </c>
      <c r="O3295">
        <v>4.8849280000000004</v>
      </c>
      <c r="P3295">
        <v>1.0363000000000001E-2</v>
      </c>
    </row>
    <row r="3296" spans="1:16" x14ac:dyDescent="0.2">
      <c r="A3296" t="s">
        <v>10</v>
      </c>
      <c r="B3296">
        <v>922</v>
      </c>
      <c r="C3296">
        <v>929</v>
      </c>
      <c r="D3296" t="s">
        <v>173</v>
      </c>
      <c r="G3296">
        <v>7</v>
      </c>
      <c r="H3296">
        <v>905.43970000000002</v>
      </c>
      <c r="I3296" t="s">
        <v>32</v>
      </c>
      <c r="J3296">
        <v>5</v>
      </c>
      <c r="K3296">
        <v>906.45825400000001</v>
      </c>
      <c r="L3296">
        <v>5.8853000000000003E-2</v>
      </c>
      <c r="M3296">
        <v>0.53279799999999999</v>
      </c>
      <c r="N3296">
        <v>5.8904999999999999E-2</v>
      </c>
      <c r="O3296">
        <v>4.8841409999999996</v>
      </c>
      <c r="P3296">
        <v>7.208E-3</v>
      </c>
    </row>
    <row r="3297" spans="1:16" x14ac:dyDescent="0.2">
      <c r="A3297" t="s">
        <v>10</v>
      </c>
      <c r="B3297">
        <v>922</v>
      </c>
      <c r="C3297">
        <v>929</v>
      </c>
      <c r="D3297" t="s">
        <v>173</v>
      </c>
      <c r="G3297">
        <v>7</v>
      </c>
      <c r="H3297">
        <v>905.43970000000002</v>
      </c>
      <c r="I3297" t="s">
        <v>32</v>
      </c>
      <c r="J3297">
        <v>50.000003999999997</v>
      </c>
      <c r="K3297">
        <v>906.47807399999999</v>
      </c>
      <c r="L3297">
        <v>2.1118999999999999E-2</v>
      </c>
      <c r="M3297">
        <v>0.55261800000000005</v>
      </c>
      <c r="N3297">
        <v>2.1263000000000001E-2</v>
      </c>
      <c r="O3297">
        <v>4.8913529999999996</v>
      </c>
      <c r="P3297">
        <v>1.598E-3</v>
      </c>
    </row>
    <row r="3298" spans="1:16" x14ac:dyDescent="0.2">
      <c r="A3298" t="s">
        <v>10</v>
      </c>
      <c r="B3298">
        <v>922</v>
      </c>
      <c r="C3298">
        <v>929</v>
      </c>
      <c r="D3298" t="s">
        <v>173</v>
      </c>
      <c r="G3298">
        <v>7</v>
      </c>
      <c r="H3298">
        <v>905.43970000000002</v>
      </c>
      <c r="I3298" t="s">
        <v>33</v>
      </c>
      <c r="J3298">
        <v>0</v>
      </c>
      <c r="K3298">
        <v>905.92545600000005</v>
      </c>
      <c r="L3298">
        <v>2.47E-3</v>
      </c>
      <c r="M3298">
        <v>0</v>
      </c>
      <c r="N3298">
        <v>0</v>
      </c>
      <c r="O3298">
        <v>4.8841429999999999</v>
      </c>
      <c r="P3298">
        <v>3.349E-3</v>
      </c>
    </row>
    <row r="3299" spans="1:16" x14ac:dyDescent="0.2">
      <c r="A3299" t="s">
        <v>10</v>
      </c>
      <c r="B3299">
        <v>922</v>
      </c>
      <c r="C3299">
        <v>929</v>
      </c>
      <c r="D3299" t="s">
        <v>173</v>
      </c>
      <c r="G3299">
        <v>7</v>
      </c>
      <c r="H3299">
        <v>905.43970000000002</v>
      </c>
      <c r="I3299" t="s">
        <v>33</v>
      </c>
      <c r="J3299">
        <v>5.0000000000000001E-3</v>
      </c>
      <c r="K3299">
        <v>906.40634499999999</v>
      </c>
      <c r="L3299">
        <v>1.9033000000000001E-2</v>
      </c>
      <c r="M3299">
        <v>0.48088900000000001</v>
      </c>
      <c r="N3299">
        <v>1.9193000000000002E-2</v>
      </c>
      <c r="O3299">
        <v>4.8820639999999997</v>
      </c>
      <c r="P3299">
        <v>5.326E-3</v>
      </c>
    </row>
    <row r="3300" spans="1:16" x14ac:dyDescent="0.2">
      <c r="A3300" t="s">
        <v>10</v>
      </c>
      <c r="B3300">
        <v>922</v>
      </c>
      <c r="C3300">
        <v>929</v>
      </c>
      <c r="D3300" t="s">
        <v>173</v>
      </c>
      <c r="G3300">
        <v>7</v>
      </c>
      <c r="H3300">
        <v>905.43970000000002</v>
      </c>
      <c r="I3300" t="s">
        <v>33</v>
      </c>
      <c r="J3300">
        <v>0.05</v>
      </c>
      <c r="K3300">
        <v>906.35582299999999</v>
      </c>
      <c r="L3300">
        <v>2.1174999999999999E-2</v>
      </c>
      <c r="M3300">
        <v>0.430367</v>
      </c>
      <c r="N3300">
        <v>2.1318E-2</v>
      </c>
      <c r="O3300">
        <v>4.8849850000000004</v>
      </c>
      <c r="P3300">
        <v>4.2620000000000002E-3</v>
      </c>
    </row>
    <row r="3301" spans="1:16" x14ac:dyDescent="0.2">
      <c r="A3301" t="s">
        <v>10</v>
      </c>
      <c r="B3301">
        <v>922</v>
      </c>
      <c r="C3301">
        <v>929</v>
      </c>
      <c r="D3301" t="s">
        <v>173</v>
      </c>
      <c r="G3301">
        <v>7</v>
      </c>
      <c r="H3301">
        <v>905.43970000000002</v>
      </c>
      <c r="I3301" t="s">
        <v>33</v>
      </c>
      <c r="J3301">
        <v>0.5</v>
      </c>
      <c r="K3301">
        <v>906.38352099999997</v>
      </c>
      <c r="L3301">
        <v>1.7923000000000001E-2</v>
      </c>
      <c r="M3301">
        <v>0.458065</v>
      </c>
      <c r="N3301">
        <v>1.8093000000000001E-2</v>
      </c>
      <c r="O3301">
        <v>4.8835030000000001</v>
      </c>
      <c r="P3301">
        <v>6.3470000000000002E-3</v>
      </c>
    </row>
    <row r="3302" spans="1:16" x14ac:dyDescent="0.2">
      <c r="A3302" t="s">
        <v>10</v>
      </c>
      <c r="B3302">
        <v>922</v>
      </c>
      <c r="C3302">
        <v>929</v>
      </c>
      <c r="D3302" t="s">
        <v>173</v>
      </c>
      <c r="G3302">
        <v>7</v>
      </c>
      <c r="H3302">
        <v>905.43970000000002</v>
      </c>
      <c r="I3302" t="s">
        <v>33</v>
      </c>
      <c r="J3302">
        <v>5</v>
      </c>
      <c r="K3302">
        <v>906.464877</v>
      </c>
      <c r="L3302">
        <v>1.6688999999999999E-2</v>
      </c>
      <c r="M3302">
        <v>0.53942199999999996</v>
      </c>
      <c r="N3302">
        <v>1.6871000000000001E-2</v>
      </c>
      <c r="O3302">
        <v>4.8832389999999997</v>
      </c>
      <c r="P3302">
        <v>1.0510000000000001E-3</v>
      </c>
    </row>
    <row r="3303" spans="1:16" x14ac:dyDescent="0.2">
      <c r="A3303" t="s">
        <v>10</v>
      </c>
      <c r="B3303">
        <v>922</v>
      </c>
      <c r="C3303">
        <v>929</v>
      </c>
      <c r="D3303" t="s">
        <v>173</v>
      </c>
      <c r="G3303">
        <v>7</v>
      </c>
      <c r="H3303">
        <v>905.43970000000002</v>
      </c>
      <c r="I3303" t="s">
        <v>33</v>
      </c>
      <c r="J3303">
        <v>50.000003999999997</v>
      </c>
      <c r="K3303">
        <v>906.51950899999997</v>
      </c>
      <c r="L3303">
        <v>4.4372000000000002E-2</v>
      </c>
      <c r="M3303">
        <v>0.59405300000000005</v>
      </c>
      <c r="N3303">
        <v>4.4441000000000001E-2</v>
      </c>
      <c r="O3303">
        <v>4.8888490000000004</v>
      </c>
      <c r="P3303">
        <v>7.927E-3</v>
      </c>
    </row>
    <row r="3304" spans="1:16" x14ac:dyDescent="0.2">
      <c r="A3304" t="s">
        <v>10</v>
      </c>
      <c r="B3304">
        <v>922</v>
      </c>
      <c r="C3304">
        <v>929</v>
      </c>
      <c r="D3304" t="s">
        <v>173</v>
      </c>
      <c r="G3304">
        <v>7</v>
      </c>
      <c r="H3304">
        <v>905.43970000000002</v>
      </c>
      <c r="I3304" t="s">
        <v>34</v>
      </c>
      <c r="J3304">
        <v>0</v>
      </c>
      <c r="K3304">
        <v>905.92545600000005</v>
      </c>
      <c r="L3304">
        <v>2.47E-3</v>
      </c>
      <c r="M3304">
        <v>0</v>
      </c>
      <c r="N3304">
        <v>0</v>
      </c>
      <c r="O3304">
        <v>4.8841429999999999</v>
      </c>
      <c r="P3304">
        <v>3.349E-3</v>
      </c>
    </row>
    <row r="3305" spans="1:16" x14ac:dyDescent="0.2">
      <c r="A3305" t="s">
        <v>10</v>
      </c>
      <c r="B3305">
        <v>922</v>
      </c>
      <c r="C3305">
        <v>929</v>
      </c>
      <c r="D3305" t="s">
        <v>173</v>
      </c>
      <c r="G3305">
        <v>7</v>
      </c>
      <c r="H3305">
        <v>905.43970000000002</v>
      </c>
      <c r="I3305" t="s">
        <v>34</v>
      </c>
      <c r="J3305">
        <v>5.0000000000000001E-3</v>
      </c>
      <c r="K3305">
        <v>906.29365299999995</v>
      </c>
      <c r="L3305">
        <v>2.7892E-2</v>
      </c>
      <c r="M3305">
        <v>0.368197</v>
      </c>
      <c r="N3305">
        <v>2.8001000000000002E-2</v>
      </c>
      <c r="O3305">
        <v>4.8837409999999997</v>
      </c>
      <c r="P3305">
        <v>7.2360000000000002E-3</v>
      </c>
    </row>
    <row r="3306" spans="1:16" x14ac:dyDescent="0.2">
      <c r="A3306" t="s">
        <v>10</v>
      </c>
      <c r="B3306">
        <v>922</v>
      </c>
      <c r="C3306">
        <v>929</v>
      </c>
      <c r="D3306" t="s">
        <v>173</v>
      </c>
      <c r="G3306">
        <v>7</v>
      </c>
      <c r="H3306">
        <v>905.43970000000002</v>
      </c>
      <c r="I3306" t="s">
        <v>34</v>
      </c>
      <c r="J3306">
        <v>0.05</v>
      </c>
      <c r="K3306">
        <v>906.38252</v>
      </c>
      <c r="L3306">
        <v>4.0281999999999998E-2</v>
      </c>
      <c r="M3306">
        <v>0.45706400000000003</v>
      </c>
      <c r="N3306">
        <v>4.0357999999999998E-2</v>
      </c>
      <c r="O3306">
        <v>4.8881959999999998</v>
      </c>
      <c r="P3306">
        <v>3.4399999999999999E-3</v>
      </c>
    </row>
    <row r="3307" spans="1:16" x14ac:dyDescent="0.2">
      <c r="A3307" t="s">
        <v>10</v>
      </c>
      <c r="B3307">
        <v>922</v>
      </c>
      <c r="C3307">
        <v>929</v>
      </c>
      <c r="D3307" t="s">
        <v>173</v>
      </c>
      <c r="G3307">
        <v>7</v>
      </c>
      <c r="H3307">
        <v>905.43970000000002</v>
      </c>
      <c r="I3307" t="s">
        <v>34</v>
      </c>
      <c r="J3307">
        <v>0.5</v>
      </c>
      <c r="K3307">
        <v>906.39880100000005</v>
      </c>
      <c r="L3307">
        <v>7.8673000000000007E-2</v>
      </c>
      <c r="M3307">
        <v>0.47334599999999999</v>
      </c>
      <c r="N3307">
        <v>7.8712000000000004E-2</v>
      </c>
      <c r="O3307">
        <v>4.8843100000000002</v>
      </c>
      <c r="P3307">
        <v>4.4299999999999999E-3</v>
      </c>
    </row>
    <row r="3308" spans="1:16" x14ac:dyDescent="0.2">
      <c r="A3308" t="s">
        <v>10</v>
      </c>
      <c r="B3308">
        <v>922</v>
      </c>
      <c r="C3308">
        <v>929</v>
      </c>
      <c r="D3308" t="s">
        <v>173</v>
      </c>
      <c r="G3308">
        <v>7</v>
      </c>
      <c r="H3308">
        <v>905.43970000000002</v>
      </c>
      <c r="I3308" t="s">
        <v>34</v>
      </c>
      <c r="J3308">
        <v>5</v>
      </c>
      <c r="K3308">
        <v>906.48777800000005</v>
      </c>
      <c r="L3308">
        <v>3.2691999999999999E-2</v>
      </c>
      <c r="M3308">
        <v>0.56232199999999999</v>
      </c>
      <c r="N3308">
        <v>3.2785000000000002E-2</v>
      </c>
      <c r="O3308">
        <v>4.8834460000000002</v>
      </c>
      <c r="P3308">
        <v>3.986E-3</v>
      </c>
    </row>
    <row r="3309" spans="1:16" x14ac:dyDescent="0.2">
      <c r="A3309" t="s">
        <v>10</v>
      </c>
      <c r="B3309">
        <v>922</v>
      </c>
      <c r="C3309">
        <v>929</v>
      </c>
      <c r="D3309" t="s">
        <v>173</v>
      </c>
      <c r="G3309">
        <v>7</v>
      </c>
      <c r="H3309">
        <v>905.43970000000002</v>
      </c>
      <c r="I3309" t="s">
        <v>34</v>
      </c>
      <c r="J3309">
        <v>50.000003999999997</v>
      </c>
      <c r="K3309">
        <v>906.45502099999999</v>
      </c>
      <c r="L3309">
        <v>1.6319E-2</v>
      </c>
      <c r="M3309">
        <v>0.52956599999999998</v>
      </c>
      <c r="N3309">
        <v>1.6504999999999999E-2</v>
      </c>
      <c r="O3309">
        <v>4.8863760000000003</v>
      </c>
      <c r="P3309">
        <v>1.0330000000000001E-3</v>
      </c>
    </row>
    <row r="3310" spans="1:16" x14ac:dyDescent="0.2">
      <c r="A3310" t="s">
        <v>10</v>
      </c>
      <c r="B3310">
        <v>922</v>
      </c>
      <c r="C3310">
        <v>929</v>
      </c>
      <c r="D3310" t="s">
        <v>173</v>
      </c>
      <c r="G3310">
        <v>7</v>
      </c>
      <c r="H3310">
        <v>905.43970000000002</v>
      </c>
      <c r="I3310" t="s">
        <v>35</v>
      </c>
      <c r="J3310">
        <v>0</v>
      </c>
      <c r="K3310">
        <v>905.92545600000005</v>
      </c>
      <c r="L3310">
        <v>2.47E-3</v>
      </c>
      <c r="M3310">
        <v>0</v>
      </c>
      <c r="N3310">
        <v>0</v>
      </c>
      <c r="O3310">
        <v>4.8841429999999999</v>
      </c>
      <c r="P3310">
        <v>3.349E-3</v>
      </c>
    </row>
    <row r="3311" spans="1:16" x14ac:dyDescent="0.2">
      <c r="A3311" t="s">
        <v>10</v>
      </c>
      <c r="B3311">
        <v>922</v>
      </c>
      <c r="C3311">
        <v>929</v>
      </c>
      <c r="D3311" t="s">
        <v>173</v>
      </c>
      <c r="G3311">
        <v>7</v>
      </c>
      <c r="H3311">
        <v>905.43970000000002</v>
      </c>
      <c r="I3311" t="s">
        <v>35</v>
      </c>
      <c r="J3311">
        <v>5.0000000000000001E-3</v>
      </c>
      <c r="K3311">
        <v>906.30161299999997</v>
      </c>
      <c r="L3311">
        <v>8.1265000000000004E-2</v>
      </c>
      <c r="M3311">
        <v>0.37615700000000002</v>
      </c>
      <c r="N3311">
        <v>8.1303E-2</v>
      </c>
      <c r="O3311">
        <v>4.8839170000000003</v>
      </c>
      <c r="P3311">
        <v>5.5760000000000002E-3</v>
      </c>
    </row>
    <row r="3312" spans="1:16" x14ac:dyDescent="0.2">
      <c r="A3312" t="s">
        <v>10</v>
      </c>
      <c r="B3312">
        <v>922</v>
      </c>
      <c r="C3312">
        <v>929</v>
      </c>
      <c r="D3312" t="s">
        <v>173</v>
      </c>
      <c r="G3312">
        <v>7</v>
      </c>
      <c r="H3312">
        <v>905.43970000000002</v>
      </c>
      <c r="I3312" t="s">
        <v>35</v>
      </c>
      <c r="J3312">
        <v>0.05</v>
      </c>
      <c r="K3312">
        <v>906.37618599999996</v>
      </c>
      <c r="L3312">
        <v>7.1889999999999996E-2</v>
      </c>
      <c r="M3312">
        <v>0.45073000000000002</v>
      </c>
      <c r="N3312">
        <v>7.1931999999999996E-2</v>
      </c>
      <c r="O3312">
        <v>4.8877949999999997</v>
      </c>
      <c r="P3312">
        <v>5.3660000000000001E-3</v>
      </c>
    </row>
    <row r="3313" spans="1:16" x14ac:dyDescent="0.2">
      <c r="A3313" t="s">
        <v>10</v>
      </c>
      <c r="B3313">
        <v>922</v>
      </c>
      <c r="C3313">
        <v>929</v>
      </c>
      <c r="D3313" t="s">
        <v>173</v>
      </c>
      <c r="G3313">
        <v>7</v>
      </c>
      <c r="H3313">
        <v>905.43970000000002</v>
      </c>
      <c r="I3313" t="s">
        <v>35</v>
      </c>
      <c r="J3313">
        <v>0.5</v>
      </c>
      <c r="K3313">
        <v>906.34431600000005</v>
      </c>
      <c r="L3313">
        <v>5.2884E-2</v>
      </c>
      <c r="M3313">
        <v>0.41886000000000001</v>
      </c>
      <c r="N3313">
        <v>5.2942000000000003E-2</v>
      </c>
      <c r="O3313">
        <v>4.8866529999999999</v>
      </c>
      <c r="P3313">
        <v>4.9059999999999998E-3</v>
      </c>
    </row>
    <row r="3314" spans="1:16" x14ac:dyDescent="0.2">
      <c r="A3314" t="s">
        <v>10</v>
      </c>
      <c r="B3314">
        <v>922</v>
      </c>
      <c r="C3314">
        <v>929</v>
      </c>
      <c r="D3314" t="s">
        <v>173</v>
      </c>
      <c r="G3314">
        <v>7</v>
      </c>
      <c r="H3314">
        <v>905.43970000000002</v>
      </c>
      <c r="I3314" t="s">
        <v>35</v>
      </c>
      <c r="J3314">
        <v>5</v>
      </c>
      <c r="K3314">
        <v>906.41958699999998</v>
      </c>
      <c r="L3314">
        <v>3.1538999999999998E-2</v>
      </c>
      <c r="M3314">
        <v>0.49413200000000002</v>
      </c>
      <c r="N3314">
        <v>3.1635000000000003E-2</v>
      </c>
      <c r="O3314">
        <v>4.8875310000000001</v>
      </c>
      <c r="P3314">
        <v>9.6699999999999998E-4</v>
      </c>
    </row>
    <row r="3315" spans="1:16" x14ac:dyDescent="0.2">
      <c r="A3315" t="s">
        <v>10</v>
      </c>
      <c r="B3315">
        <v>922</v>
      </c>
      <c r="C3315">
        <v>929</v>
      </c>
      <c r="D3315" t="s">
        <v>173</v>
      </c>
      <c r="G3315">
        <v>7</v>
      </c>
      <c r="H3315">
        <v>905.43970000000002</v>
      </c>
      <c r="I3315" t="s">
        <v>35</v>
      </c>
      <c r="J3315">
        <v>50.000003999999997</v>
      </c>
      <c r="K3315">
        <v>906.48883000000001</v>
      </c>
      <c r="L3315">
        <v>2.2442E-2</v>
      </c>
      <c r="M3315">
        <v>0.56337400000000004</v>
      </c>
      <c r="N3315">
        <v>2.2578000000000001E-2</v>
      </c>
      <c r="O3315">
        <v>4.8884509999999999</v>
      </c>
      <c r="P3315">
        <v>4.9129999999999998E-3</v>
      </c>
    </row>
    <row r="3316" spans="1:16" x14ac:dyDescent="0.2">
      <c r="A3316" t="s">
        <v>10</v>
      </c>
      <c r="B3316">
        <v>930</v>
      </c>
      <c r="C3316">
        <v>956</v>
      </c>
      <c r="D3316" t="s">
        <v>174</v>
      </c>
      <c r="G3316">
        <v>25</v>
      </c>
      <c r="H3316">
        <v>3388.8582000000001</v>
      </c>
      <c r="I3316" t="s">
        <v>32</v>
      </c>
      <c r="J3316">
        <v>0</v>
      </c>
      <c r="K3316">
        <v>3390.8578339999999</v>
      </c>
      <c r="L3316">
        <v>4.3957999999999997E-2</v>
      </c>
      <c r="M3316">
        <v>0</v>
      </c>
      <c r="N3316">
        <v>0</v>
      </c>
      <c r="O3316">
        <v>6.6260070000000004</v>
      </c>
      <c r="P3316">
        <v>1.1669000000000001E-2</v>
      </c>
    </row>
    <row r="3317" spans="1:16" x14ac:dyDescent="0.2">
      <c r="A3317" t="s">
        <v>10</v>
      </c>
      <c r="B3317">
        <v>930</v>
      </c>
      <c r="C3317">
        <v>956</v>
      </c>
      <c r="D3317" t="s">
        <v>174</v>
      </c>
      <c r="G3317">
        <v>25</v>
      </c>
      <c r="H3317">
        <v>3388.8582000000001</v>
      </c>
      <c r="I3317" t="s">
        <v>32</v>
      </c>
      <c r="J3317">
        <v>5.0000000000000001E-3</v>
      </c>
      <c r="K3317">
        <v>3392.2654980000002</v>
      </c>
      <c r="L3317">
        <v>0.216945</v>
      </c>
      <c r="M3317">
        <v>1.407664</v>
      </c>
      <c r="N3317">
        <v>0.221354</v>
      </c>
      <c r="O3317">
        <v>6.649178</v>
      </c>
      <c r="P3317">
        <v>3.8016000000000001E-2</v>
      </c>
    </row>
    <row r="3318" spans="1:16" x14ac:dyDescent="0.2">
      <c r="A3318" t="s">
        <v>10</v>
      </c>
      <c r="B3318">
        <v>930</v>
      </c>
      <c r="C3318">
        <v>956</v>
      </c>
      <c r="D3318" t="s">
        <v>174</v>
      </c>
      <c r="G3318">
        <v>25</v>
      </c>
      <c r="H3318">
        <v>3388.8582000000001</v>
      </c>
      <c r="I3318" t="s">
        <v>32</v>
      </c>
      <c r="J3318">
        <v>0.05</v>
      </c>
      <c r="K3318">
        <v>3392.6559849999999</v>
      </c>
      <c r="L3318">
        <v>0.16100100000000001</v>
      </c>
      <c r="M3318">
        <v>1.7981510000000001</v>
      </c>
      <c r="N3318">
        <v>0.16689399999999999</v>
      </c>
      <c r="O3318">
        <v>6.6400690000000004</v>
      </c>
      <c r="P3318">
        <v>2.3566E-2</v>
      </c>
    </row>
    <row r="3319" spans="1:16" x14ac:dyDescent="0.2">
      <c r="A3319" t="s">
        <v>10</v>
      </c>
      <c r="B3319">
        <v>930</v>
      </c>
      <c r="C3319">
        <v>956</v>
      </c>
      <c r="D3319" t="s">
        <v>174</v>
      </c>
      <c r="G3319">
        <v>25</v>
      </c>
      <c r="H3319">
        <v>3388.8582000000001</v>
      </c>
      <c r="I3319" t="s">
        <v>32</v>
      </c>
      <c r="J3319">
        <v>0.5</v>
      </c>
      <c r="K3319">
        <v>3393.262686</v>
      </c>
      <c r="L3319">
        <v>0.177311</v>
      </c>
      <c r="M3319">
        <v>2.404852</v>
      </c>
      <c r="N3319">
        <v>0.18267800000000001</v>
      </c>
      <c r="O3319">
        <v>6.6216210000000002</v>
      </c>
      <c r="P3319">
        <v>1.5945999999999998E-2</v>
      </c>
    </row>
    <row r="3320" spans="1:16" x14ac:dyDescent="0.2">
      <c r="A3320" t="s">
        <v>10</v>
      </c>
      <c r="B3320">
        <v>930</v>
      </c>
      <c r="C3320">
        <v>956</v>
      </c>
      <c r="D3320" t="s">
        <v>174</v>
      </c>
      <c r="G3320">
        <v>25</v>
      </c>
      <c r="H3320">
        <v>3388.8582000000001</v>
      </c>
      <c r="I3320" t="s">
        <v>32</v>
      </c>
      <c r="J3320">
        <v>5</v>
      </c>
      <c r="K3320">
        <v>3394.6660740000002</v>
      </c>
      <c r="L3320">
        <v>2.1006E-2</v>
      </c>
      <c r="M3320">
        <v>3.8082400000000001</v>
      </c>
      <c r="N3320">
        <v>4.8718999999999998E-2</v>
      </c>
      <c r="O3320">
        <v>6.5941229999999997</v>
      </c>
      <c r="P3320">
        <v>1.8603999999999999E-2</v>
      </c>
    </row>
    <row r="3321" spans="1:16" x14ac:dyDescent="0.2">
      <c r="A3321" t="s">
        <v>10</v>
      </c>
      <c r="B3321">
        <v>930</v>
      </c>
      <c r="C3321">
        <v>956</v>
      </c>
      <c r="D3321" t="s">
        <v>174</v>
      </c>
      <c r="G3321">
        <v>25</v>
      </c>
      <c r="H3321">
        <v>3388.8582000000001</v>
      </c>
      <c r="I3321" t="s">
        <v>32</v>
      </c>
      <c r="J3321">
        <v>50.000003999999997</v>
      </c>
      <c r="K3321">
        <v>3395.0573220000001</v>
      </c>
      <c r="L3321">
        <v>0.27462799999999998</v>
      </c>
      <c r="M3321">
        <v>4.1994879999999997</v>
      </c>
      <c r="N3321">
        <v>0.27812399999999998</v>
      </c>
      <c r="O3321">
        <v>6.6241779999999997</v>
      </c>
      <c r="P3321">
        <v>1.6400000000000001E-2</v>
      </c>
    </row>
    <row r="3322" spans="1:16" x14ac:dyDescent="0.2">
      <c r="A3322" t="s">
        <v>10</v>
      </c>
      <c r="B3322">
        <v>930</v>
      </c>
      <c r="C3322">
        <v>956</v>
      </c>
      <c r="D3322" t="s">
        <v>174</v>
      </c>
      <c r="G3322">
        <v>25</v>
      </c>
      <c r="H3322">
        <v>3388.8582000000001</v>
      </c>
      <c r="I3322" t="s">
        <v>33</v>
      </c>
      <c r="J3322">
        <v>0</v>
      </c>
      <c r="K3322">
        <v>3390.8578339999999</v>
      </c>
      <c r="L3322">
        <v>4.3957999999999997E-2</v>
      </c>
      <c r="M3322">
        <v>0</v>
      </c>
      <c r="N3322">
        <v>0</v>
      </c>
      <c r="O3322">
        <v>6.6260070000000004</v>
      </c>
      <c r="P3322">
        <v>1.1669000000000001E-2</v>
      </c>
    </row>
    <row r="3323" spans="1:16" x14ac:dyDescent="0.2">
      <c r="A3323" t="s">
        <v>10</v>
      </c>
      <c r="B3323">
        <v>930</v>
      </c>
      <c r="C3323">
        <v>956</v>
      </c>
      <c r="D3323" t="s">
        <v>174</v>
      </c>
      <c r="G3323">
        <v>25</v>
      </c>
      <c r="H3323">
        <v>3388.8582000000001</v>
      </c>
      <c r="I3323" t="s">
        <v>33</v>
      </c>
      <c r="J3323">
        <v>5.0000000000000001E-3</v>
      </c>
      <c r="K3323">
        <v>3392.2920760000002</v>
      </c>
      <c r="L3323">
        <v>8.6530999999999997E-2</v>
      </c>
      <c r="M3323">
        <v>1.434242</v>
      </c>
      <c r="N3323">
        <v>9.7056000000000003E-2</v>
      </c>
      <c r="O3323">
        <v>6.6710029999999998</v>
      </c>
      <c r="P3323">
        <v>1.1944E-2</v>
      </c>
    </row>
    <row r="3324" spans="1:16" x14ac:dyDescent="0.2">
      <c r="A3324" t="s">
        <v>10</v>
      </c>
      <c r="B3324">
        <v>930</v>
      </c>
      <c r="C3324">
        <v>956</v>
      </c>
      <c r="D3324" t="s">
        <v>174</v>
      </c>
      <c r="G3324">
        <v>25</v>
      </c>
      <c r="H3324">
        <v>3388.8582000000001</v>
      </c>
      <c r="I3324" t="s">
        <v>33</v>
      </c>
      <c r="J3324">
        <v>0.05</v>
      </c>
      <c r="K3324">
        <v>3392.7054320000002</v>
      </c>
      <c r="L3324">
        <v>0.218609</v>
      </c>
      <c r="M3324">
        <v>1.8475980000000001</v>
      </c>
      <c r="N3324">
        <v>0.22298499999999999</v>
      </c>
      <c r="O3324">
        <v>6.6483140000000001</v>
      </c>
      <c r="P3324">
        <v>2.0851000000000001E-2</v>
      </c>
    </row>
    <row r="3325" spans="1:16" x14ac:dyDescent="0.2">
      <c r="A3325" t="s">
        <v>10</v>
      </c>
      <c r="B3325">
        <v>930</v>
      </c>
      <c r="C3325">
        <v>956</v>
      </c>
      <c r="D3325" t="s">
        <v>174</v>
      </c>
      <c r="G3325">
        <v>25</v>
      </c>
      <c r="H3325">
        <v>3388.8582000000001</v>
      </c>
      <c r="I3325" t="s">
        <v>33</v>
      </c>
      <c r="J3325">
        <v>0.5</v>
      </c>
      <c r="K3325">
        <v>3393.4806319999998</v>
      </c>
      <c r="L3325">
        <v>9.3696000000000002E-2</v>
      </c>
      <c r="M3325">
        <v>2.622798</v>
      </c>
      <c r="N3325">
        <v>0.103495</v>
      </c>
      <c r="O3325">
        <v>6.6342270000000001</v>
      </c>
      <c r="P3325">
        <v>5.1009999999999996E-3</v>
      </c>
    </row>
    <row r="3326" spans="1:16" x14ac:dyDescent="0.2">
      <c r="A3326" t="s">
        <v>10</v>
      </c>
      <c r="B3326">
        <v>930</v>
      </c>
      <c r="C3326">
        <v>956</v>
      </c>
      <c r="D3326" t="s">
        <v>174</v>
      </c>
      <c r="G3326">
        <v>25</v>
      </c>
      <c r="H3326">
        <v>3388.8582000000001</v>
      </c>
      <c r="I3326" t="s">
        <v>33</v>
      </c>
      <c r="J3326">
        <v>5</v>
      </c>
      <c r="K3326">
        <v>3394.7003730000001</v>
      </c>
      <c r="L3326">
        <v>0.24523800000000001</v>
      </c>
      <c r="M3326">
        <v>3.8425389999999999</v>
      </c>
      <c r="N3326">
        <v>0.24914600000000001</v>
      </c>
      <c r="O3326">
        <v>6.643224</v>
      </c>
      <c r="P3326">
        <v>3.3217000000000003E-2</v>
      </c>
    </row>
    <row r="3327" spans="1:16" x14ac:dyDescent="0.2">
      <c r="A3327" t="s">
        <v>10</v>
      </c>
      <c r="B3327">
        <v>930</v>
      </c>
      <c r="C3327">
        <v>956</v>
      </c>
      <c r="D3327" t="s">
        <v>174</v>
      </c>
      <c r="G3327">
        <v>25</v>
      </c>
      <c r="H3327">
        <v>3388.8582000000001</v>
      </c>
      <c r="I3327" t="s">
        <v>33</v>
      </c>
      <c r="J3327">
        <v>50.000003999999997</v>
      </c>
      <c r="K3327">
        <v>3394.9892610000002</v>
      </c>
      <c r="L3327">
        <v>0.17589099999999999</v>
      </c>
      <c r="M3327">
        <v>4.1314270000000004</v>
      </c>
      <c r="N3327">
        <v>0.18130099999999999</v>
      </c>
      <c r="O3327">
        <v>6.6518800000000002</v>
      </c>
      <c r="P3327">
        <v>1.6615000000000001E-2</v>
      </c>
    </row>
    <row r="3328" spans="1:16" x14ac:dyDescent="0.2">
      <c r="A3328" t="s">
        <v>10</v>
      </c>
      <c r="B3328">
        <v>930</v>
      </c>
      <c r="C3328">
        <v>956</v>
      </c>
      <c r="D3328" t="s">
        <v>174</v>
      </c>
      <c r="G3328">
        <v>25</v>
      </c>
      <c r="H3328">
        <v>3388.8582000000001</v>
      </c>
      <c r="I3328" t="s">
        <v>34</v>
      </c>
      <c r="J3328">
        <v>0</v>
      </c>
      <c r="K3328">
        <v>3390.8578339999999</v>
      </c>
      <c r="L3328">
        <v>4.3957999999999997E-2</v>
      </c>
      <c r="M3328">
        <v>0</v>
      </c>
      <c r="N3328">
        <v>0</v>
      </c>
      <c r="O3328">
        <v>6.6260070000000004</v>
      </c>
      <c r="P3328">
        <v>1.1669000000000001E-2</v>
      </c>
    </row>
    <row r="3329" spans="1:16" x14ac:dyDescent="0.2">
      <c r="A3329" t="s">
        <v>10</v>
      </c>
      <c r="B3329">
        <v>930</v>
      </c>
      <c r="C3329">
        <v>956</v>
      </c>
      <c r="D3329" t="s">
        <v>174</v>
      </c>
      <c r="G3329">
        <v>25</v>
      </c>
      <c r="H3329">
        <v>3388.8582000000001</v>
      </c>
      <c r="I3329" t="s">
        <v>34</v>
      </c>
      <c r="J3329">
        <v>5.0000000000000001E-3</v>
      </c>
      <c r="K3329">
        <v>3392.3285989999999</v>
      </c>
      <c r="L3329">
        <v>7.8699000000000005E-2</v>
      </c>
      <c r="M3329">
        <v>1.4707650000000001</v>
      </c>
      <c r="N3329">
        <v>9.0143000000000001E-2</v>
      </c>
      <c r="O3329">
        <v>6.6448359999999997</v>
      </c>
      <c r="P3329">
        <v>2.7629999999999998E-3</v>
      </c>
    </row>
    <row r="3330" spans="1:16" x14ac:dyDescent="0.2">
      <c r="A3330" t="s">
        <v>10</v>
      </c>
      <c r="B3330">
        <v>930</v>
      </c>
      <c r="C3330">
        <v>956</v>
      </c>
      <c r="D3330" t="s">
        <v>174</v>
      </c>
      <c r="G3330">
        <v>25</v>
      </c>
      <c r="H3330">
        <v>3388.8582000000001</v>
      </c>
      <c r="I3330" t="s">
        <v>34</v>
      </c>
      <c r="J3330">
        <v>0.05</v>
      </c>
      <c r="K3330">
        <v>3392.542559</v>
      </c>
      <c r="L3330">
        <v>0.16392100000000001</v>
      </c>
      <c r="M3330">
        <v>1.684725</v>
      </c>
      <c r="N3330">
        <v>0.169713</v>
      </c>
      <c r="O3330">
        <v>6.6371250000000002</v>
      </c>
      <c r="P3330">
        <v>2.7134999999999999E-2</v>
      </c>
    </row>
    <row r="3331" spans="1:16" x14ac:dyDescent="0.2">
      <c r="A3331" t="s">
        <v>10</v>
      </c>
      <c r="B3331">
        <v>930</v>
      </c>
      <c r="C3331">
        <v>956</v>
      </c>
      <c r="D3331" t="s">
        <v>174</v>
      </c>
      <c r="G3331">
        <v>25</v>
      </c>
      <c r="H3331">
        <v>3388.8582000000001</v>
      </c>
      <c r="I3331" t="s">
        <v>34</v>
      </c>
      <c r="J3331">
        <v>0.5</v>
      </c>
      <c r="K3331">
        <v>3392.9998270000001</v>
      </c>
      <c r="L3331">
        <v>0.115532</v>
      </c>
      <c r="M3331">
        <v>2.1419929999999998</v>
      </c>
      <c r="N3331">
        <v>0.123612</v>
      </c>
      <c r="O3331">
        <v>6.6305620000000003</v>
      </c>
      <c r="P3331">
        <v>1.3945000000000001E-2</v>
      </c>
    </row>
    <row r="3332" spans="1:16" x14ac:dyDescent="0.2">
      <c r="A3332" t="s">
        <v>10</v>
      </c>
      <c r="B3332">
        <v>930</v>
      </c>
      <c r="C3332">
        <v>956</v>
      </c>
      <c r="D3332" t="s">
        <v>174</v>
      </c>
      <c r="G3332">
        <v>25</v>
      </c>
      <c r="H3332">
        <v>3388.8582000000001</v>
      </c>
      <c r="I3332" t="s">
        <v>34</v>
      </c>
      <c r="J3332">
        <v>5</v>
      </c>
      <c r="K3332">
        <v>3394.5892960000001</v>
      </c>
      <c r="L3332">
        <v>0.115897</v>
      </c>
      <c r="M3332">
        <v>3.7314620000000001</v>
      </c>
      <c r="N3332">
        <v>0.12395299999999999</v>
      </c>
      <c r="O3332">
        <v>6.6114499999999996</v>
      </c>
      <c r="P3332">
        <v>2.2440000000000002E-2</v>
      </c>
    </row>
    <row r="3333" spans="1:16" x14ac:dyDescent="0.2">
      <c r="A3333" t="s">
        <v>10</v>
      </c>
      <c r="B3333">
        <v>930</v>
      </c>
      <c r="C3333">
        <v>956</v>
      </c>
      <c r="D3333" t="s">
        <v>174</v>
      </c>
      <c r="G3333">
        <v>25</v>
      </c>
      <c r="H3333">
        <v>3388.8582000000001</v>
      </c>
      <c r="I3333" t="s">
        <v>34</v>
      </c>
      <c r="J3333">
        <v>50.000003999999997</v>
      </c>
      <c r="K3333">
        <v>3394.992342</v>
      </c>
      <c r="L3333">
        <v>6.9903999999999994E-2</v>
      </c>
      <c r="M3333">
        <v>4.1345080000000003</v>
      </c>
      <c r="N3333">
        <v>8.2575999999999997E-2</v>
      </c>
      <c r="O3333">
        <v>6.620749</v>
      </c>
      <c r="P3333">
        <v>2.4383999999999999E-2</v>
      </c>
    </row>
    <row r="3334" spans="1:16" x14ac:dyDescent="0.2">
      <c r="A3334" t="s">
        <v>10</v>
      </c>
      <c r="B3334">
        <v>930</v>
      </c>
      <c r="C3334">
        <v>956</v>
      </c>
      <c r="D3334" t="s">
        <v>174</v>
      </c>
      <c r="G3334">
        <v>25</v>
      </c>
      <c r="H3334">
        <v>3388.8582000000001</v>
      </c>
      <c r="I3334" t="s">
        <v>35</v>
      </c>
      <c r="J3334">
        <v>0</v>
      </c>
      <c r="K3334">
        <v>3390.8578339999999</v>
      </c>
      <c r="L3334">
        <v>4.3957999999999997E-2</v>
      </c>
      <c r="M3334">
        <v>0</v>
      </c>
      <c r="N3334">
        <v>0</v>
      </c>
      <c r="O3334">
        <v>6.6260070000000004</v>
      </c>
      <c r="P3334">
        <v>1.1669000000000001E-2</v>
      </c>
    </row>
    <row r="3335" spans="1:16" x14ac:dyDescent="0.2">
      <c r="A3335" t="s">
        <v>10</v>
      </c>
      <c r="B3335">
        <v>930</v>
      </c>
      <c r="C3335">
        <v>956</v>
      </c>
      <c r="D3335" t="s">
        <v>174</v>
      </c>
      <c r="G3335">
        <v>25</v>
      </c>
      <c r="H3335">
        <v>3388.8582000000001</v>
      </c>
      <c r="I3335" t="s">
        <v>35</v>
      </c>
      <c r="J3335">
        <v>5.0000000000000001E-3</v>
      </c>
      <c r="K3335">
        <v>3392.4917049999999</v>
      </c>
      <c r="L3335">
        <v>0.104877</v>
      </c>
      <c r="M3335">
        <v>1.6338710000000001</v>
      </c>
      <c r="N3335">
        <v>0.113716</v>
      </c>
      <c r="O3335">
        <v>6.6305519999999998</v>
      </c>
      <c r="P3335">
        <v>1.277E-2</v>
      </c>
    </row>
    <row r="3336" spans="1:16" x14ac:dyDescent="0.2">
      <c r="A3336" t="s">
        <v>10</v>
      </c>
      <c r="B3336">
        <v>930</v>
      </c>
      <c r="C3336">
        <v>956</v>
      </c>
      <c r="D3336" t="s">
        <v>174</v>
      </c>
      <c r="G3336">
        <v>25</v>
      </c>
      <c r="H3336">
        <v>3388.8582000000001</v>
      </c>
      <c r="I3336" t="s">
        <v>35</v>
      </c>
      <c r="J3336">
        <v>0.05</v>
      </c>
      <c r="K3336">
        <v>3392.6652300000001</v>
      </c>
      <c r="L3336">
        <v>0.22603599999999999</v>
      </c>
      <c r="M3336">
        <v>1.807396</v>
      </c>
      <c r="N3336">
        <v>0.230271</v>
      </c>
      <c r="O3336">
        <v>6.6481180000000002</v>
      </c>
      <c r="P3336">
        <v>2.8452999999999999E-2</v>
      </c>
    </row>
    <row r="3337" spans="1:16" x14ac:dyDescent="0.2">
      <c r="A3337" t="s">
        <v>10</v>
      </c>
      <c r="B3337">
        <v>930</v>
      </c>
      <c r="C3337">
        <v>956</v>
      </c>
      <c r="D3337" t="s">
        <v>174</v>
      </c>
      <c r="G3337">
        <v>25</v>
      </c>
      <c r="H3337">
        <v>3388.8582000000001</v>
      </c>
      <c r="I3337" t="s">
        <v>35</v>
      </c>
      <c r="J3337">
        <v>0.5</v>
      </c>
      <c r="K3337">
        <v>3393.4001579999999</v>
      </c>
      <c r="L3337">
        <v>0.14540900000000001</v>
      </c>
      <c r="M3337">
        <v>2.5423239999999998</v>
      </c>
      <c r="N3337">
        <v>0.15190899999999999</v>
      </c>
      <c r="O3337">
        <v>6.6147340000000003</v>
      </c>
      <c r="P3337">
        <v>8.0129999999999993E-3</v>
      </c>
    </row>
    <row r="3338" spans="1:16" x14ac:dyDescent="0.2">
      <c r="A3338" t="s">
        <v>10</v>
      </c>
      <c r="B3338">
        <v>930</v>
      </c>
      <c r="C3338">
        <v>956</v>
      </c>
      <c r="D3338" t="s">
        <v>174</v>
      </c>
      <c r="G3338">
        <v>25</v>
      </c>
      <c r="H3338">
        <v>3388.8582000000001</v>
      </c>
      <c r="I3338" t="s">
        <v>35</v>
      </c>
      <c r="J3338">
        <v>5</v>
      </c>
      <c r="K3338">
        <v>3394.7768890000002</v>
      </c>
      <c r="L3338">
        <v>0.197876</v>
      </c>
      <c r="M3338">
        <v>3.9190550000000002</v>
      </c>
      <c r="N3338">
        <v>0.20269999999999999</v>
      </c>
      <c r="O3338">
        <v>6.6450649999999998</v>
      </c>
      <c r="P3338">
        <v>6.2350000000000001E-3</v>
      </c>
    </row>
    <row r="3339" spans="1:16" x14ac:dyDescent="0.2">
      <c r="A3339" t="s">
        <v>10</v>
      </c>
      <c r="B3339">
        <v>930</v>
      </c>
      <c r="C3339">
        <v>956</v>
      </c>
      <c r="D3339" t="s">
        <v>174</v>
      </c>
      <c r="G3339">
        <v>25</v>
      </c>
      <c r="H3339">
        <v>3388.8582000000001</v>
      </c>
      <c r="I3339" t="s">
        <v>35</v>
      </c>
      <c r="J3339">
        <v>50.000003999999997</v>
      </c>
      <c r="K3339">
        <v>3395.0909630000001</v>
      </c>
      <c r="L3339">
        <v>0.12868199999999999</v>
      </c>
      <c r="M3339">
        <v>4.2331289999999999</v>
      </c>
      <c r="N3339">
        <v>0.13598299999999999</v>
      </c>
      <c r="O3339">
        <v>6.64175</v>
      </c>
      <c r="P3339">
        <v>6.0080000000000003E-3</v>
      </c>
    </row>
    <row r="3340" spans="1:16" x14ac:dyDescent="0.2">
      <c r="A3340" t="s">
        <v>10</v>
      </c>
      <c r="B3340">
        <v>961</v>
      </c>
      <c r="C3340">
        <v>970</v>
      </c>
      <c r="D3340" t="s">
        <v>175</v>
      </c>
      <c r="G3340">
        <v>9</v>
      </c>
      <c r="H3340">
        <v>1057.6251999999999</v>
      </c>
      <c r="I3340" t="s">
        <v>32</v>
      </c>
      <c r="J3340">
        <v>0</v>
      </c>
      <c r="K3340">
        <v>1058.152779</v>
      </c>
      <c r="L3340">
        <v>1.9998999999999999E-2</v>
      </c>
      <c r="M3340">
        <v>0</v>
      </c>
      <c r="N3340">
        <v>0</v>
      </c>
      <c r="O3340">
        <v>5.2240219999999997</v>
      </c>
      <c r="P3340">
        <v>2.666E-3</v>
      </c>
    </row>
    <row r="3341" spans="1:16" x14ac:dyDescent="0.2">
      <c r="A3341" t="s">
        <v>10</v>
      </c>
      <c r="B3341">
        <v>961</v>
      </c>
      <c r="C3341">
        <v>970</v>
      </c>
      <c r="D3341" t="s">
        <v>175</v>
      </c>
      <c r="G3341">
        <v>9</v>
      </c>
      <c r="H3341">
        <v>1057.6251999999999</v>
      </c>
      <c r="I3341" t="s">
        <v>32</v>
      </c>
      <c r="J3341">
        <v>5.0000000000000001E-3</v>
      </c>
      <c r="K3341">
        <v>1059.292921</v>
      </c>
      <c r="L3341">
        <v>8.1465999999999997E-2</v>
      </c>
      <c r="M3341">
        <v>1.140142</v>
      </c>
      <c r="N3341">
        <v>8.3885000000000001E-2</v>
      </c>
      <c r="O3341">
        <v>5.2243649999999997</v>
      </c>
      <c r="P3341">
        <v>2.4160000000000002E-3</v>
      </c>
    </row>
    <row r="3342" spans="1:16" x14ac:dyDescent="0.2">
      <c r="A3342" t="s">
        <v>10</v>
      </c>
      <c r="B3342">
        <v>961</v>
      </c>
      <c r="C3342">
        <v>970</v>
      </c>
      <c r="D3342" t="s">
        <v>175</v>
      </c>
      <c r="G3342">
        <v>9</v>
      </c>
      <c r="H3342">
        <v>1057.6251999999999</v>
      </c>
      <c r="I3342" t="s">
        <v>32</v>
      </c>
      <c r="J3342">
        <v>0.05</v>
      </c>
      <c r="K3342">
        <v>1059.41329</v>
      </c>
      <c r="L3342">
        <v>3.617E-3</v>
      </c>
      <c r="M3342">
        <v>1.2605109999999999</v>
      </c>
      <c r="N3342">
        <v>2.0323999999999998E-2</v>
      </c>
      <c r="O3342">
        <v>5.2232320000000003</v>
      </c>
      <c r="P3342">
        <v>9.1640000000000003E-3</v>
      </c>
    </row>
    <row r="3343" spans="1:16" x14ac:dyDescent="0.2">
      <c r="A3343" t="s">
        <v>10</v>
      </c>
      <c r="B3343">
        <v>961</v>
      </c>
      <c r="C3343">
        <v>970</v>
      </c>
      <c r="D3343" t="s">
        <v>175</v>
      </c>
      <c r="G3343">
        <v>9</v>
      </c>
      <c r="H3343">
        <v>1057.6251999999999</v>
      </c>
      <c r="I3343" t="s">
        <v>32</v>
      </c>
      <c r="J3343">
        <v>0.5</v>
      </c>
      <c r="K3343">
        <v>1059.5445340000001</v>
      </c>
      <c r="L3343">
        <v>1.6198000000000001E-2</v>
      </c>
      <c r="M3343">
        <v>1.3917550000000001</v>
      </c>
      <c r="N3343">
        <v>2.5735999999999998E-2</v>
      </c>
      <c r="O3343">
        <v>5.2275700000000001</v>
      </c>
      <c r="P3343">
        <v>4.3819999999999996E-3</v>
      </c>
    </row>
    <row r="3344" spans="1:16" x14ac:dyDescent="0.2">
      <c r="A3344" t="s">
        <v>10</v>
      </c>
      <c r="B3344">
        <v>961</v>
      </c>
      <c r="C3344">
        <v>970</v>
      </c>
      <c r="D3344" t="s">
        <v>175</v>
      </c>
      <c r="G3344">
        <v>9</v>
      </c>
      <c r="H3344">
        <v>1057.6251999999999</v>
      </c>
      <c r="I3344" t="s">
        <v>32</v>
      </c>
      <c r="J3344">
        <v>5</v>
      </c>
      <c r="K3344">
        <v>1059.8267049999999</v>
      </c>
      <c r="L3344">
        <v>2.8281000000000001E-2</v>
      </c>
      <c r="M3344">
        <v>1.673926</v>
      </c>
      <c r="N3344">
        <v>3.4638000000000002E-2</v>
      </c>
      <c r="O3344">
        <v>5.2190950000000003</v>
      </c>
      <c r="P3344">
        <v>8.9479999999999994E-3</v>
      </c>
    </row>
    <row r="3345" spans="1:16" x14ac:dyDescent="0.2">
      <c r="A3345" t="s">
        <v>10</v>
      </c>
      <c r="B3345">
        <v>961</v>
      </c>
      <c r="C3345">
        <v>970</v>
      </c>
      <c r="D3345" t="s">
        <v>175</v>
      </c>
      <c r="G3345">
        <v>9</v>
      </c>
      <c r="H3345">
        <v>1057.6251999999999</v>
      </c>
      <c r="I3345" t="s">
        <v>32</v>
      </c>
      <c r="J3345">
        <v>50.000003999999997</v>
      </c>
      <c r="K3345">
        <v>1060.1877930000001</v>
      </c>
      <c r="L3345">
        <v>6.6668000000000005E-2</v>
      </c>
      <c r="M3345">
        <v>2.0350139999999999</v>
      </c>
      <c r="N3345">
        <v>6.9602999999999998E-2</v>
      </c>
      <c r="O3345">
        <v>5.22926</v>
      </c>
      <c r="P3345">
        <v>2.467E-3</v>
      </c>
    </row>
    <row r="3346" spans="1:16" x14ac:dyDescent="0.2">
      <c r="A3346" t="s">
        <v>10</v>
      </c>
      <c r="B3346">
        <v>961</v>
      </c>
      <c r="C3346">
        <v>970</v>
      </c>
      <c r="D3346" t="s">
        <v>175</v>
      </c>
      <c r="G3346">
        <v>9</v>
      </c>
      <c r="H3346">
        <v>1057.6251999999999</v>
      </c>
      <c r="I3346" t="s">
        <v>33</v>
      </c>
      <c r="J3346">
        <v>0</v>
      </c>
      <c r="K3346">
        <v>1058.152779</v>
      </c>
      <c r="L3346">
        <v>1.9998999999999999E-2</v>
      </c>
      <c r="M3346">
        <v>0</v>
      </c>
      <c r="N3346">
        <v>0</v>
      </c>
      <c r="O3346">
        <v>5.2240219999999997</v>
      </c>
      <c r="P3346">
        <v>2.666E-3</v>
      </c>
    </row>
    <row r="3347" spans="1:16" x14ac:dyDescent="0.2">
      <c r="A3347" t="s">
        <v>10</v>
      </c>
      <c r="B3347">
        <v>961</v>
      </c>
      <c r="C3347">
        <v>970</v>
      </c>
      <c r="D3347" t="s">
        <v>175</v>
      </c>
      <c r="G3347">
        <v>9</v>
      </c>
      <c r="H3347">
        <v>1057.6251999999999</v>
      </c>
      <c r="I3347" t="s">
        <v>33</v>
      </c>
      <c r="J3347">
        <v>5.0000000000000001E-3</v>
      </c>
      <c r="K3347">
        <v>1059.2732269999999</v>
      </c>
      <c r="L3347">
        <v>7.9251000000000002E-2</v>
      </c>
      <c r="M3347">
        <v>1.1204480000000001</v>
      </c>
      <c r="N3347">
        <v>8.1736000000000003E-2</v>
      </c>
      <c r="O3347">
        <v>5.2245549999999996</v>
      </c>
      <c r="P3347">
        <v>2.836E-3</v>
      </c>
    </row>
    <row r="3348" spans="1:16" x14ac:dyDescent="0.2">
      <c r="A3348" t="s">
        <v>10</v>
      </c>
      <c r="B3348">
        <v>961</v>
      </c>
      <c r="C3348">
        <v>970</v>
      </c>
      <c r="D3348" t="s">
        <v>175</v>
      </c>
      <c r="G3348">
        <v>9</v>
      </c>
      <c r="H3348">
        <v>1057.6251999999999</v>
      </c>
      <c r="I3348" t="s">
        <v>33</v>
      </c>
      <c r="J3348">
        <v>0.05</v>
      </c>
      <c r="K3348">
        <v>1059.309589</v>
      </c>
      <c r="L3348">
        <v>7.3699000000000001E-2</v>
      </c>
      <c r="M3348">
        <v>1.1568099999999999</v>
      </c>
      <c r="N3348">
        <v>7.6365000000000002E-2</v>
      </c>
      <c r="O3348">
        <v>5.2228199999999996</v>
      </c>
      <c r="P3348">
        <v>4.7949999999999998E-3</v>
      </c>
    </row>
    <row r="3349" spans="1:16" x14ac:dyDescent="0.2">
      <c r="A3349" t="s">
        <v>10</v>
      </c>
      <c r="B3349">
        <v>961</v>
      </c>
      <c r="C3349">
        <v>970</v>
      </c>
      <c r="D3349" t="s">
        <v>175</v>
      </c>
      <c r="G3349">
        <v>9</v>
      </c>
      <c r="H3349">
        <v>1057.6251999999999</v>
      </c>
      <c r="I3349" t="s">
        <v>33</v>
      </c>
      <c r="J3349">
        <v>0.5</v>
      </c>
      <c r="K3349">
        <v>1059.53791</v>
      </c>
      <c r="L3349">
        <v>4.3173000000000003E-2</v>
      </c>
      <c r="M3349">
        <v>1.3851309999999999</v>
      </c>
      <c r="N3349">
        <v>4.7579999999999997E-2</v>
      </c>
      <c r="O3349">
        <v>5.2192249999999998</v>
      </c>
      <c r="P3349">
        <v>5.8050000000000003E-3</v>
      </c>
    </row>
    <row r="3350" spans="1:16" x14ac:dyDescent="0.2">
      <c r="A3350" t="s">
        <v>10</v>
      </c>
      <c r="B3350">
        <v>961</v>
      </c>
      <c r="C3350">
        <v>970</v>
      </c>
      <c r="D3350" t="s">
        <v>175</v>
      </c>
      <c r="G3350">
        <v>9</v>
      </c>
      <c r="H3350">
        <v>1057.6251999999999</v>
      </c>
      <c r="I3350" t="s">
        <v>33</v>
      </c>
      <c r="J3350">
        <v>5</v>
      </c>
      <c r="K3350">
        <v>1059.804353</v>
      </c>
      <c r="L3350">
        <v>0.10653600000000001</v>
      </c>
      <c r="M3350">
        <v>1.6515740000000001</v>
      </c>
      <c r="N3350">
        <v>0.10839699999999999</v>
      </c>
      <c r="O3350">
        <v>5.2200420000000003</v>
      </c>
      <c r="P3350">
        <v>1.3879999999999999E-3</v>
      </c>
    </row>
    <row r="3351" spans="1:16" x14ac:dyDescent="0.2">
      <c r="A3351" t="s">
        <v>10</v>
      </c>
      <c r="B3351">
        <v>961</v>
      </c>
      <c r="C3351">
        <v>970</v>
      </c>
      <c r="D3351" t="s">
        <v>175</v>
      </c>
      <c r="G3351">
        <v>9</v>
      </c>
      <c r="H3351">
        <v>1057.6251999999999</v>
      </c>
      <c r="I3351" t="s">
        <v>33</v>
      </c>
      <c r="J3351">
        <v>50.000003999999997</v>
      </c>
      <c r="K3351">
        <v>1060.1152039999999</v>
      </c>
      <c r="L3351">
        <v>3.0098E-2</v>
      </c>
      <c r="M3351">
        <v>1.9624250000000001</v>
      </c>
      <c r="N3351">
        <v>3.6136000000000001E-2</v>
      </c>
      <c r="O3351">
        <v>5.2225000000000001</v>
      </c>
      <c r="P3351">
        <v>8.3000000000000001E-3</v>
      </c>
    </row>
    <row r="3352" spans="1:16" x14ac:dyDescent="0.2">
      <c r="A3352" t="s">
        <v>10</v>
      </c>
      <c r="B3352">
        <v>961</v>
      </c>
      <c r="C3352">
        <v>970</v>
      </c>
      <c r="D3352" t="s">
        <v>175</v>
      </c>
      <c r="G3352">
        <v>9</v>
      </c>
      <c r="H3352">
        <v>1057.6251999999999</v>
      </c>
      <c r="I3352" t="s">
        <v>34</v>
      </c>
      <c r="J3352">
        <v>0</v>
      </c>
      <c r="K3352">
        <v>1058.152779</v>
      </c>
      <c r="L3352">
        <v>1.9998999999999999E-2</v>
      </c>
      <c r="M3352">
        <v>0</v>
      </c>
      <c r="N3352">
        <v>0</v>
      </c>
      <c r="O3352">
        <v>5.2240219999999997</v>
      </c>
      <c r="P3352">
        <v>2.666E-3</v>
      </c>
    </row>
    <row r="3353" spans="1:16" x14ac:dyDescent="0.2">
      <c r="A3353" t="s">
        <v>10</v>
      </c>
      <c r="B3353">
        <v>961</v>
      </c>
      <c r="C3353">
        <v>970</v>
      </c>
      <c r="D3353" t="s">
        <v>175</v>
      </c>
      <c r="G3353">
        <v>9</v>
      </c>
      <c r="H3353">
        <v>1057.6251999999999</v>
      </c>
      <c r="I3353" t="s">
        <v>34</v>
      </c>
      <c r="J3353">
        <v>5.0000000000000001E-3</v>
      </c>
      <c r="K3353">
        <v>1059.3532279999999</v>
      </c>
      <c r="L3353">
        <v>7.1498000000000006E-2</v>
      </c>
      <c r="M3353">
        <v>1.2004490000000001</v>
      </c>
      <c r="N3353">
        <v>7.4242000000000002E-2</v>
      </c>
      <c r="O3353">
        <v>5.225759</v>
      </c>
      <c r="P3353">
        <v>2.5799999999999998E-3</v>
      </c>
    </row>
    <row r="3354" spans="1:16" x14ac:dyDescent="0.2">
      <c r="A3354" t="s">
        <v>10</v>
      </c>
      <c r="B3354">
        <v>961</v>
      </c>
      <c r="C3354">
        <v>970</v>
      </c>
      <c r="D3354" t="s">
        <v>175</v>
      </c>
      <c r="G3354">
        <v>9</v>
      </c>
      <c r="H3354">
        <v>1057.6251999999999</v>
      </c>
      <c r="I3354" t="s">
        <v>34</v>
      </c>
      <c r="J3354">
        <v>0.05</v>
      </c>
      <c r="K3354">
        <v>1059.378923</v>
      </c>
      <c r="L3354">
        <v>5.1736999999999998E-2</v>
      </c>
      <c r="M3354">
        <v>1.2261439999999999</v>
      </c>
      <c r="N3354">
        <v>5.5468000000000003E-2</v>
      </c>
      <c r="O3354">
        <v>5.2251409999999998</v>
      </c>
      <c r="P3354">
        <v>2.7320000000000001E-3</v>
      </c>
    </row>
    <row r="3355" spans="1:16" x14ac:dyDescent="0.2">
      <c r="A3355" t="s">
        <v>10</v>
      </c>
      <c r="B3355">
        <v>961</v>
      </c>
      <c r="C3355">
        <v>970</v>
      </c>
      <c r="D3355" t="s">
        <v>175</v>
      </c>
      <c r="G3355">
        <v>9</v>
      </c>
      <c r="H3355">
        <v>1057.6251999999999</v>
      </c>
      <c r="I3355" t="s">
        <v>34</v>
      </c>
      <c r="J3355">
        <v>0.5</v>
      </c>
      <c r="K3355">
        <v>1059.5145640000001</v>
      </c>
      <c r="L3355">
        <v>2.1172E-2</v>
      </c>
      <c r="M3355">
        <v>1.361785</v>
      </c>
      <c r="N3355">
        <v>2.9124000000000001E-2</v>
      </c>
      <c r="O3355">
        <v>5.2212579999999997</v>
      </c>
      <c r="P3355">
        <v>4.6340000000000001E-3</v>
      </c>
    </row>
    <row r="3356" spans="1:16" x14ac:dyDescent="0.2">
      <c r="A3356" t="s">
        <v>10</v>
      </c>
      <c r="B3356">
        <v>961</v>
      </c>
      <c r="C3356">
        <v>970</v>
      </c>
      <c r="D3356" t="s">
        <v>175</v>
      </c>
      <c r="G3356">
        <v>9</v>
      </c>
      <c r="H3356">
        <v>1057.6251999999999</v>
      </c>
      <c r="I3356" t="s">
        <v>34</v>
      </c>
      <c r="J3356">
        <v>5</v>
      </c>
      <c r="K3356">
        <v>1059.8354670000001</v>
      </c>
      <c r="L3356">
        <v>4.0984E-2</v>
      </c>
      <c r="M3356">
        <v>1.682687</v>
      </c>
      <c r="N3356">
        <v>4.5603999999999999E-2</v>
      </c>
      <c r="O3356">
        <v>5.2212209999999999</v>
      </c>
      <c r="P3356">
        <v>4.6030000000000003E-3</v>
      </c>
    </row>
    <row r="3357" spans="1:16" x14ac:dyDescent="0.2">
      <c r="A3357" t="s">
        <v>10</v>
      </c>
      <c r="B3357">
        <v>961</v>
      </c>
      <c r="C3357">
        <v>970</v>
      </c>
      <c r="D3357" t="s">
        <v>175</v>
      </c>
      <c r="G3357">
        <v>9</v>
      </c>
      <c r="H3357">
        <v>1057.6251999999999</v>
      </c>
      <c r="I3357" t="s">
        <v>34</v>
      </c>
      <c r="J3357">
        <v>50.000003999999997</v>
      </c>
      <c r="K3357">
        <v>1060.207656</v>
      </c>
      <c r="L3357">
        <v>3.5753E-2</v>
      </c>
      <c r="M3357">
        <v>2.0548769999999998</v>
      </c>
      <c r="N3357">
        <v>4.0967000000000003E-2</v>
      </c>
      <c r="O3357">
        <v>5.2227800000000002</v>
      </c>
      <c r="P3357">
        <v>1.2620000000000001E-3</v>
      </c>
    </row>
    <row r="3358" spans="1:16" x14ac:dyDescent="0.2">
      <c r="A3358" t="s">
        <v>10</v>
      </c>
      <c r="B3358">
        <v>961</v>
      </c>
      <c r="C3358">
        <v>970</v>
      </c>
      <c r="D3358" t="s">
        <v>175</v>
      </c>
      <c r="G3358">
        <v>9</v>
      </c>
      <c r="H3358">
        <v>1057.6251999999999</v>
      </c>
      <c r="I3358" t="s">
        <v>35</v>
      </c>
      <c r="J3358">
        <v>0</v>
      </c>
      <c r="K3358">
        <v>1058.152779</v>
      </c>
      <c r="L3358">
        <v>1.9998999999999999E-2</v>
      </c>
      <c r="M3358">
        <v>0</v>
      </c>
      <c r="N3358">
        <v>0</v>
      </c>
      <c r="O3358">
        <v>5.2240219999999997</v>
      </c>
      <c r="P3358">
        <v>2.666E-3</v>
      </c>
    </row>
    <row r="3359" spans="1:16" x14ac:dyDescent="0.2">
      <c r="A3359" t="s">
        <v>10</v>
      </c>
      <c r="B3359">
        <v>961</v>
      </c>
      <c r="C3359">
        <v>970</v>
      </c>
      <c r="D3359" t="s">
        <v>175</v>
      </c>
      <c r="G3359">
        <v>9</v>
      </c>
      <c r="H3359">
        <v>1057.6251999999999</v>
      </c>
      <c r="I3359" t="s">
        <v>35</v>
      </c>
      <c r="J3359">
        <v>5.0000000000000001E-3</v>
      </c>
      <c r="K3359">
        <v>1059.3268760000001</v>
      </c>
      <c r="L3359">
        <v>3.7969000000000003E-2</v>
      </c>
      <c r="M3359">
        <v>1.1740969999999999</v>
      </c>
      <c r="N3359">
        <v>4.2914000000000001E-2</v>
      </c>
      <c r="O3359">
        <v>5.2200959999999998</v>
      </c>
      <c r="P3359">
        <v>2.6489999999999999E-3</v>
      </c>
    </row>
    <row r="3360" spans="1:16" x14ac:dyDescent="0.2">
      <c r="A3360" t="s">
        <v>10</v>
      </c>
      <c r="B3360">
        <v>961</v>
      </c>
      <c r="C3360">
        <v>970</v>
      </c>
      <c r="D3360" t="s">
        <v>175</v>
      </c>
      <c r="G3360">
        <v>9</v>
      </c>
      <c r="H3360">
        <v>1057.6251999999999</v>
      </c>
      <c r="I3360" t="s">
        <v>35</v>
      </c>
      <c r="J3360">
        <v>0.05</v>
      </c>
      <c r="K3360">
        <v>1059.429709</v>
      </c>
      <c r="L3360">
        <v>1.8821000000000001E-2</v>
      </c>
      <c r="M3360">
        <v>1.2769299999999999</v>
      </c>
      <c r="N3360">
        <v>2.7462E-2</v>
      </c>
      <c r="O3360">
        <v>5.2246170000000003</v>
      </c>
      <c r="P3360">
        <v>5.097E-3</v>
      </c>
    </row>
    <row r="3361" spans="1:16" x14ac:dyDescent="0.2">
      <c r="A3361" t="s">
        <v>10</v>
      </c>
      <c r="B3361">
        <v>961</v>
      </c>
      <c r="C3361">
        <v>970</v>
      </c>
      <c r="D3361" t="s">
        <v>175</v>
      </c>
      <c r="G3361">
        <v>9</v>
      </c>
      <c r="H3361">
        <v>1057.6251999999999</v>
      </c>
      <c r="I3361" t="s">
        <v>35</v>
      </c>
      <c r="J3361">
        <v>0.5</v>
      </c>
      <c r="K3361">
        <v>1059.5622639999999</v>
      </c>
      <c r="L3361">
        <v>5.4323000000000003E-2</v>
      </c>
      <c r="M3361">
        <v>1.4094850000000001</v>
      </c>
      <c r="N3361">
        <v>5.7887000000000001E-2</v>
      </c>
      <c r="O3361">
        <v>5.2209760000000003</v>
      </c>
      <c r="P3361">
        <v>4.326E-3</v>
      </c>
    </row>
    <row r="3362" spans="1:16" x14ac:dyDescent="0.2">
      <c r="A3362" t="s">
        <v>10</v>
      </c>
      <c r="B3362">
        <v>961</v>
      </c>
      <c r="C3362">
        <v>970</v>
      </c>
      <c r="D3362" t="s">
        <v>175</v>
      </c>
      <c r="G3362">
        <v>9</v>
      </c>
      <c r="H3362">
        <v>1057.6251999999999</v>
      </c>
      <c r="I3362" t="s">
        <v>35</v>
      </c>
      <c r="J3362">
        <v>5</v>
      </c>
      <c r="K3362">
        <v>1059.8912359999999</v>
      </c>
      <c r="L3362">
        <v>4.1200000000000001E-2</v>
      </c>
      <c r="M3362">
        <v>1.7384569999999999</v>
      </c>
      <c r="N3362">
        <v>4.5797999999999998E-2</v>
      </c>
      <c r="O3362">
        <v>5.2236159999999998</v>
      </c>
      <c r="P3362">
        <v>1.075E-3</v>
      </c>
    </row>
    <row r="3363" spans="1:16" x14ac:dyDescent="0.2">
      <c r="A3363" t="s">
        <v>10</v>
      </c>
      <c r="B3363">
        <v>961</v>
      </c>
      <c r="C3363">
        <v>970</v>
      </c>
      <c r="D3363" t="s">
        <v>175</v>
      </c>
      <c r="G3363">
        <v>9</v>
      </c>
      <c r="H3363">
        <v>1057.6251999999999</v>
      </c>
      <c r="I3363" t="s">
        <v>35</v>
      </c>
      <c r="J3363">
        <v>50.000003999999997</v>
      </c>
      <c r="K3363">
        <v>1060.2628179999999</v>
      </c>
      <c r="L3363">
        <v>2.4372999999999999E-2</v>
      </c>
      <c r="M3363">
        <v>2.110039</v>
      </c>
      <c r="N3363">
        <v>3.1528E-2</v>
      </c>
      <c r="O3363">
        <v>5.225924</v>
      </c>
      <c r="P3363">
        <v>6.5409999999999999E-3</v>
      </c>
    </row>
    <row r="3364" spans="1:16" x14ac:dyDescent="0.2">
      <c r="A3364" t="s">
        <v>10</v>
      </c>
      <c r="B3364">
        <v>964</v>
      </c>
      <c r="C3364">
        <v>976</v>
      </c>
      <c r="D3364" t="s">
        <v>176</v>
      </c>
      <c r="G3364">
        <v>12</v>
      </c>
      <c r="H3364">
        <v>1450.7319</v>
      </c>
      <c r="I3364" t="s">
        <v>32</v>
      </c>
      <c r="J3364">
        <v>0</v>
      </c>
      <c r="K3364">
        <v>1451.5688459999999</v>
      </c>
      <c r="L3364">
        <v>1.9571000000000002E-2</v>
      </c>
      <c r="M3364">
        <v>0</v>
      </c>
      <c r="N3364">
        <v>0</v>
      </c>
      <c r="O3364">
        <v>4.2217089999999997</v>
      </c>
      <c r="P3364">
        <v>4.0299999999999997E-3</v>
      </c>
    </row>
    <row r="3365" spans="1:16" x14ac:dyDescent="0.2">
      <c r="A3365" t="s">
        <v>10</v>
      </c>
      <c r="B3365">
        <v>964</v>
      </c>
      <c r="C3365">
        <v>976</v>
      </c>
      <c r="D3365" t="s">
        <v>176</v>
      </c>
      <c r="G3365">
        <v>12</v>
      </c>
      <c r="H3365">
        <v>1450.7319</v>
      </c>
      <c r="I3365" t="s">
        <v>32</v>
      </c>
      <c r="J3365">
        <v>5.0000000000000001E-3</v>
      </c>
      <c r="K3365">
        <v>1453.866172</v>
      </c>
      <c r="L3365">
        <v>0.26887100000000003</v>
      </c>
      <c r="M3365">
        <v>2.2973249999999998</v>
      </c>
      <c r="N3365">
        <v>0.26958199999999999</v>
      </c>
      <c r="O3365">
        <v>4.2102649999999997</v>
      </c>
      <c r="P3365">
        <v>7.0489999999999997E-3</v>
      </c>
    </row>
    <row r="3366" spans="1:16" x14ac:dyDescent="0.2">
      <c r="A3366" t="s">
        <v>10</v>
      </c>
      <c r="B3366">
        <v>964</v>
      </c>
      <c r="C3366">
        <v>976</v>
      </c>
      <c r="D3366" t="s">
        <v>176</v>
      </c>
      <c r="G3366">
        <v>12</v>
      </c>
      <c r="H3366">
        <v>1450.7319</v>
      </c>
      <c r="I3366" t="s">
        <v>32</v>
      </c>
      <c r="J3366">
        <v>0.05</v>
      </c>
      <c r="K3366">
        <v>1454.20174</v>
      </c>
      <c r="L3366">
        <v>6.4893999999999993E-2</v>
      </c>
      <c r="M3366">
        <v>2.6328939999999998</v>
      </c>
      <c r="N3366">
        <v>6.7780999999999994E-2</v>
      </c>
      <c r="O3366">
        <v>4.2147810000000003</v>
      </c>
      <c r="P3366">
        <v>6.9560000000000004E-3</v>
      </c>
    </row>
    <row r="3367" spans="1:16" x14ac:dyDescent="0.2">
      <c r="A3367" t="s">
        <v>10</v>
      </c>
      <c r="B3367">
        <v>964</v>
      </c>
      <c r="C3367">
        <v>976</v>
      </c>
      <c r="D3367" t="s">
        <v>176</v>
      </c>
      <c r="G3367">
        <v>12</v>
      </c>
      <c r="H3367">
        <v>1450.7319</v>
      </c>
      <c r="I3367" t="s">
        <v>32</v>
      </c>
      <c r="J3367">
        <v>0.5</v>
      </c>
      <c r="K3367">
        <v>1454.6851630000001</v>
      </c>
      <c r="L3367">
        <v>7.8149999999999997E-2</v>
      </c>
      <c r="M3367">
        <v>3.116317</v>
      </c>
      <c r="N3367">
        <v>8.0562999999999996E-2</v>
      </c>
      <c r="O3367">
        <v>4.2204560000000004</v>
      </c>
      <c r="P3367">
        <v>1.292E-3</v>
      </c>
    </row>
    <row r="3368" spans="1:16" x14ac:dyDescent="0.2">
      <c r="A3368" t="s">
        <v>10</v>
      </c>
      <c r="B3368">
        <v>964</v>
      </c>
      <c r="C3368">
        <v>976</v>
      </c>
      <c r="D3368" t="s">
        <v>176</v>
      </c>
      <c r="G3368">
        <v>12</v>
      </c>
      <c r="H3368">
        <v>1450.7319</v>
      </c>
      <c r="I3368" t="s">
        <v>32</v>
      </c>
      <c r="J3368">
        <v>5</v>
      </c>
      <c r="K3368">
        <v>1455.135145</v>
      </c>
      <c r="L3368">
        <v>6.3140000000000002E-2</v>
      </c>
      <c r="M3368">
        <v>3.5662980000000002</v>
      </c>
      <c r="N3368">
        <v>6.6103999999999996E-2</v>
      </c>
      <c r="O3368">
        <v>4.2098519999999997</v>
      </c>
      <c r="P3368">
        <v>5.9560000000000004E-3</v>
      </c>
    </row>
    <row r="3369" spans="1:16" x14ac:dyDescent="0.2">
      <c r="A3369" t="s">
        <v>10</v>
      </c>
      <c r="B3369">
        <v>964</v>
      </c>
      <c r="C3369">
        <v>976</v>
      </c>
      <c r="D3369" t="s">
        <v>176</v>
      </c>
      <c r="G3369">
        <v>12</v>
      </c>
      <c r="H3369">
        <v>1450.7319</v>
      </c>
      <c r="I3369" t="s">
        <v>32</v>
      </c>
      <c r="J3369">
        <v>50.000003999999997</v>
      </c>
      <c r="K3369">
        <v>1455.326317</v>
      </c>
      <c r="L3369">
        <v>0.21956500000000001</v>
      </c>
      <c r="M3369">
        <v>3.7574709999999998</v>
      </c>
      <c r="N3369">
        <v>0.22043599999999999</v>
      </c>
      <c r="O3369">
        <v>4.2144320000000004</v>
      </c>
      <c r="P3369">
        <v>5.3049999999999998E-3</v>
      </c>
    </row>
    <row r="3370" spans="1:16" x14ac:dyDescent="0.2">
      <c r="A3370" t="s">
        <v>10</v>
      </c>
      <c r="B3370">
        <v>964</v>
      </c>
      <c r="C3370">
        <v>976</v>
      </c>
      <c r="D3370" t="s">
        <v>176</v>
      </c>
      <c r="G3370">
        <v>12</v>
      </c>
      <c r="H3370">
        <v>1450.7319</v>
      </c>
      <c r="I3370" t="s">
        <v>33</v>
      </c>
      <c r="J3370">
        <v>0</v>
      </c>
      <c r="K3370">
        <v>1451.5688459999999</v>
      </c>
      <c r="L3370">
        <v>1.9571000000000002E-2</v>
      </c>
      <c r="M3370">
        <v>0</v>
      </c>
      <c r="N3370">
        <v>0</v>
      </c>
      <c r="O3370">
        <v>4.2217089999999997</v>
      </c>
      <c r="P3370">
        <v>4.0299999999999997E-3</v>
      </c>
    </row>
    <row r="3371" spans="1:16" x14ac:dyDescent="0.2">
      <c r="A3371" t="s">
        <v>10</v>
      </c>
      <c r="B3371">
        <v>964</v>
      </c>
      <c r="C3371">
        <v>976</v>
      </c>
      <c r="D3371" t="s">
        <v>176</v>
      </c>
      <c r="G3371">
        <v>12</v>
      </c>
      <c r="H3371">
        <v>1450.7319</v>
      </c>
      <c r="I3371" t="s">
        <v>33</v>
      </c>
      <c r="J3371">
        <v>5.0000000000000001E-3</v>
      </c>
      <c r="K3371">
        <v>1453.6520350000001</v>
      </c>
      <c r="L3371">
        <v>1.2553E-2</v>
      </c>
      <c r="M3371">
        <v>2.083189</v>
      </c>
      <c r="N3371">
        <v>2.3251000000000001E-2</v>
      </c>
      <c r="O3371">
        <v>4.2088840000000003</v>
      </c>
      <c r="P3371">
        <v>6.0299999999999998E-3</v>
      </c>
    </row>
    <row r="3372" spans="1:16" x14ac:dyDescent="0.2">
      <c r="A3372" t="s">
        <v>10</v>
      </c>
      <c r="B3372">
        <v>964</v>
      </c>
      <c r="C3372">
        <v>976</v>
      </c>
      <c r="D3372" t="s">
        <v>176</v>
      </c>
      <c r="G3372">
        <v>12</v>
      </c>
      <c r="H3372">
        <v>1450.7319</v>
      </c>
      <c r="I3372" t="s">
        <v>33</v>
      </c>
      <c r="J3372">
        <v>0.05</v>
      </c>
      <c r="K3372">
        <v>1454.005453</v>
      </c>
      <c r="L3372">
        <v>0.18935199999999999</v>
      </c>
      <c r="M3372">
        <v>2.4366059999999998</v>
      </c>
      <c r="N3372">
        <v>0.190361</v>
      </c>
      <c r="O3372">
        <v>4.2146559999999997</v>
      </c>
      <c r="P3372">
        <v>4.8869999999999999E-3</v>
      </c>
    </row>
    <row r="3373" spans="1:16" x14ac:dyDescent="0.2">
      <c r="A3373" t="s">
        <v>10</v>
      </c>
      <c r="B3373">
        <v>964</v>
      </c>
      <c r="C3373">
        <v>976</v>
      </c>
      <c r="D3373" t="s">
        <v>176</v>
      </c>
      <c r="G3373">
        <v>12</v>
      </c>
      <c r="H3373">
        <v>1450.7319</v>
      </c>
      <c r="I3373" t="s">
        <v>33</v>
      </c>
      <c r="J3373">
        <v>0.5</v>
      </c>
      <c r="K3373">
        <v>1454.596174</v>
      </c>
      <c r="L3373">
        <v>0.13753099999999999</v>
      </c>
      <c r="M3373">
        <v>3.0273279999999998</v>
      </c>
      <c r="N3373">
        <v>0.13891600000000001</v>
      </c>
      <c r="O3373">
        <v>4.2114099999999999</v>
      </c>
      <c r="P3373">
        <v>5.3239999999999997E-3</v>
      </c>
    </row>
    <row r="3374" spans="1:16" x14ac:dyDescent="0.2">
      <c r="A3374" t="s">
        <v>10</v>
      </c>
      <c r="B3374">
        <v>964</v>
      </c>
      <c r="C3374">
        <v>976</v>
      </c>
      <c r="D3374" t="s">
        <v>176</v>
      </c>
      <c r="G3374">
        <v>12</v>
      </c>
      <c r="H3374">
        <v>1450.7319</v>
      </c>
      <c r="I3374" t="s">
        <v>33</v>
      </c>
      <c r="J3374">
        <v>5</v>
      </c>
      <c r="K3374">
        <v>1455.0942910000001</v>
      </c>
      <c r="L3374">
        <v>0.31814500000000001</v>
      </c>
      <c r="M3374">
        <v>3.5254449999999999</v>
      </c>
      <c r="N3374">
        <v>0.318747</v>
      </c>
      <c r="O3374">
        <v>4.2050890000000001</v>
      </c>
      <c r="P3374">
        <v>9.1260000000000004E-3</v>
      </c>
    </row>
    <row r="3375" spans="1:16" x14ac:dyDescent="0.2">
      <c r="A3375" t="s">
        <v>10</v>
      </c>
      <c r="B3375">
        <v>964</v>
      </c>
      <c r="C3375">
        <v>976</v>
      </c>
      <c r="D3375" t="s">
        <v>176</v>
      </c>
      <c r="G3375">
        <v>12</v>
      </c>
      <c r="H3375">
        <v>1450.7319</v>
      </c>
      <c r="I3375" t="s">
        <v>33</v>
      </c>
      <c r="J3375">
        <v>50.000003999999997</v>
      </c>
      <c r="K3375">
        <v>1455.217535</v>
      </c>
      <c r="L3375">
        <v>0.133964</v>
      </c>
      <c r="M3375">
        <v>3.6486879999999999</v>
      </c>
      <c r="N3375">
        <v>0.13538600000000001</v>
      </c>
      <c r="O3375">
        <v>4.2132709999999998</v>
      </c>
      <c r="P3375">
        <v>6.234E-3</v>
      </c>
    </row>
    <row r="3376" spans="1:16" x14ac:dyDescent="0.2">
      <c r="A3376" t="s">
        <v>10</v>
      </c>
      <c r="B3376">
        <v>964</v>
      </c>
      <c r="C3376">
        <v>976</v>
      </c>
      <c r="D3376" t="s">
        <v>176</v>
      </c>
      <c r="G3376">
        <v>12</v>
      </c>
      <c r="H3376">
        <v>1450.7319</v>
      </c>
      <c r="I3376" t="s">
        <v>34</v>
      </c>
      <c r="J3376">
        <v>0</v>
      </c>
      <c r="K3376">
        <v>1451.5688459999999</v>
      </c>
      <c r="L3376">
        <v>1.9571000000000002E-2</v>
      </c>
      <c r="M3376">
        <v>0</v>
      </c>
      <c r="N3376">
        <v>0</v>
      </c>
      <c r="O3376">
        <v>4.2217089999999997</v>
      </c>
      <c r="P3376">
        <v>4.0299999999999997E-3</v>
      </c>
    </row>
    <row r="3377" spans="1:16" x14ac:dyDescent="0.2">
      <c r="A3377" t="s">
        <v>10</v>
      </c>
      <c r="B3377">
        <v>964</v>
      </c>
      <c r="C3377">
        <v>976</v>
      </c>
      <c r="D3377" t="s">
        <v>176</v>
      </c>
      <c r="G3377">
        <v>12</v>
      </c>
      <c r="H3377">
        <v>1450.7319</v>
      </c>
      <c r="I3377" t="s">
        <v>34</v>
      </c>
      <c r="J3377">
        <v>5.0000000000000001E-3</v>
      </c>
      <c r="K3377">
        <v>1454.005762</v>
      </c>
      <c r="L3377">
        <v>0.165575</v>
      </c>
      <c r="M3377">
        <v>2.4369160000000001</v>
      </c>
      <c r="N3377">
        <v>0.16672799999999999</v>
      </c>
      <c r="O3377">
        <v>4.2168549999999998</v>
      </c>
      <c r="P3377">
        <v>2.911E-3</v>
      </c>
    </row>
    <row r="3378" spans="1:16" x14ac:dyDescent="0.2">
      <c r="A3378" t="s">
        <v>10</v>
      </c>
      <c r="B3378">
        <v>964</v>
      </c>
      <c r="C3378">
        <v>976</v>
      </c>
      <c r="D3378" t="s">
        <v>176</v>
      </c>
      <c r="G3378">
        <v>12</v>
      </c>
      <c r="H3378">
        <v>1450.7319</v>
      </c>
      <c r="I3378" t="s">
        <v>34</v>
      </c>
      <c r="J3378">
        <v>0.05</v>
      </c>
      <c r="K3378">
        <v>1454.1521680000001</v>
      </c>
      <c r="L3378">
        <v>0.117655</v>
      </c>
      <c r="M3378">
        <v>2.5833210000000002</v>
      </c>
      <c r="N3378">
        <v>0.119271</v>
      </c>
      <c r="O3378">
        <v>4.2165229999999996</v>
      </c>
      <c r="P3378">
        <v>3.3470000000000001E-3</v>
      </c>
    </row>
    <row r="3379" spans="1:16" x14ac:dyDescent="0.2">
      <c r="A3379" t="s">
        <v>10</v>
      </c>
      <c r="B3379">
        <v>964</v>
      </c>
      <c r="C3379">
        <v>976</v>
      </c>
      <c r="D3379" t="s">
        <v>176</v>
      </c>
      <c r="G3379">
        <v>12</v>
      </c>
      <c r="H3379">
        <v>1450.7319</v>
      </c>
      <c r="I3379" t="s">
        <v>34</v>
      </c>
      <c r="J3379">
        <v>0.5</v>
      </c>
      <c r="K3379">
        <v>1454.493422</v>
      </c>
      <c r="L3379">
        <v>0.14775199999999999</v>
      </c>
      <c r="M3379">
        <v>2.9245760000000001</v>
      </c>
      <c r="N3379">
        <v>0.14904300000000001</v>
      </c>
      <c r="O3379">
        <v>4.2132170000000002</v>
      </c>
      <c r="P3379">
        <v>3.8679999999999999E-3</v>
      </c>
    </row>
    <row r="3380" spans="1:16" x14ac:dyDescent="0.2">
      <c r="A3380" t="s">
        <v>10</v>
      </c>
      <c r="B3380">
        <v>964</v>
      </c>
      <c r="C3380">
        <v>976</v>
      </c>
      <c r="D3380" t="s">
        <v>176</v>
      </c>
      <c r="G3380">
        <v>12</v>
      </c>
      <c r="H3380">
        <v>1450.7319</v>
      </c>
      <c r="I3380" t="s">
        <v>34</v>
      </c>
      <c r="J3380">
        <v>5</v>
      </c>
      <c r="K3380">
        <v>1455.059399</v>
      </c>
      <c r="L3380">
        <v>0.20962800000000001</v>
      </c>
      <c r="M3380">
        <v>3.4905529999999998</v>
      </c>
      <c r="N3380">
        <v>0.210539</v>
      </c>
      <c r="O3380">
        <v>4.2074369999999996</v>
      </c>
      <c r="P3380">
        <v>5.6680000000000003E-3</v>
      </c>
    </row>
    <row r="3381" spans="1:16" x14ac:dyDescent="0.2">
      <c r="A3381" t="s">
        <v>10</v>
      </c>
      <c r="B3381">
        <v>964</v>
      </c>
      <c r="C3381">
        <v>976</v>
      </c>
      <c r="D3381" t="s">
        <v>176</v>
      </c>
      <c r="G3381">
        <v>12</v>
      </c>
      <c r="H3381">
        <v>1450.7319</v>
      </c>
      <c r="I3381" t="s">
        <v>34</v>
      </c>
      <c r="J3381">
        <v>50.000003999999997</v>
      </c>
      <c r="K3381">
        <v>1455.2743929999999</v>
      </c>
      <c r="L3381">
        <v>2.7068999999999999E-2</v>
      </c>
      <c r="M3381">
        <v>3.7055470000000001</v>
      </c>
      <c r="N3381">
        <v>3.3403000000000002E-2</v>
      </c>
      <c r="O3381">
        <v>4.2105560000000004</v>
      </c>
      <c r="P3381">
        <v>3.761E-3</v>
      </c>
    </row>
    <row r="3382" spans="1:16" x14ac:dyDescent="0.2">
      <c r="A3382" t="s">
        <v>10</v>
      </c>
      <c r="B3382">
        <v>964</v>
      </c>
      <c r="C3382">
        <v>976</v>
      </c>
      <c r="D3382" t="s">
        <v>176</v>
      </c>
      <c r="G3382">
        <v>12</v>
      </c>
      <c r="H3382">
        <v>1450.7319</v>
      </c>
      <c r="I3382" t="s">
        <v>35</v>
      </c>
      <c r="J3382">
        <v>0</v>
      </c>
      <c r="K3382">
        <v>1451.5688459999999</v>
      </c>
      <c r="L3382">
        <v>1.9571000000000002E-2</v>
      </c>
      <c r="M3382">
        <v>0</v>
      </c>
      <c r="N3382">
        <v>0</v>
      </c>
      <c r="O3382">
        <v>4.2217089999999997</v>
      </c>
      <c r="P3382">
        <v>4.0299999999999997E-3</v>
      </c>
    </row>
    <row r="3383" spans="1:16" x14ac:dyDescent="0.2">
      <c r="A3383" t="s">
        <v>10</v>
      </c>
      <c r="B3383">
        <v>964</v>
      </c>
      <c r="C3383">
        <v>976</v>
      </c>
      <c r="D3383" t="s">
        <v>176</v>
      </c>
      <c r="G3383">
        <v>12</v>
      </c>
      <c r="H3383">
        <v>1450.7319</v>
      </c>
      <c r="I3383" t="s">
        <v>35</v>
      </c>
      <c r="J3383">
        <v>5.0000000000000001E-3</v>
      </c>
      <c r="K3383">
        <v>1453.9968590000001</v>
      </c>
      <c r="L3383">
        <v>0.224554</v>
      </c>
      <c r="M3383">
        <v>2.428013</v>
      </c>
      <c r="N3383">
        <v>0.22540499999999999</v>
      </c>
      <c r="O3383">
        <v>4.2079009999999997</v>
      </c>
      <c r="P3383">
        <v>1.2487E-2</v>
      </c>
    </row>
    <row r="3384" spans="1:16" x14ac:dyDescent="0.2">
      <c r="A3384" t="s">
        <v>10</v>
      </c>
      <c r="B3384">
        <v>964</v>
      </c>
      <c r="C3384">
        <v>976</v>
      </c>
      <c r="D3384" t="s">
        <v>176</v>
      </c>
      <c r="G3384">
        <v>12</v>
      </c>
      <c r="H3384">
        <v>1450.7319</v>
      </c>
      <c r="I3384" t="s">
        <v>35</v>
      </c>
      <c r="J3384">
        <v>0.05</v>
      </c>
      <c r="K3384">
        <v>1454.2022890000001</v>
      </c>
      <c r="L3384">
        <v>0.138959</v>
      </c>
      <c r="M3384">
        <v>2.6334430000000002</v>
      </c>
      <c r="N3384">
        <v>0.14033000000000001</v>
      </c>
      <c r="O3384">
        <v>4.216558</v>
      </c>
      <c r="P3384">
        <v>7.7219999999999997E-3</v>
      </c>
    </row>
    <row r="3385" spans="1:16" x14ac:dyDescent="0.2">
      <c r="A3385" t="s">
        <v>10</v>
      </c>
      <c r="B3385">
        <v>964</v>
      </c>
      <c r="C3385">
        <v>976</v>
      </c>
      <c r="D3385" t="s">
        <v>176</v>
      </c>
      <c r="G3385">
        <v>12</v>
      </c>
      <c r="H3385">
        <v>1450.7319</v>
      </c>
      <c r="I3385" t="s">
        <v>35</v>
      </c>
      <c r="J3385">
        <v>0.5</v>
      </c>
      <c r="K3385">
        <v>1454.742475</v>
      </c>
      <c r="L3385">
        <v>0.16098899999999999</v>
      </c>
      <c r="M3385">
        <v>3.173629</v>
      </c>
      <c r="N3385">
        <v>0.16217400000000001</v>
      </c>
      <c r="O3385">
        <v>4.2137549999999999</v>
      </c>
      <c r="P3385">
        <v>4.5770000000000003E-3</v>
      </c>
    </row>
    <row r="3386" spans="1:16" x14ac:dyDescent="0.2">
      <c r="A3386" t="s">
        <v>10</v>
      </c>
      <c r="B3386">
        <v>964</v>
      </c>
      <c r="C3386">
        <v>976</v>
      </c>
      <c r="D3386" t="s">
        <v>176</v>
      </c>
      <c r="G3386">
        <v>12</v>
      </c>
      <c r="H3386">
        <v>1450.7319</v>
      </c>
      <c r="I3386" t="s">
        <v>35</v>
      </c>
      <c r="J3386">
        <v>5</v>
      </c>
      <c r="K3386">
        <v>1455.344452</v>
      </c>
      <c r="L3386">
        <v>0.21562000000000001</v>
      </c>
      <c r="M3386">
        <v>3.7756059999999998</v>
      </c>
      <c r="N3386">
        <v>0.216506</v>
      </c>
      <c r="O3386">
        <v>4.2141830000000002</v>
      </c>
      <c r="P3386">
        <v>2.745E-3</v>
      </c>
    </row>
    <row r="3387" spans="1:16" x14ac:dyDescent="0.2">
      <c r="A3387" t="s">
        <v>10</v>
      </c>
      <c r="B3387">
        <v>964</v>
      </c>
      <c r="C3387">
        <v>976</v>
      </c>
      <c r="D3387" t="s">
        <v>176</v>
      </c>
      <c r="G3387">
        <v>12</v>
      </c>
      <c r="H3387">
        <v>1450.7319</v>
      </c>
      <c r="I3387" t="s">
        <v>35</v>
      </c>
      <c r="J3387">
        <v>50.000003999999997</v>
      </c>
      <c r="K3387">
        <v>1455.3395929999999</v>
      </c>
      <c r="L3387">
        <v>0.347221</v>
      </c>
      <c r="M3387">
        <v>3.7707470000000001</v>
      </c>
      <c r="N3387">
        <v>0.34777200000000003</v>
      </c>
      <c r="O3387">
        <v>4.1998179999999996</v>
      </c>
      <c r="P3387">
        <v>1.4683E-2</v>
      </c>
    </row>
    <row r="3388" spans="1:16" x14ac:dyDescent="0.2">
      <c r="A3388" t="s">
        <v>10</v>
      </c>
      <c r="B3388">
        <v>1002</v>
      </c>
      <c r="C3388">
        <v>1013</v>
      </c>
      <c r="D3388" t="s">
        <v>177</v>
      </c>
      <c r="G3388">
        <v>10</v>
      </c>
      <c r="H3388">
        <v>1299.5781999999999</v>
      </c>
      <c r="I3388" t="s">
        <v>32</v>
      </c>
      <c r="J3388">
        <v>0</v>
      </c>
      <c r="K3388">
        <v>1300.382079</v>
      </c>
      <c r="L3388">
        <v>6.8867999999999999E-2</v>
      </c>
      <c r="M3388">
        <v>0</v>
      </c>
      <c r="N3388">
        <v>0</v>
      </c>
      <c r="O3388">
        <v>8.8452420000000007</v>
      </c>
      <c r="P3388">
        <v>4.5859999999999998E-3</v>
      </c>
    </row>
    <row r="3389" spans="1:16" x14ac:dyDescent="0.2">
      <c r="A3389" t="s">
        <v>10</v>
      </c>
      <c r="B3389">
        <v>1002</v>
      </c>
      <c r="C3389">
        <v>1013</v>
      </c>
      <c r="D3389" t="s">
        <v>177</v>
      </c>
      <c r="G3389">
        <v>10</v>
      </c>
      <c r="H3389">
        <v>1299.5781999999999</v>
      </c>
      <c r="I3389" t="s">
        <v>32</v>
      </c>
      <c r="J3389">
        <v>5.0000000000000001E-3</v>
      </c>
      <c r="K3389">
        <v>1301.1144609999999</v>
      </c>
      <c r="L3389">
        <v>5.2157000000000002E-2</v>
      </c>
      <c r="M3389">
        <v>0.73238199999999998</v>
      </c>
      <c r="N3389">
        <v>8.6389999999999995E-2</v>
      </c>
      <c r="O3389">
        <v>8.8454320000000006</v>
      </c>
      <c r="P3389">
        <v>4.816E-3</v>
      </c>
    </row>
    <row r="3390" spans="1:16" x14ac:dyDescent="0.2">
      <c r="A3390" t="s">
        <v>10</v>
      </c>
      <c r="B3390">
        <v>1002</v>
      </c>
      <c r="C3390">
        <v>1013</v>
      </c>
      <c r="D3390" t="s">
        <v>177</v>
      </c>
      <c r="G3390">
        <v>10</v>
      </c>
      <c r="H3390">
        <v>1299.5781999999999</v>
      </c>
      <c r="I3390" t="s">
        <v>32</v>
      </c>
      <c r="J3390">
        <v>0.05</v>
      </c>
      <c r="K3390">
        <v>1301.701262</v>
      </c>
      <c r="L3390">
        <v>1.7725000000000001E-2</v>
      </c>
      <c r="M3390">
        <v>1.319183</v>
      </c>
      <c r="N3390">
        <v>7.1112999999999996E-2</v>
      </c>
      <c r="O3390">
        <v>8.8460070000000002</v>
      </c>
      <c r="P3390">
        <v>8.7430000000000008E-3</v>
      </c>
    </row>
    <row r="3391" spans="1:16" x14ac:dyDescent="0.2">
      <c r="A3391" t="s">
        <v>10</v>
      </c>
      <c r="B3391">
        <v>1002</v>
      </c>
      <c r="C3391">
        <v>1013</v>
      </c>
      <c r="D3391" t="s">
        <v>177</v>
      </c>
      <c r="G3391">
        <v>10</v>
      </c>
      <c r="H3391">
        <v>1299.5781999999999</v>
      </c>
      <c r="I3391" t="s">
        <v>32</v>
      </c>
      <c r="J3391">
        <v>0.5</v>
      </c>
      <c r="K3391">
        <v>1301.791463</v>
      </c>
      <c r="L3391">
        <v>0.13638700000000001</v>
      </c>
      <c r="M3391">
        <v>1.409384</v>
      </c>
      <c r="N3391">
        <v>0.15278800000000001</v>
      </c>
      <c r="O3391">
        <v>8.8505669999999999</v>
      </c>
      <c r="P3391">
        <v>3.5409999999999999E-3</v>
      </c>
    </row>
    <row r="3392" spans="1:16" x14ac:dyDescent="0.2">
      <c r="A3392" t="s">
        <v>10</v>
      </c>
      <c r="B3392">
        <v>1002</v>
      </c>
      <c r="C3392">
        <v>1013</v>
      </c>
      <c r="D3392" t="s">
        <v>177</v>
      </c>
      <c r="G3392">
        <v>10</v>
      </c>
      <c r="H3392">
        <v>1299.5781999999999</v>
      </c>
      <c r="I3392" t="s">
        <v>32</v>
      </c>
      <c r="J3392">
        <v>5</v>
      </c>
      <c r="K3392">
        <v>1302.1648769999999</v>
      </c>
      <c r="L3392">
        <v>0.16484499999999999</v>
      </c>
      <c r="M3392">
        <v>1.7827980000000001</v>
      </c>
      <c r="N3392">
        <v>0.17865300000000001</v>
      </c>
      <c r="O3392">
        <v>8.8411670000000004</v>
      </c>
      <c r="P3392">
        <v>8.5369999999999994E-3</v>
      </c>
    </row>
    <row r="3393" spans="1:16" x14ac:dyDescent="0.2">
      <c r="A3393" t="s">
        <v>10</v>
      </c>
      <c r="B3393">
        <v>1002</v>
      </c>
      <c r="C3393">
        <v>1013</v>
      </c>
      <c r="D3393" t="s">
        <v>177</v>
      </c>
      <c r="G3393">
        <v>10</v>
      </c>
      <c r="H3393">
        <v>1299.5781999999999</v>
      </c>
      <c r="I3393" t="s">
        <v>32</v>
      </c>
      <c r="J3393">
        <v>50.000003999999997</v>
      </c>
      <c r="K3393">
        <v>1302.5837100000001</v>
      </c>
      <c r="L3393">
        <v>0.139571</v>
      </c>
      <c r="M3393">
        <v>2.2016309999999999</v>
      </c>
      <c r="N3393">
        <v>0.155637</v>
      </c>
      <c r="O3393">
        <v>8.8507309999999997</v>
      </c>
      <c r="P3393">
        <v>4.6699999999999997E-3</v>
      </c>
    </row>
    <row r="3394" spans="1:16" x14ac:dyDescent="0.2">
      <c r="A3394" t="s">
        <v>10</v>
      </c>
      <c r="B3394">
        <v>1002</v>
      </c>
      <c r="C3394">
        <v>1013</v>
      </c>
      <c r="D3394" t="s">
        <v>177</v>
      </c>
      <c r="G3394">
        <v>10</v>
      </c>
      <c r="H3394">
        <v>1299.5781999999999</v>
      </c>
      <c r="I3394" t="s">
        <v>33</v>
      </c>
      <c r="J3394">
        <v>0</v>
      </c>
      <c r="K3394">
        <v>1300.382079</v>
      </c>
      <c r="L3394">
        <v>6.8867999999999999E-2</v>
      </c>
      <c r="M3394">
        <v>0</v>
      </c>
      <c r="N3394">
        <v>0</v>
      </c>
      <c r="O3394">
        <v>8.8452420000000007</v>
      </c>
      <c r="P3394">
        <v>4.5859999999999998E-3</v>
      </c>
    </row>
    <row r="3395" spans="1:16" x14ac:dyDescent="0.2">
      <c r="A3395" t="s">
        <v>10</v>
      </c>
      <c r="B3395">
        <v>1002</v>
      </c>
      <c r="C3395">
        <v>1013</v>
      </c>
      <c r="D3395" t="s">
        <v>177</v>
      </c>
      <c r="G3395">
        <v>10</v>
      </c>
      <c r="H3395">
        <v>1299.5781999999999</v>
      </c>
      <c r="I3395" t="s">
        <v>33</v>
      </c>
      <c r="J3395">
        <v>5.0000000000000001E-3</v>
      </c>
      <c r="K3395">
        <v>1300.8890429999999</v>
      </c>
      <c r="L3395">
        <v>4.2987999999999998E-2</v>
      </c>
      <c r="M3395">
        <v>0.50696399999999997</v>
      </c>
      <c r="N3395">
        <v>8.1184000000000006E-2</v>
      </c>
      <c r="O3395">
        <v>8.8482070000000004</v>
      </c>
      <c r="P3395">
        <v>3.6150000000000002E-3</v>
      </c>
    </row>
    <row r="3396" spans="1:16" x14ac:dyDescent="0.2">
      <c r="A3396" t="s">
        <v>10</v>
      </c>
      <c r="B3396">
        <v>1002</v>
      </c>
      <c r="C3396">
        <v>1013</v>
      </c>
      <c r="D3396" t="s">
        <v>177</v>
      </c>
      <c r="G3396">
        <v>10</v>
      </c>
      <c r="H3396">
        <v>1299.5781999999999</v>
      </c>
      <c r="I3396" t="s">
        <v>33</v>
      </c>
      <c r="J3396">
        <v>0.05</v>
      </c>
      <c r="K3396">
        <v>1301.245136</v>
      </c>
      <c r="L3396">
        <v>5.1658999999999997E-2</v>
      </c>
      <c r="M3396">
        <v>0.86305699999999996</v>
      </c>
      <c r="N3396">
        <v>8.609E-2</v>
      </c>
      <c r="O3396">
        <v>8.8460199999999993</v>
      </c>
      <c r="P3396">
        <v>3.6129999999999999E-3</v>
      </c>
    </row>
    <row r="3397" spans="1:16" x14ac:dyDescent="0.2">
      <c r="A3397" t="s">
        <v>10</v>
      </c>
      <c r="B3397">
        <v>1002</v>
      </c>
      <c r="C3397">
        <v>1013</v>
      </c>
      <c r="D3397" t="s">
        <v>177</v>
      </c>
      <c r="G3397">
        <v>10</v>
      </c>
      <c r="H3397">
        <v>1299.5781999999999</v>
      </c>
      <c r="I3397" t="s">
        <v>33</v>
      </c>
      <c r="J3397">
        <v>0.5</v>
      </c>
      <c r="K3397">
        <v>1301.6809519999999</v>
      </c>
      <c r="L3397">
        <v>7.2098999999999996E-2</v>
      </c>
      <c r="M3397">
        <v>1.2988729999999999</v>
      </c>
      <c r="N3397">
        <v>9.9705000000000002E-2</v>
      </c>
      <c r="O3397">
        <v>8.8446630000000006</v>
      </c>
      <c r="P3397">
        <v>5.3880000000000004E-3</v>
      </c>
    </row>
    <row r="3398" spans="1:16" x14ac:dyDescent="0.2">
      <c r="A3398" t="s">
        <v>10</v>
      </c>
      <c r="B3398">
        <v>1002</v>
      </c>
      <c r="C3398">
        <v>1013</v>
      </c>
      <c r="D3398" t="s">
        <v>177</v>
      </c>
      <c r="G3398">
        <v>10</v>
      </c>
      <c r="H3398">
        <v>1299.5781999999999</v>
      </c>
      <c r="I3398" t="s">
        <v>33</v>
      </c>
      <c r="J3398">
        <v>5</v>
      </c>
      <c r="K3398">
        <v>1302.0505310000001</v>
      </c>
      <c r="L3398">
        <v>0.21335200000000001</v>
      </c>
      <c r="M3398">
        <v>1.668452</v>
      </c>
      <c r="N3398">
        <v>0.224192</v>
      </c>
      <c r="O3398">
        <v>8.8441240000000008</v>
      </c>
      <c r="P3398">
        <v>1.212E-3</v>
      </c>
    </row>
    <row r="3399" spans="1:16" x14ac:dyDescent="0.2">
      <c r="A3399" t="s">
        <v>10</v>
      </c>
      <c r="B3399">
        <v>1002</v>
      </c>
      <c r="C3399">
        <v>1013</v>
      </c>
      <c r="D3399" t="s">
        <v>177</v>
      </c>
      <c r="G3399">
        <v>10</v>
      </c>
      <c r="H3399">
        <v>1299.5781999999999</v>
      </c>
      <c r="I3399" t="s">
        <v>33</v>
      </c>
      <c r="J3399">
        <v>50.000003999999997</v>
      </c>
      <c r="K3399">
        <v>1302.464874</v>
      </c>
      <c r="L3399">
        <v>8.6679999999999993E-2</v>
      </c>
      <c r="M3399">
        <v>2.082795</v>
      </c>
      <c r="N3399">
        <v>0.110708</v>
      </c>
      <c r="O3399">
        <v>8.8480019999999993</v>
      </c>
      <c r="P3399">
        <v>7.5199999999999998E-3</v>
      </c>
    </row>
    <row r="3400" spans="1:16" x14ac:dyDescent="0.2">
      <c r="A3400" t="s">
        <v>10</v>
      </c>
      <c r="B3400">
        <v>1002</v>
      </c>
      <c r="C3400">
        <v>1013</v>
      </c>
      <c r="D3400" t="s">
        <v>177</v>
      </c>
      <c r="G3400">
        <v>10</v>
      </c>
      <c r="H3400">
        <v>1299.5781999999999</v>
      </c>
      <c r="I3400" t="s">
        <v>34</v>
      </c>
      <c r="J3400">
        <v>0</v>
      </c>
      <c r="K3400">
        <v>1300.382079</v>
      </c>
      <c r="L3400">
        <v>6.8867999999999999E-2</v>
      </c>
      <c r="M3400">
        <v>0</v>
      </c>
      <c r="N3400">
        <v>0</v>
      </c>
      <c r="O3400">
        <v>8.8452420000000007</v>
      </c>
      <c r="P3400">
        <v>4.5859999999999998E-3</v>
      </c>
    </row>
    <row r="3401" spans="1:16" x14ac:dyDescent="0.2">
      <c r="A3401" t="s">
        <v>10</v>
      </c>
      <c r="B3401">
        <v>1002</v>
      </c>
      <c r="C3401">
        <v>1013</v>
      </c>
      <c r="D3401" t="s">
        <v>177</v>
      </c>
      <c r="G3401">
        <v>10</v>
      </c>
      <c r="H3401">
        <v>1299.5781999999999</v>
      </c>
      <c r="I3401" t="s">
        <v>34</v>
      </c>
      <c r="J3401">
        <v>5.0000000000000001E-3</v>
      </c>
      <c r="K3401">
        <v>1301.2254089999999</v>
      </c>
      <c r="L3401">
        <v>6.1468000000000002E-2</v>
      </c>
      <c r="M3401">
        <v>0.84333000000000002</v>
      </c>
      <c r="N3401">
        <v>9.2310000000000003E-2</v>
      </c>
      <c r="O3401">
        <v>8.8483689999999999</v>
      </c>
      <c r="P3401">
        <v>1.9139999999999999E-3</v>
      </c>
    </row>
    <row r="3402" spans="1:16" x14ac:dyDescent="0.2">
      <c r="A3402" t="s">
        <v>10</v>
      </c>
      <c r="B3402">
        <v>1002</v>
      </c>
      <c r="C3402">
        <v>1013</v>
      </c>
      <c r="D3402" t="s">
        <v>177</v>
      </c>
      <c r="G3402">
        <v>10</v>
      </c>
      <c r="H3402">
        <v>1299.5781999999999</v>
      </c>
      <c r="I3402" t="s">
        <v>34</v>
      </c>
      <c r="J3402">
        <v>0.05</v>
      </c>
      <c r="K3402">
        <v>1301.635769</v>
      </c>
      <c r="L3402">
        <v>5.9483000000000001E-2</v>
      </c>
      <c r="M3402">
        <v>1.25369</v>
      </c>
      <c r="N3402">
        <v>9.1000999999999999E-2</v>
      </c>
      <c r="O3402">
        <v>8.8496109999999994</v>
      </c>
      <c r="P3402">
        <v>2.7980000000000001E-3</v>
      </c>
    </row>
    <row r="3403" spans="1:16" x14ac:dyDescent="0.2">
      <c r="A3403" t="s">
        <v>10</v>
      </c>
      <c r="B3403">
        <v>1002</v>
      </c>
      <c r="C3403">
        <v>1013</v>
      </c>
      <c r="D3403" t="s">
        <v>177</v>
      </c>
      <c r="G3403">
        <v>10</v>
      </c>
      <c r="H3403">
        <v>1299.5781999999999</v>
      </c>
      <c r="I3403" t="s">
        <v>34</v>
      </c>
      <c r="J3403">
        <v>0.5</v>
      </c>
      <c r="K3403">
        <v>1301.7276529999999</v>
      </c>
      <c r="L3403">
        <v>7.1901000000000007E-2</v>
      </c>
      <c r="M3403">
        <v>1.345574</v>
      </c>
      <c r="N3403">
        <v>9.9561999999999998E-2</v>
      </c>
      <c r="O3403">
        <v>8.8419869999999996</v>
      </c>
      <c r="P3403">
        <v>5.2989999999999999E-3</v>
      </c>
    </row>
    <row r="3404" spans="1:16" x14ac:dyDescent="0.2">
      <c r="A3404" t="s">
        <v>10</v>
      </c>
      <c r="B3404">
        <v>1002</v>
      </c>
      <c r="C3404">
        <v>1013</v>
      </c>
      <c r="D3404" t="s">
        <v>177</v>
      </c>
      <c r="G3404">
        <v>10</v>
      </c>
      <c r="H3404">
        <v>1299.5781999999999</v>
      </c>
      <c r="I3404" t="s">
        <v>34</v>
      </c>
      <c r="J3404">
        <v>5</v>
      </c>
      <c r="K3404">
        <v>1302.230593</v>
      </c>
      <c r="L3404">
        <v>0.19134100000000001</v>
      </c>
      <c r="M3404">
        <v>1.848514</v>
      </c>
      <c r="N3404">
        <v>0.20335800000000001</v>
      </c>
      <c r="O3404">
        <v>8.8455569999999994</v>
      </c>
      <c r="P3404">
        <v>6.0359999999999997E-3</v>
      </c>
    </row>
    <row r="3405" spans="1:16" x14ac:dyDescent="0.2">
      <c r="A3405" t="s">
        <v>10</v>
      </c>
      <c r="B3405">
        <v>1002</v>
      </c>
      <c r="C3405">
        <v>1013</v>
      </c>
      <c r="D3405" t="s">
        <v>177</v>
      </c>
      <c r="G3405">
        <v>10</v>
      </c>
      <c r="H3405">
        <v>1299.5781999999999</v>
      </c>
      <c r="I3405" t="s">
        <v>34</v>
      </c>
      <c r="J3405">
        <v>50.000003999999997</v>
      </c>
      <c r="K3405">
        <v>1302.565018</v>
      </c>
      <c r="L3405">
        <v>0.13861100000000001</v>
      </c>
      <c r="M3405">
        <v>2.1829390000000002</v>
      </c>
      <c r="N3405">
        <v>0.154777</v>
      </c>
      <c r="O3405">
        <v>8.8455580000000005</v>
      </c>
      <c r="P3405">
        <v>1.6720000000000001E-3</v>
      </c>
    </row>
    <row r="3406" spans="1:16" x14ac:dyDescent="0.2">
      <c r="A3406" t="s">
        <v>10</v>
      </c>
      <c r="B3406">
        <v>1002</v>
      </c>
      <c r="C3406">
        <v>1013</v>
      </c>
      <c r="D3406" t="s">
        <v>177</v>
      </c>
      <c r="G3406">
        <v>10</v>
      </c>
      <c r="H3406">
        <v>1299.5781999999999</v>
      </c>
      <c r="I3406" t="s">
        <v>35</v>
      </c>
      <c r="J3406">
        <v>0</v>
      </c>
      <c r="K3406">
        <v>1300.382079</v>
      </c>
      <c r="L3406">
        <v>6.8867999999999999E-2</v>
      </c>
      <c r="M3406">
        <v>0</v>
      </c>
      <c r="N3406">
        <v>0</v>
      </c>
      <c r="O3406">
        <v>8.8452420000000007</v>
      </c>
      <c r="P3406">
        <v>4.5859999999999998E-3</v>
      </c>
    </row>
    <row r="3407" spans="1:16" x14ac:dyDescent="0.2">
      <c r="A3407" t="s">
        <v>10</v>
      </c>
      <c r="B3407">
        <v>1002</v>
      </c>
      <c r="C3407">
        <v>1013</v>
      </c>
      <c r="D3407" t="s">
        <v>177</v>
      </c>
      <c r="G3407">
        <v>10</v>
      </c>
      <c r="H3407">
        <v>1299.5781999999999</v>
      </c>
      <c r="I3407" t="s">
        <v>35</v>
      </c>
      <c r="J3407">
        <v>5.0000000000000001E-3</v>
      </c>
      <c r="K3407">
        <v>1301.0202400000001</v>
      </c>
      <c r="L3407">
        <v>3.7494E-2</v>
      </c>
      <c r="M3407">
        <v>0.63816099999999998</v>
      </c>
      <c r="N3407">
        <v>7.8412999999999997E-2</v>
      </c>
      <c r="O3407">
        <v>8.8453389999999992</v>
      </c>
      <c r="P3407">
        <v>2.5439999999999998E-3</v>
      </c>
    </row>
    <row r="3408" spans="1:16" x14ac:dyDescent="0.2">
      <c r="A3408" t="s">
        <v>10</v>
      </c>
      <c r="B3408">
        <v>1002</v>
      </c>
      <c r="C3408">
        <v>1013</v>
      </c>
      <c r="D3408" t="s">
        <v>177</v>
      </c>
      <c r="G3408">
        <v>10</v>
      </c>
      <c r="H3408">
        <v>1299.5781999999999</v>
      </c>
      <c r="I3408" t="s">
        <v>35</v>
      </c>
      <c r="J3408">
        <v>0.05</v>
      </c>
      <c r="K3408">
        <v>1301.169707</v>
      </c>
      <c r="L3408">
        <v>3.7814E-2</v>
      </c>
      <c r="M3408">
        <v>0.78762799999999999</v>
      </c>
      <c r="N3408">
        <v>7.8566999999999998E-2</v>
      </c>
      <c r="O3408">
        <v>8.8496919999999992</v>
      </c>
      <c r="P3408">
        <v>2.2160000000000001E-3</v>
      </c>
    </row>
    <row r="3409" spans="1:16" x14ac:dyDescent="0.2">
      <c r="A3409" t="s">
        <v>10</v>
      </c>
      <c r="B3409">
        <v>1002</v>
      </c>
      <c r="C3409">
        <v>1013</v>
      </c>
      <c r="D3409" t="s">
        <v>177</v>
      </c>
      <c r="G3409">
        <v>10</v>
      </c>
      <c r="H3409">
        <v>1299.5781999999999</v>
      </c>
      <c r="I3409" t="s">
        <v>35</v>
      </c>
      <c r="J3409">
        <v>0.5</v>
      </c>
      <c r="K3409">
        <v>1301.8089239999999</v>
      </c>
      <c r="L3409">
        <v>6.1364000000000002E-2</v>
      </c>
      <c r="M3409">
        <v>1.4268449999999999</v>
      </c>
      <c r="N3409">
        <v>9.2241000000000004E-2</v>
      </c>
      <c r="O3409">
        <v>8.8485659999999999</v>
      </c>
      <c r="P3409">
        <v>5.8279999999999998E-3</v>
      </c>
    </row>
    <row r="3410" spans="1:16" x14ac:dyDescent="0.2">
      <c r="A3410" t="s">
        <v>10</v>
      </c>
      <c r="B3410">
        <v>1002</v>
      </c>
      <c r="C3410">
        <v>1013</v>
      </c>
      <c r="D3410" t="s">
        <v>177</v>
      </c>
      <c r="G3410">
        <v>10</v>
      </c>
      <c r="H3410">
        <v>1299.5781999999999</v>
      </c>
      <c r="I3410" t="s">
        <v>35</v>
      </c>
      <c r="J3410">
        <v>5</v>
      </c>
      <c r="K3410">
        <v>1302.3115519999999</v>
      </c>
      <c r="L3410">
        <v>0.125913</v>
      </c>
      <c r="M3410">
        <v>1.929473</v>
      </c>
      <c r="N3410">
        <v>0.143516</v>
      </c>
      <c r="O3410">
        <v>8.8470879999999994</v>
      </c>
      <c r="P3410">
        <v>1.7420000000000001E-3</v>
      </c>
    </row>
    <row r="3411" spans="1:16" x14ac:dyDescent="0.2">
      <c r="A3411" t="s">
        <v>10</v>
      </c>
      <c r="B3411">
        <v>1002</v>
      </c>
      <c r="C3411">
        <v>1013</v>
      </c>
      <c r="D3411" t="s">
        <v>177</v>
      </c>
      <c r="G3411">
        <v>10</v>
      </c>
      <c r="H3411">
        <v>1299.5781999999999</v>
      </c>
      <c r="I3411" t="s">
        <v>35</v>
      </c>
      <c r="J3411">
        <v>50.000003999999997</v>
      </c>
      <c r="K3411">
        <v>1302.6520109999999</v>
      </c>
      <c r="L3411">
        <v>0.19720299999999999</v>
      </c>
      <c r="M3411">
        <v>2.2699319999999998</v>
      </c>
      <c r="N3411">
        <v>0.20888300000000001</v>
      </c>
      <c r="O3411">
        <v>8.8499569999999999</v>
      </c>
      <c r="P3411">
        <v>4.1349999999999998E-3</v>
      </c>
    </row>
    <row r="3412" spans="1:16" x14ac:dyDescent="0.2">
      <c r="A3412" t="s">
        <v>10</v>
      </c>
      <c r="B3412">
        <v>1006</v>
      </c>
      <c r="C3412">
        <v>1016</v>
      </c>
      <c r="D3412" t="s">
        <v>178</v>
      </c>
      <c r="G3412">
        <v>9</v>
      </c>
      <c r="H3412">
        <v>1165.5558000000001</v>
      </c>
      <c r="I3412" t="s">
        <v>32</v>
      </c>
      <c r="J3412">
        <v>0</v>
      </c>
      <c r="K3412">
        <v>1166.105847</v>
      </c>
      <c r="L3412">
        <v>8.5740999999999998E-2</v>
      </c>
      <c r="M3412">
        <v>0</v>
      </c>
      <c r="N3412">
        <v>0</v>
      </c>
      <c r="O3412">
        <v>7.7798559999999997</v>
      </c>
      <c r="P3412">
        <v>7.5459999999999998E-3</v>
      </c>
    </row>
    <row r="3413" spans="1:16" x14ac:dyDescent="0.2">
      <c r="A3413" t="s">
        <v>10</v>
      </c>
      <c r="B3413">
        <v>1006</v>
      </c>
      <c r="C3413">
        <v>1016</v>
      </c>
      <c r="D3413" t="s">
        <v>178</v>
      </c>
      <c r="G3413">
        <v>9</v>
      </c>
      <c r="H3413">
        <v>1165.5558000000001</v>
      </c>
      <c r="I3413" t="s">
        <v>32</v>
      </c>
      <c r="J3413">
        <v>5.0000000000000001E-3</v>
      </c>
      <c r="K3413">
        <v>1167.349373</v>
      </c>
      <c r="L3413">
        <v>2.7548E-2</v>
      </c>
      <c r="M3413">
        <v>1.2435259999999999</v>
      </c>
      <c r="N3413">
        <v>9.0057999999999999E-2</v>
      </c>
      <c r="O3413">
        <v>7.7772800000000002</v>
      </c>
      <c r="P3413">
        <v>1.3598000000000001E-2</v>
      </c>
    </row>
    <row r="3414" spans="1:16" x14ac:dyDescent="0.2">
      <c r="A3414" t="s">
        <v>10</v>
      </c>
      <c r="B3414">
        <v>1006</v>
      </c>
      <c r="C3414">
        <v>1016</v>
      </c>
      <c r="D3414" t="s">
        <v>178</v>
      </c>
      <c r="G3414">
        <v>9</v>
      </c>
      <c r="H3414">
        <v>1165.5558000000001</v>
      </c>
      <c r="I3414" t="s">
        <v>32</v>
      </c>
      <c r="J3414">
        <v>0.05</v>
      </c>
      <c r="K3414">
        <v>1167.927379</v>
      </c>
      <c r="L3414">
        <v>2.0929E-2</v>
      </c>
      <c r="M3414">
        <v>1.8215319999999999</v>
      </c>
      <c r="N3414">
        <v>8.8259000000000004E-2</v>
      </c>
      <c r="O3414">
        <v>7.7822180000000003</v>
      </c>
      <c r="P3414">
        <v>7.1029999999999999E-3</v>
      </c>
    </row>
    <row r="3415" spans="1:16" x14ac:dyDescent="0.2">
      <c r="A3415" t="s">
        <v>10</v>
      </c>
      <c r="B3415">
        <v>1006</v>
      </c>
      <c r="C3415">
        <v>1016</v>
      </c>
      <c r="D3415" t="s">
        <v>178</v>
      </c>
      <c r="G3415">
        <v>9</v>
      </c>
      <c r="H3415">
        <v>1165.5558000000001</v>
      </c>
      <c r="I3415" t="s">
        <v>32</v>
      </c>
      <c r="J3415">
        <v>0.5</v>
      </c>
      <c r="K3415">
        <v>1168.08635</v>
      </c>
      <c r="L3415">
        <v>8.6595000000000005E-2</v>
      </c>
      <c r="M3415">
        <v>1.980504</v>
      </c>
      <c r="N3415">
        <v>0.121861</v>
      </c>
      <c r="O3415">
        <v>7.7900840000000002</v>
      </c>
      <c r="P3415">
        <v>6.1859999999999997E-3</v>
      </c>
    </row>
    <row r="3416" spans="1:16" x14ac:dyDescent="0.2">
      <c r="A3416" t="s">
        <v>10</v>
      </c>
      <c r="B3416">
        <v>1006</v>
      </c>
      <c r="C3416">
        <v>1016</v>
      </c>
      <c r="D3416" t="s">
        <v>178</v>
      </c>
      <c r="G3416">
        <v>9</v>
      </c>
      <c r="H3416">
        <v>1165.5558000000001</v>
      </c>
      <c r="I3416" t="s">
        <v>32</v>
      </c>
      <c r="J3416">
        <v>5</v>
      </c>
      <c r="K3416">
        <v>1168.7617459999999</v>
      </c>
      <c r="L3416">
        <v>3.9627000000000002E-2</v>
      </c>
      <c r="M3416">
        <v>2.6558989999999998</v>
      </c>
      <c r="N3416">
        <v>9.4455999999999998E-2</v>
      </c>
      <c r="O3416">
        <v>7.7746829999999996</v>
      </c>
      <c r="P3416">
        <v>8.5059999999999997E-3</v>
      </c>
    </row>
    <row r="3417" spans="1:16" x14ac:dyDescent="0.2">
      <c r="A3417" t="s">
        <v>10</v>
      </c>
      <c r="B3417">
        <v>1006</v>
      </c>
      <c r="C3417">
        <v>1016</v>
      </c>
      <c r="D3417" t="s">
        <v>178</v>
      </c>
      <c r="G3417">
        <v>9</v>
      </c>
      <c r="H3417">
        <v>1165.5558000000001</v>
      </c>
      <c r="I3417" t="s">
        <v>32</v>
      </c>
      <c r="J3417">
        <v>50.000003999999997</v>
      </c>
      <c r="K3417">
        <v>1169.369332</v>
      </c>
      <c r="L3417">
        <v>8.6601999999999998E-2</v>
      </c>
      <c r="M3417">
        <v>3.2634850000000002</v>
      </c>
      <c r="N3417">
        <v>0.121866</v>
      </c>
      <c r="O3417">
        <v>7.7924259999999999</v>
      </c>
      <c r="P3417">
        <v>4.9709999999999997E-3</v>
      </c>
    </row>
    <row r="3418" spans="1:16" x14ac:dyDescent="0.2">
      <c r="A3418" t="s">
        <v>10</v>
      </c>
      <c r="B3418">
        <v>1006</v>
      </c>
      <c r="C3418">
        <v>1016</v>
      </c>
      <c r="D3418" t="s">
        <v>178</v>
      </c>
      <c r="G3418">
        <v>9</v>
      </c>
      <c r="H3418">
        <v>1165.5558000000001</v>
      </c>
      <c r="I3418" t="s">
        <v>33</v>
      </c>
      <c r="J3418">
        <v>0</v>
      </c>
      <c r="K3418">
        <v>1166.105847</v>
      </c>
      <c r="L3418">
        <v>8.5740999999999998E-2</v>
      </c>
      <c r="M3418">
        <v>0</v>
      </c>
      <c r="N3418">
        <v>0</v>
      </c>
      <c r="O3418">
        <v>7.7798559999999997</v>
      </c>
      <c r="P3418">
        <v>7.5459999999999998E-3</v>
      </c>
    </row>
    <row r="3419" spans="1:16" x14ac:dyDescent="0.2">
      <c r="A3419" t="s">
        <v>10</v>
      </c>
      <c r="B3419">
        <v>1006</v>
      </c>
      <c r="C3419">
        <v>1016</v>
      </c>
      <c r="D3419" t="s">
        <v>178</v>
      </c>
      <c r="G3419">
        <v>9</v>
      </c>
      <c r="H3419">
        <v>1165.5558000000001</v>
      </c>
      <c r="I3419" t="s">
        <v>33</v>
      </c>
      <c r="J3419">
        <v>5.0000000000000001E-3</v>
      </c>
      <c r="K3419">
        <v>1167.3358840000001</v>
      </c>
      <c r="L3419">
        <v>1.0229E-2</v>
      </c>
      <c r="M3419">
        <v>1.230038</v>
      </c>
      <c r="N3419">
        <v>8.6348999999999995E-2</v>
      </c>
      <c r="O3419">
        <v>7.7910769999999996</v>
      </c>
      <c r="P3419">
        <v>9.3109999999999998E-3</v>
      </c>
    </row>
    <row r="3420" spans="1:16" x14ac:dyDescent="0.2">
      <c r="A3420" t="s">
        <v>10</v>
      </c>
      <c r="B3420">
        <v>1006</v>
      </c>
      <c r="C3420">
        <v>1016</v>
      </c>
      <c r="D3420" t="s">
        <v>178</v>
      </c>
      <c r="G3420">
        <v>9</v>
      </c>
      <c r="H3420">
        <v>1165.5558000000001</v>
      </c>
      <c r="I3420" t="s">
        <v>33</v>
      </c>
      <c r="J3420">
        <v>0.05</v>
      </c>
      <c r="K3420">
        <v>1167.474244</v>
      </c>
      <c r="L3420">
        <v>5.7452000000000003E-2</v>
      </c>
      <c r="M3420">
        <v>1.3683970000000001</v>
      </c>
      <c r="N3420">
        <v>0.10321</v>
      </c>
      <c r="O3420">
        <v>7.7869400000000004</v>
      </c>
      <c r="P3420">
        <v>6.2659999999999999E-3</v>
      </c>
    </row>
    <row r="3421" spans="1:16" x14ac:dyDescent="0.2">
      <c r="A3421" t="s">
        <v>10</v>
      </c>
      <c r="B3421">
        <v>1006</v>
      </c>
      <c r="C3421">
        <v>1016</v>
      </c>
      <c r="D3421" t="s">
        <v>178</v>
      </c>
      <c r="G3421">
        <v>9</v>
      </c>
      <c r="H3421">
        <v>1165.5558000000001</v>
      </c>
      <c r="I3421" t="s">
        <v>33</v>
      </c>
      <c r="J3421">
        <v>0.5</v>
      </c>
      <c r="K3421">
        <v>1167.4748649999999</v>
      </c>
      <c r="L3421">
        <v>0.101614</v>
      </c>
      <c r="M3421">
        <v>1.3690180000000001</v>
      </c>
      <c r="N3421">
        <v>0.13295499999999999</v>
      </c>
      <c r="O3421">
        <v>7.7833069999999998</v>
      </c>
      <c r="P3421">
        <v>8.0129999999999993E-3</v>
      </c>
    </row>
    <row r="3422" spans="1:16" x14ac:dyDescent="0.2">
      <c r="A3422" t="s">
        <v>10</v>
      </c>
      <c r="B3422">
        <v>1006</v>
      </c>
      <c r="C3422">
        <v>1016</v>
      </c>
      <c r="D3422" t="s">
        <v>178</v>
      </c>
      <c r="G3422">
        <v>9</v>
      </c>
      <c r="H3422">
        <v>1165.5558000000001</v>
      </c>
      <c r="I3422" t="s">
        <v>33</v>
      </c>
      <c r="J3422">
        <v>5</v>
      </c>
      <c r="K3422">
        <v>1168.4471349999999</v>
      </c>
      <c r="L3422">
        <v>4.7211999999999997E-2</v>
      </c>
      <c r="M3422">
        <v>2.3412890000000002</v>
      </c>
      <c r="N3422">
        <v>9.7879999999999995E-2</v>
      </c>
      <c r="O3422">
        <v>7.7838089999999998</v>
      </c>
      <c r="P3422">
        <v>2.7209999999999999E-3</v>
      </c>
    </row>
    <row r="3423" spans="1:16" x14ac:dyDescent="0.2">
      <c r="A3423" t="s">
        <v>10</v>
      </c>
      <c r="B3423">
        <v>1006</v>
      </c>
      <c r="C3423">
        <v>1016</v>
      </c>
      <c r="D3423" t="s">
        <v>178</v>
      </c>
      <c r="G3423">
        <v>9</v>
      </c>
      <c r="H3423">
        <v>1165.5558000000001</v>
      </c>
      <c r="I3423" t="s">
        <v>33</v>
      </c>
      <c r="J3423">
        <v>50.000003999999997</v>
      </c>
      <c r="K3423">
        <v>1168.771182</v>
      </c>
      <c r="L3423">
        <v>7.5098999999999999E-2</v>
      </c>
      <c r="M3423">
        <v>2.6653359999999999</v>
      </c>
      <c r="N3423">
        <v>0.11398</v>
      </c>
      <c r="O3423">
        <v>7.7824619999999998</v>
      </c>
      <c r="P3423">
        <v>7.5729999999999999E-3</v>
      </c>
    </row>
    <row r="3424" spans="1:16" x14ac:dyDescent="0.2">
      <c r="A3424" t="s">
        <v>10</v>
      </c>
      <c r="B3424">
        <v>1006</v>
      </c>
      <c r="C3424">
        <v>1016</v>
      </c>
      <c r="D3424" t="s">
        <v>178</v>
      </c>
      <c r="G3424">
        <v>9</v>
      </c>
      <c r="H3424">
        <v>1165.5558000000001</v>
      </c>
      <c r="I3424" t="s">
        <v>34</v>
      </c>
      <c r="J3424">
        <v>0</v>
      </c>
      <c r="K3424">
        <v>1166.105847</v>
      </c>
      <c r="L3424">
        <v>8.5740999999999998E-2</v>
      </c>
      <c r="M3424">
        <v>0</v>
      </c>
      <c r="N3424">
        <v>0</v>
      </c>
      <c r="O3424">
        <v>7.7798559999999997</v>
      </c>
      <c r="P3424">
        <v>7.5459999999999998E-3</v>
      </c>
    </row>
    <row r="3425" spans="1:16" x14ac:dyDescent="0.2">
      <c r="A3425" t="s">
        <v>10</v>
      </c>
      <c r="B3425">
        <v>1006</v>
      </c>
      <c r="C3425">
        <v>1016</v>
      </c>
      <c r="D3425" t="s">
        <v>178</v>
      </c>
      <c r="G3425">
        <v>9</v>
      </c>
      <c r="H3425">
        <v>1165.5558000000001</v>
      </c>
      <c r="I3425" t="s">
        <v>34</v>
      </c>
      <c r="J3425">
        <v>5.0000000000000001E-3</v>
      </c>
      <c r="K3425">
        <v>1167.3543830000001</v>
      </c>
      <c r="L3425">
        <v>6.1523000000000001E-2</v>
      </c>
      <c r="M3425">
        <v>1.2485360000000001</v>
      </c>
      <c r="N3425">
        <v>0.10553</v>
      </c>
      <c r="O3425">
        <v>7.7861729999999998</v>
      </c>
      <c r="P3425">
        <v>1.828E-3</v>
      </c>
    </row>
    <row r="3426" spans="1:16" x14ac:dyDescent="0.2">
      <c r="A3426" t="s">
        <v>10</v>
      </c>
      <c r="B3426">
        <v>1006</v>
      </c>
      <c r="C3426">
        <v>1016</v>
      </c>
      <c r="D3426" t="s">
        <v>178</v>
      </c>
      <c r="G3426">
        <v>9</v>
      </c>
      <c r="H3426">
        <v>1165.5558000000001</v>
      </c>
      <c r="I3426" t="s">
        <v>34</v>
      </c>
      <c r="J3426">
        <v>0.05</v>
      </c>
      <c r="K3426">
        <v>1167.8729310000001</v>
      </c>
      <c r="L3426">
        <v>7.7656000000000003E-2</v>
      </c>
      <c r="M3426">
        <v>1.7670840000000001</v>
      </c>
      <c r="N3426">
        <v>0.11568000000000001</v>
      </c>
      <c r="O3426">
        <v>7.7923669999999996</v>
      </c>
      <c r="P3426">
        <v>6.9329999999999999E-3</v>
      </c>
    </row>
    <row r="3427" spans="1:16" x14ac:dyDescent="0.2">
      <c r="A3427" t="s">
        <v>10</v>
      </c>
      <c r="B3427">
        <v>1006</v>
      </c>
      <c r="C3427">
        <v>1016</v>
      </c>
      <c r="D3427" t="s">
        <v>178</v>
      </c>
      <c r="G3427">
        <v>9</v>
      </c>
      <c r="H3427">
        <v>1165.5558000000001</v>
      </c>
      <c r="I3427" t="s">
        <v>34</v>
      </c>
      <c r="J3427">
        <v>0.5</v>
      </c>
      <c r="K3427">
        <v>1167.930435</v>
      </c>
      <c r="L3427">
        <v>2.8302999999999998E-2</v>
      </c>
      <c r="M3427">
        <v>1.8245880000000001</v>
      </c>
      <c r="N3427">
        <v>9.0291999999999997E-2</v>
      </c>
      <c r="O3427">
        <v>7.7787309999999996</v>
      </c>
      <c r="P3427">
        <v>6.2719999999999998E-3</v>
      </c>
    </row>
    <row r="3428" spans="1:16" x14ac:dyDescent="0.2">
      <c r="A3428" t="s">
        <v>10</v>
      </c>
      <c r="B3428">
        <v>1006</v>
      </c>
      <c r="C3428">
        <v>1016</v>
      </c>
      <c r="D3428" t="s">
        <v>178</v>
      </c>
      <c r="G3428">
        <v>9</v>
      </c>
      <c r="H3428">
        <v>1165.5558000000001</v>
      </c>
      <c r="I3428" t="s">
        <v>34</v>
      </c>
      <c r="J3428">
        <v>5</v>
      </c>
      <c r="K3428">
        <v>1168.829675</v>
      </c>
      <c r="L3428">
        <v>9.7230000000000007E-3</v>
      </c>
      <c r="M3428">
        <v>2.7238280000000001</v>
      </c>
      <c r="N3428">
        <v>8.6291000000000007E-2</v>
      </c>
      <c r="O3428">
        <v>7.7865890000000002</v>
      </c>
      <c r="P3428">
        <v>4.2069999999999998E-3</v>
      </c>
    </row>
    <row r="3429" spans="1:16" x14ac:dyDescent="0.2">
      <c r="A3429" t="s">
        <v>10</v>
      </c>
      <c r="B3429">
        <v>1006</v>
      </c>
      <c r="C3429">
        <v>1016</v>
      </c>
      <c r="D3429" t="s">
        <v>178</v>
      </c>
      <c r="G3429">
        <v>9</v>
      </c>
      <c r="H3429">
        <v>1165.5558000000001</v>
      </c>
      <c r="I3429" t="s">
        <v>34</v>
      </c>
      <c r="J3429">
        <v>50.000003999999997</v>
      </c>
      <c r="K3429">
        <v>1169.3161190000001</v>
      </c>
      <c r="L3429">
        <v>0.14349000000000001</v>
      </c>
      <c r="M3429">
        <v>3.2102719999999998</v>
      </c>
      <c r="N3429">
        <v>0.167155</v>
      </c>
      <c r="O3429">
        <v>7.7830180000000002</v>
      </c>
      <c r="P3429">
        <v>5.6220000000000003E-3</v>
      </c>
    </row>
    <row r="3430" spans="1:16" x14ac:dyDescent="0.2">
      <c r="A3430" t="s">
        <v>10</v>
      </c>
      <c r="B3430">
        <v>1006</v>
      </c>
      <c r="C3430">
        <v>1016</v>
      </c>
      <c r="D3430" t="s">
        <v>178</v>
      </c>
      <c r="G3430">
        <v>9</v>
      </c>
      <c r="H3430">
        <v>1165.5558000000001</v>
      </c>
      <c r="I3430" t="s">
        <v>35</v>
      </c>
      <c r="J3430">
        <v>0</v>
      </c>
      <c r="K3430">
        <v>1166.105847</v>
      </c>
      <c r="L3430">
        <v>8.5740999999999998E-2</v>
      </c>
      <c r="M3430">
        <v>0</v>
      </c>
      <c r="N3430">
        <v>0</v>
      </c>
      <c r="O3430">
        <v>7.7798559999999997</v>
      </c>
      <c r="P3430">
        <v>7.5459999999999998E-3</v>
      </c>
    </row>
    <row r="3431" spans="1:16" x14ac:dyDescent="0.2">
      <c r="A3431" t="s">
        <v>10</v>
      </c>
      <c r="B3431">
        <v>1006</v>
      </c>
      <c r="C3431">
        <v>1016</v>
      </c>
      <c r="D3431" t="s">
        <v>178</v>
      </c>
      <c r="G3431">
        <v>9</v>
      </c>
      <c r="H3431">
        <v>1165.5558000000001</v>
      </c>
      <c r="I3431" t="s">
        <v>35</v>
      </c>
      <c r="J3431">
        <v>5.0000000000000001E-3</v>
      </c>
      <c r="K3431">
        <v>1167.345028</v>
      </c>
      <c r="L3431">
        <v>2.4316000000000001E-2</v>
      </c>
      <c r="M3431">
        <v>1.239182</v>
      </c>
      <c r="N3431">
        <v>8.9122999999999994E-2</v>
      </c>
      <c r="O3431">
        <v>7.785253</v>
      </c>
      <c r="P3431">
        <v>6.8890000000000002E-3</v>
      </c>
    </row>
    <row r="3432" spans="1:16" x14ac:dyDescent="0.2">
      <c r="A3432" t="s">
        <v>10</v>
      </c>
      <c r="B3432">
        <v>1006</v>
      </c>
      <c r="C3432">
        <v>1016</v>
      </c>
      <c r="D3432" t="s">
        <v>178</v>
      </c>
      <c r="G3432">
        <v>9</v>
      </c>
      <c r="H3432">
        <v>1165.5558000000001</v>
      </c>
      <c r="I3432" t="s">
        <v>35</v>
      </c>
      <c r="J3432">
        <v>0.05</v>
      </c>
      <c r="K3432">
        <v>1167.4680539999999</v>
      </c>
      <c r="L3432">
        <v>6.4822000000000005E-2</v>
      </c>
      <c r="M3432">
        <v>1.3622080000000001</v>
      </c>
      <c r="N3432">
        <v>0.107487</v>
      </c>
      <c r="O3432">
        <v>7.7900179999999999</v>
      </c>
      <c r="P3432">
        <v>3.6080000000000001E-3</v>
      </c>
    </row>
    <row r="3433" spans="1:16" x14ac:dyDescent="0.2">
      <c r="A3433" t="s">
        <v>10</v>
      </c>
      <c r="B3433">
        <v>1006</v>
      </c>
      <c r="C3433">
        <v>1016</v>
      </c>
      <c r="D3433" t="s">
        <v>178</v>
      </c>
      <c r="G3433">
        <v>9</v>
      </c>
      <c r="H3433">
        <v>1165.5558000000001</v>
      </c>
      <c r="I3433" t="s">
        <v>35</v>
      </c>
      <c r="J3433">
        <v>0.5</v>
      </c>
      <c r="K3433">
        <v>1167.53171</v>
      </c>
      <c r="L3433">
        <v>7.4786000000000005E-2</v>
      </c>
      <c r="M3433">
        <v>1.4258630000000001</v>
      </c>
      <c r="N3433">
        <v>0.113774</v>
      </c>
      <c r="O3433">
        <v>7.7934010000000002</v>
      </c>
      <c r="P3433">
        <v>1.0260999999999999E-2</v>
      </c>
    </row>
    <row r="3434" spans="1:16" x14ac:dyDescent="0.2">
      <c r="A3434" t="s">
        <v>10</v>
      </c>
      <c r="B3434">
        <v>1006</v>
      </c>
      <c r="C3434">
        <v>1016</v>
      </c>
      <c r="D3434" t="s">
        <v>178</v>
      </c>
      <c r="G3434">
        <v>9</v>
      </c>
      <c r="H3434">
        <v>1165.5558000000001</v>
      </c>
      <c r="I3434" t="s">
        <v>35</v>
      </c>
      <c r="J3434">
        <v>5</v>
      </c>
      <c r="K3434">
        <v>1168.5597720000001</v>
      </c>
      <c r="L3434">
        <v>0.117545</v>
      </c>
      <c r="M3434">
        <v>2.4539249999999999</v>
      </c>
      <c r="N3434">
        <v>0.14549300000000001</v>
      </c>
      <c r="O3434">
        <v>7.7837269999999998</v>
      </c>
      <c r="P3434">
        <v>3.1540000000000001E-3</v>
      </c>
    </row>
    <row r="3435" spans="1:16" x14ac:dyDescent="0.2">
      <c r="A3435" t="s">
        <v>10</v>
      </c>
      <c r="B3435">
        <v>1006</v>
      </c>
      <c r="C3435">
        <v>1016</v>
      </c>
      <c r="D3435" t="s">
        <v>178</v>
      </c>
      <c r="G3435">
        <v>9</v>
      </c>
      <c r="H3435">
        <v>1165.5558000000001</v>
      </c>
      <c r="I3435" t="s">
        <v>35</v>
      </c>
      <c r="J3435">
        <v>50.000003999999997</v>
      </c>
      <c r="K3435">
        <v>1168.829792</v>
      </c>
      <c r="L3435">
        <v>5.1971999999999997E-2</v>
      </c>
      <c r="M3435">
        <v>2.7239450000000001</v>
      </c>
      <c r="N3435">
        <v>0.100263</v>
      </c>
      <c r="O3435">
        <v>7.7878679999999996</v>
      </c>
      <c r="P3435">
        <v>6.8450000000000004E-3</v>
      </c>
    </row>
    <row r="3436" spans="1:16" x14ac:dyDescent="0.2">
      <c r="A3436" t="s">
        <v>10</v>
      </c>
      <c r="B3436">
        <v>1029</v>
      </c>
      <c r="C3436">
        <v>1036</v>
      </c>
      <c r="D3436" t="s">
        <v>179</v>
      </c>
      <c r="G3436">
        <v>7</v>
      </c>
      <c r="H3436">
        <v>933.45240000000001</v>
      </c>
      <c r="I3436" t="s">
        <v>32</v>
      </c>
      <c r="J3436">
        <v>0</v>
      </c>
      <c r="K3436">
        <v>933.87848299999996</v>
      </c>
      <c r="L3436">
        <v>3.7599999999999998E-4</v>
      </c>
      <c r="M3436">
        <v>0</v>
      </c>
      <c r="N3436">
        <v>0</v>
      </c>
      <c r="O3436">
        <v>4.7742699999999996</v>
      </c>
      <c r="P3436">
        <v>5.8729999999999997E-3</v>
      </c>
    </row>
    <row r="3437" spans="1:16" x14ac:dyDescent="0.2">
      <c r="A3437" t="s">
        <v>10</v>
      </c>
      <c r="B3437">
        <v>1029</v>
      </c>
      <c r="C3437">
        <v>1036</v>
      </c>
      <c r="D3437" t="s">
        <v>179</v>
      </c>
      <c r="G3437">
        <v>7</v>
      </c>
      <c r="H3437">
        <v>933.45240000000001</v>
      </c>
      <c r="I3437" t="s">
        <v>32</v>
      </c>
      <c r="J3437">
        <v>5.0000000000000001E-3</v>
      </c>
      <c r="K3437">
        <v>934.63618799999995</v>
      </c>
      <c r="L3437">
        <v>1.1228E-2</v>
      </c>
      <c r="M3437">
        <v>0.75770499999999996</v>
      </c>
      <c r="N3437">
        <v>1.1233999999999999E-2</v>
      </c>
      <c r="O3437">
        <v>4.7735209999999997</v>
      </c>
      <c r="P3437">
        <v>5.1939999999999998E-3</v>
      </c>
    </row>
    <row r="3438" spans="1:16" x14ac:dyDescent="0.2">
      <c r="A3438" t="s">
        <v>10</v>
      </c>
      <c r="B3438">
        <v>1029</v>
      </c>
      <c r="C3438">
        <v>1036</v>
      </c>
      <c r="D3438" t="s">
        <v>179</v>
      </c>
      <c r="G3438">
        <v>7</v>
      </c>
      <c r="H3438">
        <v>933.45240000000001</v>
      </c>
      <c r="I3438" t="s">
        <v>32</v>
      </c>
      <c r="J3438">
        <v>0.05</v>
      </c>
      <c r="K3438">
        <v>935.08645000000001</v>
      </c>
      <c r="L3438">
        <v>2.4608000000000001E-2</v>
      </c>
      <c r="M3438">
        <v>1.207967</v>
      </c>
      <c r="N3438">
        <v>2.4611000000000001E-2</v>
      </c>
      <c r="O3438">
        <v>4.7673500000000004</v>
      </c>
      <c r="P3438">
        <v>1.3582E-2</v>
      </c>
    </row>
    <row r="3439" spans="1:16" x14ac:dyDescent="0.2">
      <c r="A3439" t="s">
        <v>10</v>
      </c>
      <c r="B3439">
        <v>1029</v>
      </c>
      <c r="C3439">
        <v>1036</v>
      </c>
      <c r="D3439" t="s">
        <v>179</v>
      </c>
      <c r="G3439">
        <v>7</v>
      </c>
      <c r="H3439">
        <v>933.45240000000001</v>
      </c>
      <c r="I3439" t="s">
        <v>32</v>
      </c>
      <c r="J3439">
        <v>0.5</v>
      </c>
      <c r="K3439">
        <v>935.47999400000003</v>
      </c>
      <c r="L3439">
        <v>5.1427E-2</v>
      </c>
      <c r="M3439">
        <v>1.6015109999999999</v>
      </c>
      <c r="N3439">
        <v>5.1428000000000001E-2</v>
      </c>
      <c r="O3439">
        <v>4.7710090000000003</v>
      </c>
      <c r="P3439">
        <v>1.2562E-2</v>
      </c>
    </row>
    <row r="3440" spans="1:16" x14ac:dyDescent="0.2">
      <c r="A3440" t="s">
        <v>10</v>
      </c>
      <c r="B3440">
        <v>1029</v>
      </c>
      <c r="C3440">
        <v>1036</v>
      </c>
      <c r="D3440" t="s">
        <v>179</v>
      </c>
      <c r="G3440">
        <v>7</v>
      </c>
      <c r="H3440">
        <v>933.45240000000001</v>
      </c>
      <c r="I3440" t="s">
        <v>32</v>
      </c>
      <c r="J3440">
        <v>5</v>
      </c>
      <c r="K3440">
        <v>935.91875300000004</v>
      </c>
      <c r="L3440">
        <v>5.8833999999999997E-2</v>
      </c>
      <c r="M3440">
        <v>2.04027</v>
      </c>
      <c r="N3440">
        <v>5.8834999999999998E-2</v>
      </c>
      <c r="O3440">
        <v>4.770194</v>
      </c>
      <c r="P3440">
        <v>7.0530000000000002E-3</v>
      </c>
    </row>
    <row r="3441" spans="1:16" x14ac:dyDescent="0.2">
      <c r="A3441" t="s">
        <v>10</v>
      </c>
      <c r="B3441">
        <v>1029</v>
      </c>
      <c r="C3441">
        <v>1036</v>
      </c>
      <c r="D3441" t="s">
        <v>179</v>
      </c>
      <c r="G3441">
        <v>7</v>
      </c>
      <c r="H3441">
        <v>933.45240000000001</v>
      </c>
      <c r="I3441" t="s">
        <v>32</v>
      </c>
      <c r="J3441">
        <v>50.000003999999997</v>
      </c>
      <c r="K3441">
        <v>936.15314999999998</v>
      </c>
      <c r="L3441">
        <v>1.5433000000000001E-2</v>
      </c>
      <c r="M3441">
        <v>2.274667</v>
      </c>
      <c r="N3441">
        <v>1.5436999999999999E-2</v>
      </c>
      <c r="O3441">
        <v>4.7786160000000004</v>
      </c>
      <c r="P3441">
        <v>1.317E-3</v>
      </c>
    </row>
    <row r="3442" spans="1:16" x14ac:dyDescent="0.2">
      <c r="A3442" t="s">
        <v>10</v>
      </c>
      <c r="B3442">
        <v>1029</v>
      </c>
      <c r="C3442">
        <v>1036</v>
      </c>
      <c r="D3442" t="s">
        <v>179</v>
      </c>
      <c r="G3442">
        <v>7</v>
      </c>
      <c r="H3442">
        <v>933.45240000000001</v>
      </c>
      <c r="I3442" t="s">
        <v>33</v>
      </c>
      <c r="J3442">
        <v>0</v>
      </c>
      <c r="K3442">
        <v>933.89337499999999</v>
      </c>
      <c r="L3442">
        <v>1.6344000000000001E-2</v>
      </c>
      <c r="M3442">
        <v>0</v>
      </c>
      <c r="N3442">
        <v>0</v>
      </c>
      <c r="O3442">
        <v>4.7741290000000003</v>
      </c>
      <c r="P3442">
        <v>5.8219999999999999E-3</v>
      </c>
    </row>
    <row r="3443" spans="1:16" x14ac:dyDescent="0.2">
      <c r="A3443" t="s">
        <v>10</v>
      </c>
      <c r="B3443">
        <v>1029</v>
      </c>
      <c r="C3443">
        <v>1036</v>
      </c>
      <c r="D3443" t="s">
        <v>179</v>
      </c>
      <c r="G3443">
        <v>7</v>
      </c>
      <c r="H3443">
        <v>933.45240000000001</v>
      </c>
      <c r="I3443" t="s">
        <v>33</v>
      </c>
      <c r="J3443">
        <v>5.0000000000000001E-3</v>
      </c>
      <c r="K3443">
        <v>934.64435300000002</v>
      </c>
      <c r="L3443">
        <v>3.3522999999999997E-2</v>
      </c>
      <c r="M3443">
        <v>0.75097800000000003</v>
      </c>
      <c r="N3443">
        <v>3.7295000000000002E-2</v>
      </c>
      <c r="O3443">
        <v>4.7715889999999996</v>
      </c>
      <c r="P3443">
        <v>6.7010000000000004E-3</v>
      </c>
    </row>
    <row r="3444" spans="1:16" x14ac:dyDescent="0.2">
      <c r="A3444" t="s">
        <v>10</v>
      </c>
      <c r="B3444">
        <v>1029</v>
      </c>
      <c r="C3444">
        <v>1036</v>
      </c>
      <c r="D3444" t="s">
        <v>179</v>
      </c>
      <c r="G3444">
        <v>7</v>
      </c>
      <c r="H3444">
        <v>933.45240000000001</v>
      </c>
      <c r="I3444" t="s">
        <v>33</v>
      </c>
      <c r="J3444">
        <v>0.05</v>
      </c>
      <c r="K3444">
        <v>935.07129599999996</v>
      </c>
      <c r="L3444">
        <v>5.9434000000000001E-2</v>
      </c>
      <c r="M3444">
        <v>1.1779219999999999</v>
      </c>
      <c r="N3444">
        <v>6.164E-2</v>
      </c>
      <c r="O3444">
        <v>4.7740369999999999</v>
      </c>
      <c r="P3444">
        <v>4.1520000000000003E-3</v>
      </c>
    </row>
    <row r="3445" spans="1:16" x14ac:dyDescent="0.2">
      <c r="A3445" t="s">
        <v>10</v>
      </c>
      <c r="B3445">
        <v>1029</v>
      </c>
      <c r="C3445">
        <v>1036</v>
      </c>
      <c r="D3445" t="s">
        <v>179</v>
      </c>
      <c r="G3445">
        <v>7</v>
      </c>
      <c r="H3445">
        <v>933.45240000000001</v>
      </c>
      <c r="I3445" t="s">
        <v>33</v>
      </c>
      <c r="J3445">
        <v>0.5</v>
      </c>
      <c r="K3445">
        <v>935.45526800000005</v>
      </c>
      <c r="L3445">
        <v>2.8462000000000001E-2</v>
      </c>
      <c r="M3445">
        <v>1.561893</v>
      </c>
      <c r="N3445">
        <v>3.2821000000000003E-2</v>
      </c>
      <c r="O3445">
        <v>4.7723990000000001</v>
      </c>
      <c r="P3445">
        <v>5.6420000000000003E-3</v>
      </c>
    </row>
    <row r="3446" spans="1:16" x14ac:dyDescent="0.2">
      <c r="A3446" t="s">
        <v>10</v>
      </c>
      <c r="B3446">
        <v>1029</v>
      </c>
      <c r="C3446">
        <v>1036</v>
      </c>
      <c r="D3446" t="s">
        <v>179</v>
      </c>
      <c r="G3446">
        <v>7</v>
      </c>
      <c r="H3446">
        <v>933.45240000000001</v>
      </c>
      <c r="I3446" t="s">
        <v>33</v>
      </c>
      <c r="J3446">
        <v>5</v>
      </c>
      <c r="K3446">
        <v>935.85600099999999</v>
      </c>
      <c r="L3446">
        <v>5.7370999999999998E-2</v>
      </c>
      <c r="M3446">
        <v>1.962626</v>
      </c>
      <c r="N3446">
        <v>5.9653999999999999E-2</v>
      </c>
      <c r="O3446">
        <v>4.7706179999999998</v>
      </c>
      <c r="P3446">
        <v>4.3990000000000001E-3</v>
      </c>
    </row>
    <row r="3447" spans="1:16" x14ac:dyDescent="0.2">
      <c r="A3447" t="s">
        <v>10</v>
      </c>
      <c r="B3447">
        <v>1029</v>
      </c>
      <c r="C3447">
        <v>1036</v>
      </c>
      <c r="D3447" t="s">
        <v>179</v>
      </c>
      <c r="G3447">
        <v>7</v>
      </c>
      <c r="H3447">
        <v>933.45240000000001</v>
      </c>
      <c r="I3447" t="s">
        <v>33</v>
      </c>
      <c r="J3447">
        <v>50.000003999999997</v>
      </c>
      <c r="K3447">
        <v>936.29905900000006</v>
      </c>
      <c r="L3447">
        <v>6.7278000000000004E-2</v>
      </c>
      <c r="M3447">
        <v>2.4056850000000001</v>
      </c>
      <c r="N3447">
        <v>6.9235000000000005E-2</v>
      </c>
      <c r="O3447">
        <v>4.7777430000000001</v>
      </c>
      <c r="P3447">
        <v>2.4610000000000001E-3</v>
      </c>
    </row>
    <row r="3448" spans="1:16" x14ac:dyDescent="0.2">
      <c r="A3448" t="s">
        <v>10</v>
      </c>
      <c r="B3448">
        <v>1029</v>
      </c>
      <c r="C3448">
        <v>1036</v>
      </c>
      <c r="D3448" t="s">
        <v>179</v>
      </c>
      <c r="G3448">
        <v>7</v>
      </c>
      <c r="H3448">
        <v>933.45240000000001</v>
      </c>
      <c r="I3448" t="s">
        <v>34</v>
      </c>
      <c r="J3448">
        <v>0</v>
      </c>
      <c r="K3448">
        <v>933.89897399999995</v>
      </c>
      <c r="L3448">
        <v>1.559E-2</v>
      </c>
      <c r="M3448">
        <v>0</v>
      </c>
      <c r="N3448">
        <v>0</v>
      </c>
      <c r="O3448">
        <v>4.7752629999999998</v>
      </c>
      <c r="P3448">
        <v>9.8619999999999992E-3</v>
      </c>
    </row>
    <row r="3449" spans="1:16" x14ac:dyDescent="0.2">
      <c r="A3449" t="s">
        <v>10</v>
      </c>
      <c r="B3449">
        <v>1029</v>
      </c>
      <c r="C3449">
        <v>1036</v>
      </c>
      <c r="D3449" t="s">
        <v>179</v>
      </c>
      <c r="G3449">
        <v>7</v>
      </c>
      <c r="H3449">
        <v>933.45240000000001</v>
      </c>
      <c r="I3449" t="s">
        <v>34</v>
      </c>
      <c r="J3449">
        <v>5.0000000000000001E-3</v>
      </c>
      <c r="K3449">
        <v>934.67959299999995</v>
      </c>
      <c r="L3449">
        <v>5.0266999999999999E-2</v>
      </c>
      <c r="M3449">
        <v>0.78061899999999995</v>
      </c>
      <c r="N3449">
        <v>5.2629000000000002E-2</v>
      </c>
      <c r="O3449">
        <v>4.7721270000000002</v>
      </c>
      <c r="P3449">
        <v>7.9430000000000004E-3</v>
      </c>
    </row>
    <row r="3450" spans="1:16" x14ac:dyDescent="0.2">
      <c r="A3450" t="s">
        <v>10</v>
      </c>
      <c r="B3450">
        <v>1029</v>
      </c>
      <c r="C3450">
        <v>1036</v>
      </c>
      <c r="D3450" t="s">
        <v>179</v>
      </c>
      <c r="G3450">
        <v>7</v>
      </c>
      <c r="H3450">
        <v>933.45240000000001</v>
      </c>
      <c r="I3450" t="s">
        <v>34</v>
      </c>
      <c r="J3450">
        <v>0.05</v>
      </c>
      <c r="K3450">
        <v>935.09697000000006</v>
      </c>
      <c r="L3450">
        <v>5.9866000000000003E-2</v>
      </c>
      <c r="M3450">
        <v>1.1979960000000001</v>
      </c>
      <c r="N3450">
        <v>6.1863000000000001E-2</v>
      </c>
      <c r="O3450">
        <v>4.774438</v>
      </c>
      <c r="P3450">
        <v>4.8900000000000002E-3</v>
      </c>
    </row>
    <row r="3451" spans="1:16" x14ac:dyDescent="0.2">
      <c r="A3451" t="s">
        <v>10</v>
      </c>
      <c r="B3451">
        <v>1029</v>
      </c>
      <c r="C3451">
        <v>1036</v>
      </c>
      <c r="D3451" t="s">
        <v>179</v>
      </c>
      <c r="G3451">
        <v>7</v>
      </c>
      <c r="H3451">
        <v>933.45240000000001</v>
      </c>
      <c r="I3451" t="s">
        <v>34</v>
      </c>
      <c r="J3451">
        <v>0.5</v>
      </c>
      <c r="K3451">
        <v>935.42952500000001</v>
      </c>
      <c r="L3451">
        <v>4.6060999999999998E-2</v>
      </c>
      <c r="M3451">
        <v>1.5305519999999999</v>
      </c>
      <c r="N3451">
        <v>4.8626999999999997E-2</v>
      </c>
      <c r="O3451">
        <v>4.7738079999999998</v>
      </c>
      <c r="P3451">
        <v>6.378E-3</v>
      </c>
    </row>
    <row r="3452" spans="1:16" x14ac:dyDescent="0.2">
      <c r="A3452" t="s">
        <v>10</v>
      </c>
      <c r="B3452">
        <v>1029</v>
      </c>
      <c r="C3452">
        <v>1036</v>
      </c>
      <c r="D3452" t="s">
        <v>179</v>
      </c>
      <c r="G3452">
        <v>7</v>
      </c>
      <c r="H3452">
        <v>933.45240000000001</v>
      </c>
      <c r="I3452" t="s">
        <v>34</v>
      </c>
      <c r="J3452">
        <v>5</v>
      </c>
      <c r="K3452">
        <v>935.92374700000005</v>
      </c>
      <c r="L3452">
        <v>5.8303000000000001E-2</v>
      </c>
      <c r="M3452">
        <v>2.0247730000000002</v>
      </c>
      <c r="N3452">
        <v>6.0351000000000002E-2</v>
      </c>
      <c r="O3452">
        <v>4.7711230000000002</v>
      </c>
      <c r="P3452">
        <v>4.8310000000000002E-3</v>
      </c>
    </row>
    <row r="3453" spans="1:16" x14ac:dyDescent="0.2">
      <c r="A3453" t="s">
        <v>10</v>
      </c>
      <c r="B3453">
        <v>1029</v>
      </c>
      <c r="C3453">
        <v>1036</v>
      </c>
      <c r="D3453" t="s">
        <v>179</v>
      </c>
      <c r="G3453">
        <v>7</v>
      </c>
      <c r="H3453">
        <v>933.45240000000001</v>
      </c>
      <c r="I3453" t="s">
        <v>34</v>
      </c>
      <c r="J3453">
        <v>50.000003999999997</v>
      </c>
      <c r="K3453">
        <v>936.22963500000003</v>
      </c>
      <c r="L3453">
        <v>1.9281E-2</v>
      </c>
      <c r="M3453">
        <v>2.3306610000000001</v>
      </c>
      <c r="N3453">
        <v>2.4795000000000001E-2</v>
      </c>
      <c r="O3453">
        <v>4.7773849999999998</v>
      </c>
      <c r="P3453">
        <v>3.859E-3</v>
      </c>
    </row>
    <row r="3454" spans="1:16" x14ac:dyDescent="0.2">
      <c r="A3454" t="s">
        <v>10</v>
      </c>
      <c r="B3454">
        <v>1029</v>
      </c>
      <c r="C3454">
        <v>1036</v>
      </c>
      <c r="D3454" t="s">
        <v>179</v>
      </c>
      <c r="G3454">
        <v>7</v>
      </c>
      <c r="H3454">
        <v>933.45240000000001</v>
      </c>
      <c r="I3454" t="s">
        <v>35</v>
      </c>
      <c r="J3454">
        <v>0</v>
      </c>
      <c r="K3454">
        <v>933.89337499999999</v>
      </c>
      <c r="L3454">
        <v>1.6344000000000001E-2</v>
      </c>
      <c r="M3454">
        <v>0</v>
      </c>
      <c r="N3454">
        <v>0</v>
      </c>
      <c r="O3454">
        <v>4.7741290000000003</v>
      </c>
      <c r="P3454">
        <v>5.8219999999999999E-3</v>
      </c>
    </row>
    <row r="3455" spans="1:16" x14ac:dyDescent="0.2">
      <c r="A3455" t="s">
        <v>10</v>
      </c>
      <c r="B3455">
        <v>1029</v>
      </c>
      <c r="C3455">
        <v>1036</v>
      </c>
      <c r="D3455" t="s">
        <v>179</v>
      </c>
      <c r="G3455">
        <v>7</v>
      </c>
      <c r="H3455">
        <v>933.45240000000001</v>
      </c>
      <c r="I3455" t="s">
        <v>35</v>
      </c>
      <c r="J3455">
        <v>5.0000000000000001E-3</v>
      </c>
      <c r="K3455">
        <v>934.68304999999998</v>
      </c>
      <c r="L3455">
        <v>1.4208999999999999E-2</v>
      </c>
      <c r="M3455">
        <v>0.78967600000000004</v>
      </c>
      <c r="N3455">
        <v>2.1656999999999999E-2</v>
      </c>
      <c r="O3455">
        <v>4.7728380000000001</v>
      </c>
      <c r="P3455">
        <v>7.8770000000000003E-3</v>
      </c>
    </row>
    <row r="3456" spans="1:16" x14ac:dyDescent="0.2">
      <c r="A3456" t="s">
        <v>10</v>
      </c>
      <c r="B3456">
        <v>1029</v>
      </c>
      <c r="C3456">
        <v>1036</v>
      </c>
      <c r="D3456" t="s">
        <v>179</v>
      </c>
      <c r="G3456">
        <v>7</v>
      </c>
      <c r="H3456">
        <v>933.45240000000001</v>
      </c>
      <c r="I3456" t="s">
        <v>35</v>
      </c>
      <c r="J3456">
        <v>0.05</v>
      </c>
      <c r="K3456">
        <v>935.10876699999994</v>
      </c>
      <c r="L3456">
        <v>6.1987E-2</v>
      </c>
      <c r="M3456">
        <v>1.215392</v>
      </c>
      <c r="N3456">
        <v>6.4105999999999996E-2</v>
      </c>
      <c r="O3456">
        <v>4.7778869999999998</v>
      </c>
      <c r="P3456">
        <v>6.6740000000000002E-3</v>
      </c>
    </row>
    <row r="3457" spans="1:16" x14ac:dyDescent="0.2">
      <c r="A3457" t="s">
        <v>10</v>
      </c>
      <c r="B3457">
        <v>1029</v>
      </c>
      <c r="C3457">
        <v>1036</v>
      </c>
      <c r="D3457" t="s">
        <v>179</v>
      </c>
      <c r="G3457">
        <v>7</v>
      </c>
      <c r="H3457">
        <v>933.45240000000001</v>
      </c>
      <c r="I3457" t="s">
        <v>35</v>
      </c>
      <c r="J3457">
        <v>0.5</v>
      </c>
      <c r="K3457">
        <v>935.44488000000001</v>
      </c>
      <c r="L3457">
        <v>3.5847999999999998E-2</v>
      </c>
      <c r="M3457">
        <v>1.5515049999999999</v>
      </c>
      <c r="N3457">
        <v>3.9398000000000002E-2</v>
      </c>
      <c r="O3457">
        <v>4.7736890000000001</v>
      </c>
      <c r="P3457">
        <v>5.8310000000000002E-3</v>
      </c>
    </row>
    <row r="3458" spans="1:16" x14ac:dyDescent="0.2">
      <c r="A3458" t="s">
        <v>10</v>
      </c>
      <c r="B3458">
        <v>1029</v>
      </c>
      <c r="C3458">
        <v>1036</v>
      </c>
      <c r="D3458" t="s">
        <v>179</v>
      </c>
      <c r="G3458">
        <v>7</v>
      </c>
      <c r="H3458">
        <v>933.45240000000001</v>
      </c>
      <c r="I3458" t="s">
        <v>35</v>
      </c>
      <c r="J3458">
        <v>5</v>
      </c>
      <c r="K3458">
        <v>936.00204499999995</v>
      </c>
      <c r="L3458">
        <v>4.1807999999999998E-2</v>
      </c>
      <c r="M3458">
        <v>2.10867</v>
      </c>
      <c r="N3458">
        <v>4.4889999999999999E-2</v>
      </c>
      <c r="O3458">
        <v>4.7757120000000004</v>
      </c>
      <c r="P3458">
        <v>2.6879999999999999E-3</v>
      </c>
    </row>
    <row r="3459" spans="1:16" x14ac:dyDescent="0.2">
      <c r="A3459" t="s">
        <v>10</v>
      </c>
      <c r="B3459">
        <v>1029</v>
      </c>
      <c r="C3459">
        <v>1036</v>
      </c>
      <c r="D3459" t="s">
        <v>179</v>
      </c>
      <c r="G3459">
        <v>7</v>
      </c>
      <c r="H3459">
        <v>933.45240000000001</v>
      </c>
      <c r="I3459" t="s">
        <v>35</v>
      </c>
      <c r="J3459">
        <v>50.000003999999997</v>
      </c>
      <c r="K3459">
        <v>936.17336999999998</v>
      </c>
      <c r="L3459">
        <v>5.2178000000000002E-2</v>
      </c>
      <c r="M3459">
        <v>2.2799960000000001</v>
      </c>
      <c r="N3459">
        <v>5.4677999999999997E-2</v>
      </c>
      <c r="O3459">
        <v>4.7787410000000001</v>
      </c>
      <c r="P3459">
        <v>7.9120000000000006E-3</v>
      </c>
    </row>
    <row r="3460" spans="1:16" x14ac:dyDescent="0.2">
      <c r="A3460" t="s">
        <v>10</v>
      </c>
      <c r="B3460">
        <v>1039</v>
      </c>
      <c r="C3460">
        <v>1057</v>
      </c>
      <c r="D3460" t="s">
        <v>180</v>
      </c>
      <c r="G3460">
        <v>18</v>
      </c>
      <c r="H3460">
        <v>2321.0048999999999</v>
      </c>
      <c r="I3460" t="s">
        <v>32</v>
      </c>
      <c r="J3460">
        <v>0</v>
      </c>
      <c r="K3460">
        <v>2322.4360240000001</v>
      </c>
      <c r="L3460">
        <v>4.9853000000000001E-2</v>
      </c>
      <c r="M3460">
        <v>0</v>
      </c>
      <c r="N3460">
        <v>0</v>
      </c>
      <c r="O3460">
        <v>6.3734489999999999</v>
      </c>
      <c r="P3460">
        <v>2.1679999999999998E-3</v>
      </c>
    </row>
    <row r="3461" spans="1:16" x14ac:dyDescent="0.2">
      <c r="A3461" t="s">
        <v>10</v>
      </c>
      <c r="B3461">
        <v>1039</v>
      </c>
      <c r="C3461">
        <v>1057</v>
      </c>
      <c r="D3461" t="s">
        <v>180</v>
      </c>
      <c r="G3461">
        <v>18</v>
      </c>
      <c r="H3461">
        <v>2321.0048999999999</v>
      </c>
      <c r="I3461" t="s">
        <v>32</v>
      </c>
      <c r="J3461">
        <v>5.0000000000000001E-3</v>
      </c>
      <c r="K3461">
        <v>2325.084296</v>
      </c>
      <c r="L3461">
        <v>0.129494</v>
      </c>
      <c r="M3461">
        <v>2.648272</v>
      </c>
      <c r="N3461">
        <v>0.13875899999999999</v>
      </c>
      <c r="O3461">
        <v>6.3799950000000001</v>
      </c>
      <c r="P3461">
        <v>3.081E-3</v>
      </c>
    </row>
    <row r="3462" spans="1:16" x14ac:dyDescent="0.2">
      <c r="A3462" t="s">
        <v>10</v>
      </c>
      <c r="B3462">
        <v>1039</v>
      </c>
      <c r="C3462">
        <v>1057</v>
      </c>
      <c r="D3462" t="s">
        <v>180</v>
      </c>
      <c r="G3462">
        <v>18</v>
      </c>
      <c r="H3462">
        <v>2321.0048999999999</v>
      </c>
      <c r="I3462" t="s">
        <v>32</v>
      </c>
      <c r="J3462">
        <v>0.05</v>
      </c>
      <c r="K3462">
        <v>2325.415739</v>
      </c>
      <c r="L3462">
        <v>3.2478E-2</v>
      </c>
      <c r="M3462">
        <v>2.979714</v>
      </c>
      <c r="N3462">
        <v>5.9499000000000003E-2</v>
      </c>
      <c r="O3462">
        <v>6.3773679999999997</v>
      </c>
      <c r="P3462">
        <v>1.1653999999999999E-2</v>
      </c>
    </row>
    <row r="3463" spans="1:16" x14ac:dyDescent="0.2">
      <c r="A3463" t="s">
        <v>10</v>
      </c>
      <c r="B3463">
        <v>1039</v>
      </c>
      <c r="C3463">
        <v>1057</v>
      </c>
      <c r="D3463" t="s">
        <v>180</v>
      </c>
      <c r="G3463">
        <v>18</v>
      </c>
      <c r="H3463">
        <v>2321.0048999999999</v>
      </c>
      <c r="I3463" t="s">
        <v>32</v>
      </c>
      <c r="J3463">
        <v>0.5</v>
      </c>
      <c r="K3463">
        <v>2325.472303</v>
      </c>
      <c r="L3463">
        <v>5.4667E-2</v>
      </c>
      <c r="M3463">
        <v>3.036279</v>
      </c>
      <c r="N3463">
        <v>7.3984999999999995E-2</v>
      </c>
      <c r="O3463">
        <v>6.3785160000000003</v>
      </c>
      <c r="P3463">
        <v>4.7299999999999998E-3</v>
      </c>
    </row>
    <row r="3464" spans="1:16" x14ac:dyDescent="0.2">
      <c r="A3464" t="s">
        <v>10</v>
      </c>
      <c r="B3464">
        <v>1039</v>
      </c>
      <c r="C3464">
        <v>1057</v>
      </c>
      <c r="D3464" t="s">
        <v>180</v>
      </c>
      <c r="G3464">
        <v>18</v>
      </c>
      <c r="H3464">
        <v>2321.0048999999999</v>
      </c>
      <c r="I3464" t="s">
        <v>32</v>
      </c>
      <c r="J3464">
        <v>5</v>
      </c>
      <c r="K3464">
        <v>2325.6091609999999</v>
      </c>
      <c r="L3464">
        <v>2.5260999999999999E-2</v>
      </c>
      <c r="M3464">
        <v>3.1731370000000001</v>
      </c>
      <c r="N3464">
        <v>5.5888E-2</v>
      </c>
      <c r="O3464">
        <v>6.371893</v>
      </c>
      <c r="P3464">
        <v>8.9110000000000005E-3</v>
      </c>
    </row>
    <row r="3465" spans="1:16" x14ac:dyDescent="0.2">
      <c r="A3465" t="s">
        <v>10</v>
      </c>
      <c r="B3465">
        <v>1039</v>
      </c>
      <c r="C3465">
        <v>1057</v>
      </c>
      <c r="D3465" t="s">
        <v>180</v>
      </c>
      <c r="G3465">
        <v>18</v>
      </c>
      <c r="H3465">
        <v>2321.0048999999999</v>
      </c>
      <c r="I3465" t="s">
        <v>32</v>
      </c>
      <c r="J3465">
        <v>50.000003999999997</v>
      </c>
      <c r="K3465">
        <v>2325.877837</v>
      </c>
      <c r="L3465">
        <v>9.0206999999999996E-2</v>
      </c>
      <c r="M3465">
        <v>3.4418120000000001</v>
      </c>
      <c r="N3465">
        <v>0.103066</v>
      </c>
      <c r="O3465">
        <v>6.3836719999999998</v>
      </c>
      <c r="P3465">
        <v>3.2000000000000002E-3</v>
      </c>
    </row>
    <row r="3466" spans="1:16" x14ac:dyDescent="0.2">
      <c r="A3466" t="s">
        <v>10</v>
      </c>
      <c r="B3466">
        <v>1039</v>
      </c>
      <c r="C3466">
        <v>1057</v>
      </c>
      <c r="D3466" t="s">
        <v>180</v>
      </c>
      <c r="G3466">
        <v>18</v>
      </c>
      <c r="H3466">
        <v>2321.0048999999999</v>
      </c>
      <c r="I3466" t="s">
        <v>33</v>
      </c>
      <c r="J3466">
        <v>0</v>
      </c>
      <c r="K3466">
        <v>2322.4360240000001</v>
      </c>
      <c r="L3466">
        <v>4.9853000000000001E-2</v>
      </c>
      <c r="M3466">
        <v>0</v>
      </c>
      <c r="N3466">
        <v>0</v>
      </c>
      <c r="O3466">
        <v>6.3734489999999999</v>
      </c>
      <c r="P3466">
        <v>2.1679999999999998E-3</v>
      </c>
    </row>
    <row r="3467" spans="1:16" x14ac:dyDescent="0.2">
      <c r="A3467" t="s">
        <v>10</v>
      </c>
      <c r="B3467">
        <v>1039</v>
      </c>
      <c r="C3467">
        <v>1057</v>
      </c>
      <c r="D3467" t="s">
        <v>180</v>
      </c>
      <c r="G3467">
        <v>18</v>
      </c>
      <c r="H3467">
        <v>2321.0048999999999</v>
      </c>
      <c r="I3467" t="s">
        <v>33</v>
      </c>
      <c r="J3467">
        <v>5.0000000000000001E-3</v>
      </c>
      <c r="K3467">
        <v>2325.0184450000002</v>
      </c>
      <c r="L3467">
        <v>6.0918E-2</v>
      </c>
      <c r="M3467">
        <v>2.5824210000000001</v>
      </c>
      <c r="N3467">
        <v>7.8716999999999995E-2</v>
      </c>
      <c r="O3467">
        <v>6.3561880000000004</v>
      </c>
      <c r="P3467">
        <v>2.526E-3</v>
      </c>
    </row>
    <row r="3468" spans="1:16" x14ac:dyDescent="0.2">
      <c r="A3468" t="s">
        <v>10</v>
      </c>
      <c r="B3468">
        <v>1039</v>
      </c>
      <c r="C3468">
        <v>1057</v>
      </c>
      <c r="D3468" t="s">
        <v>180</v>
      </c>
      <c r="G3468">
        <v>18</v>
      </c>
      <c r="H3468">
        <v>2321.0048999999999</v>
      </c>
      <c r="I3468" t="s">
        <v>33</v>
      </c>
      <c r="J3468">
        <v>0.05</v>
      </c>
      <c r="K3468">
        <v>2325.3272350000002</v>
      </c>
      <c r="L3468">
        <v>9.8125000000000004E-2</v>
      </c>
      <c r="M3468">
        <v>2.8912110000000002</v>
      </c>
      <c r="N3468">
        <v>0.11006299999999999</v>
      </c>
      <c r="O3468">
        <v>6.3513260000000002</v>
      </c>
      <c r="P3468">
        <v>4.8679999999999999E-3</v>
      </c>
    </row>
    <row r="3469" spans="1:16" x14ac:dyDescent="0.2">
      <c r="A3469" t="s">
        <v>10</v>
      </c>
      <c r="B3469">
        <v>1039</v>
      </c>
      <c r="C3469">
        <v>1057</v>
      </c>
      <c r="D3469" t="s">
        <v>180</v>
      </c>
      <c r="G3469">
        <v>18</v>
      </c>
      <c r="H3469">
        <v>2321.0048999999999</v>
      </c>
      <c r="I3469" t="s">
        <v>33</v>
      </c>
      <c r="J3469">
        <v>0.5</v>
      </c>
      <c r="K3469">
        <v>2325.4739140000001</v>
      </c>
      <c r="L3469">
        <v>0.116511</v>
      </c>
      <c r="M3469">
        <v>3.03789</v>
      </c>
      <c r="N3469">
        <v>0.12672800000000001</v>
      </c>
      <c r="O3469">
        <v>6.3521080000000003</v>
      </c>
      <c r="P3469">
        <v>4.0740000000000004E-3</v>
      </c>
    </row>
    <row r="3470" spans="1:16" x14ac:dyDescent="0.2">
      <c r="A3470" t="s">
        <v>10</v>
      </c>
      <c r="B3470">
        <v>1039</v>
      </c>
      <c r="C3470">
        <v>1057</v>
      </c>
      <c r="D3470" t="s">
        <v>180</v>
      </c>
      <c r="G3470">
        <v>18</v>
      </c>
      <c r="H3470">
        <v>2321.0048999999999</v>
      </c>
      <c r="I3470" t="s">
        <v>33</v>
      </c>
      <c r="J3470">
        <v>5</v>
      </c>
      <c r="K3470">
        <v>2325.5978749999999</v>
      </c>
      <c r="L3470">
        <v>0.15737000000000001</v>
      </c>
      <c r="M3470">
        <v>3.1618499999999998</v>
      </c>
      <c r="N3470">
        <v>0.165078</v>
      </c>
      <c r="O3470">
        <v>6.348007</v>
      </c>
      <c r="P3470">
        <v>6.1539999999999997E-3</v>
      </c>
    </row>
    <row r="3471" spans="1:16" x14ac:dyDescent="0.2">
      <c r="A3471" t="s">
        <v>10</v>
      </c>
      <c r="B3471">
        <v>1039</v>
      </c>
      <c r="C3471">
        <v>1057</v>
      </c>
      <c r="D3471" t="s">
        <v>180</v>
      </c>
      <c r="G3471">
        <v>18</v>
      </c>
      <c r="H3471">
        <v>2321.0048999999999</v>
      </c>
      <c r="I3471" t="s">
        <v>33</v>
      </c>
      <c r="J3471">
        <v>50.000003999999997</v>
      </c>
      <c r="K3471">
        <v>2325.8080060000002</v>
      </c>
      <c r="L3471">
        <v>0.150869</v>
      </c>
      <c r="M3471">
        <v>3.371982</v>
      </c>
      <c r="N3471">
        <v>0.15889200000000001</v>
      </c>
      <c r="O3471">
        <v>6.3528289999999998</v>
      </c>
      <c r="P3471">
        <v>4.1840000000000002E-3</v>
      </c>
    </row>
    <row r="3472" spans="1:16" x14ac:dyDescent="0.2">
      <c r="A3472" t="s">
        <v>10</v>
      </c>
      <c r="B3472">
        <v>1039</v>
      </c>
      <c r="C3472">
        <v>1057</v>
      </c>
      <c r="D3472" t="s">
        <v>180</v>
      </c>
      <c r="G3472">
        <v>18</v>
      </c>
      <c r="H3472">
        <v>2321.0048999999999</v>
      </c>
      <c r="I3472" t="s">
        <v>34</v>
      </c>
      <c r="J3472">
        <v>0</v>
      </c>
      <c r="K3472">
        <v>2322.4360240000001</v>
      </c>
      <c r="L3472">
        <v>4.9853000000000001E-2</v>
      </c>
      <c r="M3472">
        <v>0</v>
      </c>
      <c r="N3472">
        <v>0</v>
      </c>
      <c r="O3472">
        <v>6.3734489999999999</v>
      </c>
      <c r="P3472">
        <v>2.1679999999999998E-3</v>
      </c>
    </row>
    <row r="3473" spans="1:16" x14ac:dyDescent="0.2">
      <c r="A3473" t="s">
        <v>10</v>
      </c>
      <c r="B3473">
        <v>1039</v>
      </c>
      <c r="C3473">
        <v>1057</v>
      </c>
      <c r="D3473" t="s">
        <v>180</v>
      </c>
      <c r="G3473">
        <v>18</v>
      </c>
      <c r="H3473">
        <v>2321.0048999999999</v>
      </c>
      <c r="I3473" t="s">
        <v>34</v>
      </c>
      <c r="J3473">
        <v>5.0000000000000001E-3</v>
      </c>
      <c r="K3473">
        <v>2325.1338190000001</v>
      </c>
      <c r="L3473">
        <v>0.110125</v>
      </c>
      <c r="M3473">
        <v>2.6977950000000002</v>
      </c>
      <c r="N3473">
        <v>0.12088400000000001</v>
      </c>
      <c r="O3473">
        <v>6.3791979999999997</v>
      </c>
      <c r="P3473">
        <v>6.3400000000000001E-4</v>
      </c>
    </row>
    <row r="3474" spans="1:16" x14ac:dyDescent="0.2">
      <c r="A3474" t="s">
        <v>10</v>
      </c>
      <c r="B3474">
        <v>1039</v>
      </c>
      <c r="C3474">
        <v>1057</v>
      </c>
      <c r="D3474" t="s">
        <v>180</v>
      </c>
      <c r="G3474">
        <v>18</v>
      </c>
      <c r="H3474">
        <v>2321.0048999999999</v>
      </c>
      <c r="I3474" t="s">
        <v>34</v>
      </c>
      <c r="J3474">
        <v>0.05</v>
      </c>
      <c r="K3474">
        <v>2325.3864400000002</v>
      </c>
      <c r="L3474">
        <v>6.8060999999999997E-2</v>
      </c>
      <c r="M3474">
        <v>2.950415</v>
      </c>
      <c r="N3474">
        <v>8.4365999999999997E-2</v>
      </c>
      <c r="O3474">
        <v>6.3775519999999997</v>
      </c>
      <c r="P3474">
        <v>1.9780000000000002E-3</v>
      </c>
    </row>
    <row r="3475" spans="1:16" x14ac:dyDescent="0.2">
      <c r="A3475" t="s">
        <v>10</v>
      </c>
      <c r="B3475">
        <v>1039</v>
      </c>
      <c r="C3475">
        <v>1057</v>
      </c>
      <c r="D3475" t="s">
        <v>180</v>
      </c>
      <c r="G3475">
        <v>18</v>
      </c>
      <c r="H3475">
        <v>2321.0048999999999</v>
      </c>
      <c r="I3475" t="s">
        <v>34</v>
      </c>
      <c r="J3475">
        <v>0.5</v>
      </c>
      <c r="K3475">
        <v>2325.3780839999999</v>
      </c>
      <c r="L3475">
        <v>8.0893000000000007E-2</v>
      </c>
      <c r="M3475">
        <v>2.9420600000000001</v>
      </c>
      <c r="N3475">
        <v>9.5020999999999994E-2</v>
      </c>
      <c r="O3475">
        <v>6.3769840000000002</v>
      </c>
      <c r="P3475">
        <v>4.3150000000000003E-3</v>
      </c>
    </row>
    <row r="3476" spans="1:16" x14ac:dyDescent="0.2">
      <c r="A3476" t="s">
        <v>10</v>
      </c>
      <c r="B3476">
        <v>1039</v>
      </c>
      <c r="C3476">
        <v>1057</v>
      </c>
      <c r="D3476" t="s">
        <v>180</v>
      </c>
      <c r="G3476">
        <v>18</v>
      </c>
      <c r="H3476">
        <v>2321.0048999999999</v>
      </c>
      <c r="I3476" t="s">
        <v>34</v>
      </c>
      <c r="J3476">
        <v>5</v>
      </c>
      <c r="K3476">
        <v>2325.5850730000002</v>
      </c>
      <c r="L3476">
        <v>6.9653999999999994E-2</v>
      </c>
      <c r="M3476">
        <v>3.1490480000000001</v>
      </c>
      <c r="N3476">
        <v>8.5655999999999996E-2</v>
      </c>
      <c r="O3476">
        <v>6.3743949999999998</v>
      </c>
      <c r="P3476">
        <v>3.7090000000000001E-3</v>
      </c>
    </row>
    <row r="3477" spans="1:16" x14ac:dyDescent="0.2">
      <c r="A3477" t="s">
        <v>10</v>
      </c>
      <c r="B3477">
        <v>1039</v>
      </c>
      <c r="C3477">
        <v>1057</v>
      </c>
      <c r="D3477" t="s">
        <v>180</v>
      </c>
      <c r="G3477">
        <v>18</v>
      </c>
      <c r="H3477">
        <v>2321.0048999999999</v>
      </c>
      <c r="I3477" t="s">
        <v>34</v>
      </c>
      <c r="J3477">
        <v>50.000003999999997</v>
      </c>
      <c r="K3477">
        <v>2325.9398919999999</v>
      </c>
      <c r="L3477">
        <v>3.4680000000000002E-2</v>
      </c>
      <c r="M3477">
        <v>3.5038670000000001</v>
      </c>
      <c r="N3477">
        <v>6.0728999999999998E-2</v>
      </c>
      <c r="O3477">
        <v>6.3777189999999999</v>
      </c>
      <c r="P3477">
        <v>2.9819999999999998E-3</v>
      </c>
    </row>
    <row r="3478" spans="1:16" x14ac:dyDescent="0.2">
      <c r="A3478" t="s">
        <v>10</v>
      </c>
      <c r="B3478">
        <v>1039</v>
      </c>
      <c r="C3478">
        <v>1057</v>
      </c>
      <c r="D3478" t="s">
        <v>180</v>
      </c>
      <c r="G3478">
        <v>18</v>
      </c>
      <c r="H3478">
        <v>2321.0048999999999</v>
      </c>
      <c r="I3478" t="s">
        <v>35</v>
      </c>
      <c r="J3478">
        <v>0</v>
      </c>
      <c r="K3478">
        <v>2322.4360240000001</v>
      </c>
      <c r="L3478">
        <v>4.9853000000000001E-2</v>
      </c>
      <c r="M3478">
        <v>0</v>
      </c>
      <c r="N3478">
        <v>0</v>
      </c>
      <c r="O3478">
        <v>6.3734489999999999</v>
      </c>
      <c r="P3478">
        <v>2.1679999999999998E-3</v>
      </c>
    </row>
    <row r="3479" spans="1:16" x14ac:dyDescent="0.2">
      <c r="A3479" t="s">
        <v>10</v>
      </c>
      <c r="B3479">
        <v>1039</v>
      </c>
      <c r="C3479">
        <v>1057</v>
      </c>
      <c r="D3479" t="s">
        <v>180</v>
      </c>
      <c r="G3479">
        <v>18</v>
      </c>
      <c r="H3479">
        <v>2321.0048999999999</v>
      </c>
      <c r="I3479" t="s">
        <v>35</v>
      </c>
      <c r="J3479">
        <v>5.0000000000000001E-3</v>
      </c>
      <c r="K3479">
        <v>2325.3615089999998</v>
      </c>
      <c r="L3479">
        <v>8.2636000000000001E-2</v>
      </c>
      <c r="M3479">
        <v>2.925484</v>
      </c>
      <c r="N3479">
        <v>9.6509999999999999E-2</v>
      </c>
      <c r="O3479">
        <v>6.3420589999999999</v>
      </c>
      <c r="P3479">
        <v>8.3239999999999998E-3</v>
      </c>
    </row>
    <row r="3480" spans="1:16" x14ac:dyDescent="0.2">
      <c r="A3480" t="s">
        <v>10</v>
      </c>
      <c r="B3480">
        <v>1039</v>
      </c>
      <c r="C3480">
        <v>1057</v>
      </c>
      <c r="D3480" t="s">
        <v>180</v>
      </c>
      <c r="G3480">
        <v>18</v>
      </c>
      <c r="H3480">
        <v>2321.0048999999999</v>
      </c>
      <c r="I3480" t="s">
        <v>35</v>
      </c>
      <c r="J3480">
        <v>0.05</v>
      </c>
      <c r="K3480">
        <v>2325.475727</v>
      </c>
      <c r="L3480">
        <v>0.10174800000000001</v>
      </c>
      <c r="M3480">
        <v>3.0397020000000001</v>
      </c>
      <c r="N3480">
        <v>0.113305</v>
      </c>
      <c r="O3480">
        <v>6.3500030000000001</v>
      </c>
      <c r="P3480">
        <v>2.434E-3</v>
      </c>
    </row>
    <row r="3481" spans="1:16" x14ac:dyDescent="0.2">
      <c r="A3481" t="s">
        <v>10</v>
      </c>
      <c r="B3481">
        <v>1039</v>
      </c>
      <c r="C3481">
        <v>1057</v>
      </c>
      <c r="D3481" t="s">
        <v>180</v>
      </c>
      <c r="G3481">
        <v>18</v>
      </c>
      <c r="H3481">
        <v>2321.0048999999999</v>
      </c>
      <c r="I3481" t="s">
        <v>35</v>
      </c>
      <c r="J3481">
        <v>0.5</v>
      </c>
      <c r="K3481">
        <v>2325.5445169999998</v>
      </c>
      <c r="L3481">
        <v>9.0698000000000001E-2</v>
      </c>
      <c r="M3481">
        <v>3.1084930000000002</v>
      </c>
      <c r="N3481">
        <v>0.103496</v>
      </c>
      <c r="O3481">
        <v>6.3459310000000002</v>
      </c>
      <c r="P3481">
        <v>4.542E-3</v>
      </c>
    </row>
    <row r="3482" spans="1:16" x14ac:dyDescent="0.2">
      <c r="A3482" t="s">
        <v>10</v>
      </c>
      <c r="B3482">
        <v>1039</v>
      </c>
      <c r="C3482">
        <v>1057</v>
      </c>
      <c r="D3482" t="s">
        <v>180</v>
      </c>
      <c r="G3482">
        <v>18</v>
      </c>
      <c r="H3482">
        <v>2321.0048999999999</v>
      </c>
      <c r="I3482" t="s">
        <v>35</v>
      </c>
      <c r="J3482">
        <v>5</v>
      </c>
      <c r="K3482">
        <v>2325.6808820000001</v>
      </c>
      <c r="L3482">
        <v>8.5181999999999994E-2</v>
      </c>
      <c r="M3482">
        <v>3.2448579999999998</v>
      </c>
      <c r="N3482">
        <v>9.8697999999999994E-2</v>
      </c>
      <c r="O3482">
        <v>6.3466899999999997</v>
      </c>
      <c r="P3482">
        <v>2.8089999999999999E-3</v>
      </c>
    </row>
    <row r="3483" spans="1:16" x14ac:dyDescent="0.2">
      <c r="A3483" t="s">
        <v>10</v>
      </c>
      <c r="B3483">
        <v>1039</v>
      </c>
      <c r="C3483">
        <v>1057</v>
      </c>
      <c r="D3483" t="s">
        <v>180</v>
      </c>
      <c r="G3483">
        <v>18</v>
      </c>
      <c r="H3483">
        <v>2321.0048999999999</v>
      </c>
      <c r="I3483" t="s">
        <v>35</v>
      </c>
      <c r="J3483">
        <v>50.000003999999997</v>
      </c>
      <c r="K3483">
        <v>2326.0691419999998</v>
      </c>
      <c r="L3483">
        <v>5.3761000000000003E-2</v>
      </c>
      <c r="M3483">
        <v>3.6331180000000001</v>
      </c>
      <c r="N3483">
        <v>7.3317999999999994E-2</v>
      </c>
      <c r="O3483">
        <v>6.3504969999999998</v>
      </c>
      <c r="P3483">
        <v>4.9829999999999996E-3</v>
      </c>
    </row>
    <row r="3484" spans="1:16" x14ac:dyDescent="0.2">
      <c r="A3484" t="s">
        <v>10</v>
      </c>
      <c r="B3484">
        <v>1058</v>
      </c>
      <c r="C3484">
        <v>1068</v>
      </c>
      <c r="D3484" t="s">
        <v>181</v>
      </c>
      <c r="G3484">
        <v>10</v>
      </c>
      <c r="H3484">
        <v>1321.7375</v>
      </c>
      <c r="I3484" t="s">
        <v>32</v>
      </c>
      <c r="J3484">
        <v>0</v>
      </c>
      <c r="K3484">
        <v>1322.4508310000001</v>
      </c>
      <c r="L3484">
        <v>1.6732E-2</v>
      </c>
      <c r="M3484">
        <v>0</v>
      </c>
      <c r="N3484">
        <v>0</v>
      </c>
      <c r="O3484">
        <v>4.5438929999999997</v>
      </c>
      <c r="P3484">
        <v>2.036E-3</v>
      </c>
    </row>
    <row r="3485" spans="1:16" x14ac:dyDescent="0.2">
      <c r="A3485" t="s">
        <v>10</v>
      </c>
      <c r="B3485">
        <v>1058</v>
      </c>
      <c r="C3485">
        <v>1068</v>
      </c>
      <c r="D3485" t="s">
        <v>181</v>
      </c>
      <c r="G3485">
        <v>10</v>
      </c>
      <c r="H3485">
        <v>1321.7375</v>
      </c>
      <c r="I3485" t="s">
        <v>32</v>
      </c>
      <c r="J3485">
        <v>5.0000000000000001E-3</v>
      </c>
      <c r="K3485">
        <v>1325.3785419999999</v>
      </c>
      <c r="L3485">
        <v>8.3346000000000003E-2</v>
      </c>
      <c r="M3485">
        <v>2.927711</v>
      </c>
      <c r="N3485">
        <v>8.5009000000000001E-2</v>
      </c>
      <c r="O3485">
        <v>4.5441520000000004</v>
      </c>
      <c r="P3485">
        <v>3.398E-3</v>
      </c>
    </row>
    <row r="3486" spans="1:16" x14ac:dyDescent="0.2">
      <c r="A3486" t="s">
        <v>10</v>
      </c>
      <c r="B3486">
        <v>1058</v>
      </c>
      <c r="C3486">
        <v>1068</v>
      </c>
      <c r="D3486" t="s">
        <v>181</v>
      </c>
      <c r="G3486">
        <v>10</v>
      </c>
      <c r="H3486">
        <v>1321.7375</v>
      </c>
      <c r="I3486" t="s">
        <v>32</v>
      </c>
      <c r="J3486">
        <v>0.05</v>
      </c>
      <c r="K3486">
        <v>1325.538669</v>
      </c>
      <c r="L3486">
        <v>3.8044000000000001E-2</v>
      </c>
      <c r="M3486">
        <v>3.0878380000000001</v>
      </c>
      <c r="N3486">
        <v>4.156E-2</v>
      </c>
      <c r="O3486">
        <v>4.5378740000000004</v>
      </c>
      <c r="P3486">
        <v>9.6500000000000006E-3</v>
      </c>
    </row>
    <row r="3487" spans="1:16" x14ac:dyDescent="0.2">
      <c r="A3487" t="s">
        <v>10</v>
      </c>
      <c r="B3487">
        <v>1058</v>
      </c>
      <c r="C3487">
        <v>1068</v>
      </c>
      <c r="D3487" t="s">
        <v>181</v>
      </c>
      <c r="G3487">
        <v>10</v>
      </c>
      <c r="H3487">
        <v>1321.7375</v>
      </c>
      <c r="I3487" t="s">
        <v>32</v>
      </c>
      <c r="J3487">
        <v>0.5</v>
      </c>
      <c r="K3487">
        <v>1325.5009560000001</v>
      </c>
      <c r="L3487">
        <v>1.5010000000000001E-2</v>
      </c>
      <c r="M3487">
        <v>3.0501260000000001</v>
      </c>
      <c r="N3487">
        <v>2.2478000000000001E-2</v>
      </c>
      <c r="O3487">
        <v>4.5387919999999999</v>
      </c>
      <c r="P3487">
        <v>9.58E-3</v>
      </c>
    </row>
    <row r="3488" spans="1:16" x14ac:dyDescent="0.2">
      <c r="A3488" t="s">
        <v>10</v>
      </c>
      <c r="B3488">
        <v>1058</v>
      </c>
      <c r="C3488">
        <v>1068</v>
      </c>
      <c r="D3488" t="s">
        <v>181</v>
      </c>
      <c r="G3488">
        <v>10</v>
      </c>
      <c r="H3488">
        <v>1321.7375</v>
      </c>
      <c r="I3488" t="s">
        <v>32</v>
      </c>
      <c r="J3488">
        <v>5</v>
      </c>
      <c r="K3488">
        <v>1325.489491</v>
      </c>
      <c r="L3488">
        <v>5.3721999999999999E-2</v>
      </c>
      <c r="M3488">
        <v>3.0386600000000001</v>
      </c>
      <c r="N3488">
        <v>5.6267999999999999E-2</v>
      </c>
      <c r="O3488">
        <v>4.5374819999999998</v>
      </c>
      <c r="P3488">
        <v>7.92E-3</v>
      </c>
    </row>
    <row r="3489" spans="1:16" x14ac:dyDescent="0.2">
      <c r="A3489" t="s">
        <v>10</v>
      </c>
      <c r="B3489">
        <v>1058</v>
      </c>
      <c r="C3489">
        <v>1068</v>
      </c>
      <c r="D3489" t="s">
        <v>181</v>
      </c>
      <c r="G3489">
        <v>10</v>
      </c>
      <c r="H3489">
        <v>1321.7375</v>
      </c>
      <c r="I3489" t="s">
        <v>32</v>
      </c>
      <c r="J3489">
        <v>50.000003999999997</v>
      </c>
      <c r="K3489">
        <v>1325.490951</v>
      </c>
      <c r="L3489">
        <v>7.084E-2</v>
      </c>
      <c r="M3489">
        <v>3.0401199999999999</v>
      </c>
      <c r="N3489">
        <v>7.2789000000000006E-2</v>
      </c>
      <c r="O3489">
        <v>4.5482529999999999</v>
      </c>
      <c r="P3489">
        <v>1.8240000000000001E-3</v>
      </c>
    </row>
    <row r="3490" spans="1:16" x14ac:dyDescent="0.2">
      <c r="A3490" t="s">
        <v>10</v>
      </c>
      <c r="B3490">
        <v>1058</v>
      </c>
      <c r="C3490">
        <v>1068</v>
      </c>
      <c r="D3490" t="s">
        <v>181</v>
      </c>
      <c r="G3490">
        <v>10</v>
      </c>
      <c r="H3490">
        <v>1321.7375</v>
      </c>
      <c r="I3490" t="s">
        <v>33</v>
      </c>
      <c r="J3490">
        <v>0</v>
      </c>
      <c r="K3490">
        <v>1322.4508310000001</v>
      </c>
      <c r="L3490">
        <v>1.6732E-2</v>
      </c>
      <c r="M3490">
        <v>0</v>
      </c>
      <c r="N3490">
        <v>0</v>
      </c>
      <c r="O3490">
        <v>4.5438929999999997</v>
      </c>
      <c r="P3490">
        <v>2.036E-3</v>
      </c>
    </row>
    <row r="3491" spans="1:16" x14ac:dyDescent="0.2">
      <c r="A3491" t="s">
        <v>10</v>
      </c>
      <c r="B3491">
        <v>1058</v>
      </c>
      <c r="C3491">
        <v>1068</v>
      </c>
      <c r="D3491" t="s">
        <v>181</v>
      </c>
      <c r="G3491">
        <v>10</v>
      </c>
      <c r="H3491">
        <v>1321.7375</v>
      </c>
      <c r="I3491" t="s">
        <v>33</v>
      </c>
      <c r="J3491">
        <v>5.0000000000000001E-3</v>
      </c>
      <c r="K3491">
        <v>1325.33764</v>
      </c>
      <c r="L3491">
        <v>3.7196E-2</v>
      </c>
      <c r="M3491">
        <v>2.886809</v>
      </c>
      <c r="N3491">
        <v>4.0786000000000003E-2</v>
      </c>
      <c r="O3491">
        <v>4.5411020000000004</v>
      </c>
      <c r="P3491">
        <v>1.357E-2</v>
      </c>
    </row>
    <row r="3492" spans="1:16" x14ac:dyDescent="0.2">
      <c r="A3492" t="s">
        <v>10</v>
      </c>
      <c r="B3492">
        <v>1058</v>
      </c>
      <c r="C3492">
        <v>1068</v>
      </c>
      <c r="D3492" t="s">
        <v>181</v>
      </c>
      <c r="G3492">
        <v>10</v>
      </c>
      <c r="H3492">
        <v>1321.7375</v>
      </c>
      <c r="I3492" t="s">
        <v>33</v>
      </c>
      <c r="J3492">
        <v>0.05</v>
      </c>
      <c r="K3492">
        <v>1325.397303</v>
      </c>
      <c r="L3492">
        <v>0.12127300000000001</v>
      </c>
      <c r="M3492">
        <v>2.946472</v>
      </c>
      <c r="N3492">
        <v>0.122422</v>
      </c>
      <c r="O3492">
        <v>4.5450590000000002</v>
      </c>
      <c r="P3492">
        <v>5.0790000000000002E-3</v>
      </c>
    </row>
    <row r="3493" spans="1:16" x14ac:dyDescent="0.2">
      <c r="A3493" t="s">
        <v>10</v>
      </c>
      <c r="B3493">
        <v>1058</v>
      </c>
      <c r="C3493">
        <v>1068</v>
      </c>
      <c r="D3493" t="s">
        <v>181</v>
      </c>
      <c r="G3493">
        <v>10</v>
      </c>
      <c r="H3493">
        <v>1321.7375</v>
      </c>
      <c r="I3493" t="s">
        <v>33</v>
      </c>
      <c r="J3493">
        <v>0.5</v>
      </c>
      <c r="K3493">
        <v>1325.506206</v>
      </c>
      <c r="L3493">
        <v>2.1395999999999998E-2</v>
      </c>
      <c r="M3493">
        <v>3.0553759999999999</v>
      </c>
      <c r="N3493">
        <v>2.7161999999999999E-2</v>
      </c>
      <c r="O3493">
        <v>4.5416720000000002</v>
      </c>
      <c r="P3493">
        <v>3.4190000000000002E-3</v>
      </c>
    </row>
    <row r="3494" spans="1:16" x14ac:dyDescent="0.2">
      <c r="A3494" t="s">
        <v>10</v>
      </c>
      <c r="B3494">
        <v>1058</v>
      </c>
      <c r="C3494">
        <v>1068</v>
      </c>
      <c r="D3494" t="s">
        <v>181</v>
      </c>
      <c r="G3494">
        <v>10</v>
      </c>
      <c r="H3494">
        <v>1321.7375</v>
      </c>
      <c r="I3494" t="s">
        <v>33</v>
      </c>
      <c r="J3494">
        <v>5</v>
      </c>
      <c r="K3494">
        <v>1325.4878040000001</v>
      </c>
      <c r="L3494">
        <v>3.6707999999999998E-2</v>
      </c>
      <c r="M3494">
        <v>3.0369730000000001</v>
      </c>
      <c r="N3494">
        <v>4.0341000000000002E-2</v>
      </c>
      <c r="O3494">
        <v>4.5451139999999999</v>
      </c>
      <c r="P3494">
        <v>3.7200000000000002E-3</v>
      </c>
    </row>
    <row r="3495" spans="1:16" x14ac:dyDescent="0.2">
      <c r="A3495" t="s">
        <v>10</v>
      </c>
      <c r="B3495">
        <v>1058</v>
      </c>
      <c r="C3495">
        <v>1068</v>
      </c>
      <c r="D3495" t="s">
        <v>181</v>
      </c>
      <c r="G3495">
        <v>10</v>
      </c>
      <c r="H3495">
        <v>1321.7375</v>
      </c>
      <c r="I3495" t="s">
        <v>33</v>
      </c>
      <c r="J3495">
        <v>50.000003999999997</v>
      </c>
      <c r="K3495">
        <v>1325.4726659999999</v>
      </c>
      <c r="L3495">
        <v>1.9821999999999999E-2</v>
      </c>
      <c r="M3495">
        <v>3.0218349999999998</v>
      </c>
      <c r="N3495">
        <v>2.5940000000000001E-2</v>
      </c>
      <c r="O3495">
        <v>4.5449390000000003</v>
      </c>
      <c r="P3495">
        <v>4.3689999999999996E-3</v>
      </c>
    </row>
    <row r="3496" spans="1:16" x14ac:dyDescent="0.2">
      <c r="A3496" t="s">
        <v>10</v>
      </c>
      <c r="B3496">
        <v>1058</v>
      </c>
      <c r="C3496">
        <v>1068</v>
      </c>
      <c r="D3496" t="s">
        <v>181</v>
      </c>
      <c r="G3496">
        <v>10</v>
      </c>
      <c r="H3496">
        <v>1321.7375</v>
      </c>
      <c r="I3496" t="s">
        <v>34</v>
      </c>
      <c r="J3496">
        <v>0</v>
      </c>
      <c r="K3496">
        <v>1322.4508310000001</v>
      </c>
      <c r="L3496">
        <v>1.6732E-2</v>
      </c>
      <c r="M3496">
        <v>0</v>
      </c>
      <c r="N3496">
        <v>0</v>
      </c>
      <c r="O3496">
        <v>4.5438929999999997</v>
      </c>
      <c r="P3496">
        <v>2.036E-3</v>
      </c>
    </row>
    <row r="3497" spans="1:16" x14ac:dyDescent="0.2">
      <c r="A3497" t="s">
        <v>10</v>
      </c>
      <c r="B3497">
        <v>1058</v>
      </c>
      <c r="C3497">
        <v>1068</v>
      </c>
      <c r="D3497" t="s">
        <v>181</v>
      </c>
      <c r="G3497">
        <v>10</v>
      </c>
      <c r="H3497">
        <v>1321.7375</v>
      </c>
      <c r="I3497" t="s">
        <v>34</v>
      </c>
      <c r="J3497">
        <v>5.0000000000000001E-3</v>
      </c>
      <c r="K3497">
        <v>1325.4175</v>
      </c>
      <c r="L3497">
        <v>7.0328000000000002E-2</v>
      </c>
      <c r="M3497">
        <v>2.9666700000000001</v>
      </c>
      <c r="N3497">
        <v>7.2290999999999994E-2</v>
      </c>
      <c r="O3497">
        <v>4.5404679999999997</v>
      </c>
      <c r="P3497">
        <v>5.2709999999999996E-3</v>
      </c>
    </row>
    <row r="3498" spans="1:16" x14ac:dyDescent="0.2">
      <c r="A3498" t="s">
        <v>10</v>
      </c>
      <c r="B3498">
        <v>1058</v>
      </c>
      <c r="C3498">
        <v>1068</v>
      </c>
      <c r="D3498" t="s">
        <v>181</v>
      </c>
      <c r="G3498">
        <v>10</v>
      </c>
      <c r="H3498">
        <v>1321.7375</v>
      </c>
      <c r="I3498" t="s">
        <v>34</v>
      </c>
      <c r="J3498">
        <v>0.05</v>
      </c>
      <c r="K3498">
        <v>1325.4938609999999</v>
      </c>
      <c r="L3498">
        <v>1.1724999999999999E-2</v>
      </c>
      <c r="M3498">
        <v>3.043031</v>
      </c>
      <c r="N3498">
        <v>2.0431999999999999E-2</v>
      </c>
      <c r="O3498">
        <v>4.5447139999999999</v>
      </c>
      <c r="P3498">
        <v>1.4920000000000001E-3</v>
      </c>
    </row>
    <row r="3499" spans="1:16" x14ac:dyDescent="0.2">
      <c r="A3499" t="s">
        <v>10</v>
      </c>
      <c r="B3499">
        <v>1058</v>
      </c>
      <c r="C3499">
        <v>1068</v>
      </c>
      <c r="D3499" t="s">
        <v>181</v>
      </c>
      <c r="G3499">
        <v>10</v>
      </c>
      <c r="H3499">
        <v>1321.7375</v>
      </c>
      <c r="I3499" t="s">
        <v>34</v>
      </c>
      <c r="J3499">
        <v>0.5</v>
      </c>
      <c r="K3499">
        <v>1325.4908459999999</v>
      </c>
      <c r="L3499">
        <v>7.7929999999999999E-2</v>
      </c>
      <c r="M3499">
        <v>3.0400149999999999</v>
      </c>
      <c r="N3499">
        <v>7.9705999999999999E-2</v>
      </c>
      <c r="O3499">
        <v>4.5430669999999997</v>
      </c>
      <c r="P3499">
        <v>2.5959999999999998E-3</v>
      </c>
    </row>
    <row r="3500" spans="1:16" x14ac:dyDescent="0.2">
      <c r="A3500" t="s">
        <v>10</v>
      </c>
      <c r="B3500">
        <v>1058</v>
      </c>
      <c r="C3500">
        <v>1068</v>
      </c>
      <c r="D3500" t="s">
        <v>181</v>
      </c>
      <c r="G3500">
        <v>10</v>
      </c>
      <c r="H3500">
        <v>1321.7375</v>
      </c>
      <c r="I3500" t="s">
        <v>34</v>
      </c>
      <c r="J3500">
        <v>5</v>
      </c>
      <c r="K3500">
        <v>1325.490335</v>
      </c>
      <c r="L3500">
        <v>2.6159000000000002E-2</v>
      </c>
      <c r="M3500">
        <v>3.039504</v>
      </c>
      <c r="N3500">
        <v>3.1053000000000001E-2</v>
      </c>
      <c r="O3500">
        <v>4.5404989999999996</v>
      </c>
      <c r="P3500">
        <v>1.8339999999999999E-3</v>
      </c>
    </row>
    <row r="3501" spans="1:16" x14ac:dyDescent="0.2">
      <c r="A3501" t="s">
        <v>10</v>
      </c>
      <c r="B3501">
        <v>1058</v>
      </c>
      <c r="C3501">
        <v>1068</v>
      </c>
      <c r="D3501" t="s">
        <v>181</v>
      </c>
      <c r="G3501">
        <v>10</v>
      </c>
      <c r="H3501">
        <v>1321.7375</v>
      </c>
      <c r="I3501" t="s">
        <v>34</v>
      </c>
      <c r="J3501">
        <v>50.000003999999997</v>
      </c>
      <c r="K3501">
        <v>1325.548587</v>
      </c>
      <c r="L3501">
        <v>5.9604999999999998E-2</v>
      </c>
      <c r="M3501">
        <v>3.097756</v>
      </c>
      <c r="N3501">
        <v>6.1908999999999999E-2</v>
      </c>
      <c r="O3501">
        <v>4.544111</v>
      </c>
      <c r="P3501">
        <v>2.5850000000000001E-3</v>
      </c>
    </row>
    <row r="3502" spans="1:16" x14ac:dyDescent="0.2">
      <c r="A3502" t="s">
        <v>10</v>
      </c>
      <c r="B3502">
        <v>1058</v>
      </c>
      <c r="C3502">
        <v>1068</v>
      </c>
      <c r="D3502" t="s">
        <v>181</v>
      </c>
      <c r="G3502">
        <v>10</v>
      </c>
      <c r="H3502">
        <v>1321.7375</v>
      </c>
      <c r="I3502" t="s">
        <v>35</v>
      </c>
      <c r="J3502">
        <v>0</v>
      </c>
      <c r="K3502">
        <v>1322.4508310000001</v>
      </c>
      <c r="L3502">
        <v>1.6732E-2</v>
      </c>
      <c r="M3502">
        <v>0</v>
      </c>
      <c r="N3502">
        <v>0</v>
      </c>
      <c r="O3502">
        <v>4.5438929999999997</v>
      </c>
      <c r="P3502">
        <v>2.036E-3</v>
      </c>
    </row>
    <row r="3503" spans="1:16" x14ac:dyDescent="0.2">
      <c r="A3503" t="s">
        <v>10</v>
      </c>
      <c r="B3503">
        <v>1058</v>
      </c>
      <c r="C3503">
        <v>1068</v>
      </c>
      <c r="D3503" t="s">
        <v>181</v>
      </c>
      <c r="G3503">
        <v>10</v>
      </c>
      <c r="H3503">
        <v>1321.7375</v>
      </c>
      <c r="I3503" t="s">
        <v>35</v>
      </c>
      <c r="J3503">
        <v>5.0000000000000001E-3</v>
      </c>
      <c r="K3503">
        <v>1325.4665440000001</v>
      </c>
      <c r="L3503">
        <v>7.5865000000000002E-2</v>
      </c>
      <c r="M3503">
        <v>3.0157129999999999</v>
      </c>
      <c r="N3503">
        <v>7.7687999999999993E-2</v>
      </c>
      <c r="O3503">
        <v>4.5400850000000004</v>
      </c>
      <c r="P3503">
        <v>3.333E-3</v>
      </c>
    </row>
    <row r="3504" spans="1:16" x14ac:dyDescent="0.2">
      <c r="A3504" t="s">
        <v>10</v>
      </c>
      <c r="B3504">
        <v>1058</v>
      </c>
      <c r="C3504">
        <v>1068</v>
      </c>
      <c r="D3504" t="s">
        <v>181</v>
      </c>
      <c r="G3504">
        <v>10</v>
      </c>
      <c r="H3504">
        <v>1321.7375</v>
      </c>
      <c r="I3504" t="s">
        <v>35</v>
      </c>
      <c r="J3504">
        <v>0.05</v>
      </c>
      <c r="K3504">
        <v>1325.4956279999999</v>
      </c>
      <c r="L3504">
        <v>7.6322000000000001E-2</v>
      </c>
      <c r="M3504">
        <v>3.0447980000000001</v>
      </c>
      <c r="N3504">
        <v>7.8134999999999996E-2</v>
      </c>
      <c r="O3504">
        <v>4.5481850000000001</v>
      </c>
      <c r="P3504">
        <v>4.8900000000000002E-3</v>
      </c>
    </row>
    <row r="3505" spans="1:16" x14ac:dyDescent="0.2">
      <c r="A3505" t="s">
        <v>10</v>
      </c>
      <c r="B3505">
        <v>1058</v>
      </c>
      <c r="C3505">
        <v>1068</v>
      </c>
      <c r="D3505" t="s">
        <v>181</v>
      </c>
      <c r="G3505">
        <v>10</v>
      </c>
      <c r="H3505">
        <v>1321.7375</v>
      </c>
      <c r="I3505" t="s">
        <v>35</v>
      </c>
      <c r="J3505">
        <v>0.5</v>
      </c>
      <c r="K3505">
        <v>1325.543778</v>
      </c>
      <c r="L3505">
        <v>7.6900999999999997E-2</v>
      </c>
      <c r="M3505">
        <v>3.0929470000000001</v>
      </c>
      <c r="N3505">
        <v>7.8700000000000006E-2</v>
      </c>
      <c r="O3505">
        <v>4.5425500000000003</v>
      </c>
      <c r="P3505">
        <v>5.6990000000000001E-3</v>
      </c>
    </row>
    <row r="3506" spans="1:16" x14ac:dyDescent="0.2">
      <c r="A3506" t="s">
        <v>10</v>
      </c>
      <c r="B3506">
        <v>1058</v>
      </c>
      <c r="C3506">
        <v>1068</v>
      </c>
      <c r="D3506" t="s">
        <v>181</v>
      </c>
      <c r="G3506">
        <v>10</v>
      </c>
      <c r="H3506">
        <v>1321.7375</v>
      </c>
      <c r="I3506" t="s">
        <v>35</v>
      </c>
      <c r="J3506">
        <v>5</v>
      </c>
      <c r="K3506">
        <v>1325.540673</v>
      </c>
      <c r="L3506">
        <v>2.9425E-2</v>
      </c>
      <c r="M3506">
        <v>3.089842</v>
      </c>
      <c r="N3506">
        <v>3.3849999999999998E-2</v>
      </c>
      <c r="O3506">
        <v>4.5448459999999997</v>
      </c>
      <c r="P3506">
        <v>6.0400000000000004E-4</v>
      </c>
    </row>
    <row r="3507" spans="1:16" x14ac:dyDescent="0.2">
      <c r="A3507" t="s">
        <v>10</v>
      </c>
      <c r="B3507">
        <v>1058</v>
      </c>
      <c r="C3507">
        <v>1068</v>
      </c>
      <c r="D3507" t="s">
        <v>181</v>
      </c>
      <c r="G3507">
        <v>10</v>
      </c>
      <c r="H3507">
        <v>1321.7375</v>
      </c>
      <c r="I3507" t="s">
        <v>35</v>
      </c>
      <c r="J3507">
        <v>50.000003999999997</v>
      </c>
      <c r="K3507">
        <v>1325.559039</v>
      </c>
      <c r="L3507">
        <v>3.8593000000000002E-2</v>
      </c>
      <c r="M3507">
        <v>3.108209</v>
      </c>
      <c r="N3507">
        <v>4.2063999999999997E-2</v>
      </c>
      <c r="O3507">
        <v>4.5472479999999997</v>
      </c>
      <c r="P3507">
        <v>5.0350000000000004E-3</v>
      </c>
    </row>
    <row r="3508" spans="1:16" x14ac:dyDescent="0.2">
      <c r="A3508" t="s">
        <v>10</v>
      </c>
      <c r="B3508">
        <v>1060</v>
      </c>
      <c r="C3508">
        <v>1068</v>
      </c>
      <c r="D3508" t="s">
        <v>182</v>
      </c>
      <c r="G3508">
        <v>8</v>
      </c>
      <c r="H3508">
        <v>1061.5851</v>
      </c>
      <c r="I3508" t="s">
        <v>32</v>
      </c>
      <c r="J3508">
        <v>0</v>
      </c>
      <c r="K3508">
        <v>1062.1321640000001</v>
      </c>
      <c r="L3508">
        <v>2.1465999999999999E-2</v>
      </c>
      <c r="M3508">
        <v>0</v>
      </c>
      <c r="N3508">
        <v>0</v>
      </c>
      <c r="O3508">
        <v>2.6627900000000002</v>
      </c>
      <c r="P3508">
        <v>3.5509999999999999E-3</v>
      </c>
    </row>
    <row r="3509" spans="1:16" x14ac:dyDescent="0.2">
      <c r="A3509" t="s">
        <v>10</v>
      </c>
      <c r="B3509">
        <v>1060</v>
      </c>
      <c r="C3509">
        <v>1068</v>
      </c>
      <c r="D3509" t="s">
        <v>182</v>
      </c>
      <c r="G3509">
        <v>8</v>
      </c>
      <c r="H3509">
        <v>1061.5851</v>
      </c>
      <c r="I3509" t="s">
        <v>32</v>
      </c>
      <c r="J3509">
        <v>5.0000000000000001E-3</v>
      </c>
      <c r="K3509">
        <v>1064.9903870000001</v>
      </c>
      <c r="L3509">
        <v>8.5883000000000001E-2</v>
      </c>
      <c r="M3509">
        <v>2.8582230000000002</v>
      </c>
      <c r="N3509">
        <v>8.8525000000000006E-2</v>
      </c>
      <c r="O3509">
        <v>2.65849</v>
      </c>
      <c r="P3509">
        <v>3.3609999999999998E-3</v>
      </c>
    </row>
    <row r="3510" spans="1:16" x14ac:dyDescent="0.2">
      <c r="A3510" t="s">
        <v>10</v>
      </c>
      <c r="B3510">
        <v>1060</v>
      </c>
      <c r="C3510">
        <v>1068</v>
      </c>
      <c r="D3510" t="s">
        <v>182</v>
      </c>
      <c r="G3510">
        <v>8</v>
      </c>
      <c r="H3510">
        <v>1061.5851</v>
      </c>
      <c r="I3510" t="s">
        <v>32</v>
      </c>
      <c r="J3510">
        <v>0.05</v>
      </c>
      <c r="K3510">
        <v>1065.088929</v>
      </c>
      <c r="L3510">
        <v>5.7081E-2</v>
      </c>
      <c r="M3510">
        <v>2.9567640000000002</v>
      </c>
      <c r="N3510">
        <v>6.0983999999999997E-2</v>
      </c>
      <c r="O3510">
        <v>2.6660680000000001</v>
      </c>
      <c r="P3510">
        <v>6.6369999999999997E-3</v>
      </c>
    </row>
    <row r="3511" spans="1:16" x14ac:dyDescent="0.2">
      <c r="A3511" t="s">
        <v>10</v>
      </c>
      <c r="B3511">
        <v>1060</v>
      </c>
      <c r="C3511">
        <v>1068</v>
      </c>
      <c r="D3511" t="s">
        <v>182</v>
      </c>
      <c r="G3511">
        <v>8</v>
      </c>
      <c r="H3511">
        <v>1061.5851</v>
      </c>
      <c r="I3511" t="s">
        <v>32</v>
      </c>
      <c r="J3511">
        <v>0.5</v>
      </c>
      <c r="K3511">
        <v>1065.076861</v>
      </c>
      <c r="L3511">
        <v>2.8736999999999999E-2</v>
      </c>
      <c r="M3511">
        <v>2.944696</v>
      </c>
      <c r="N3511">
        <v>3.5868999999999998E-2</v>
      </c>
      <c r="O3511">
        <v>2.6718389999999999</v>
      </c>
      <c r="P3511">
        <v>3.607E-3</v>
      </c>
    </row>
    <row r="3512" spans="1:16" x14ac:dyDescent="0.2">
      <c r="A3512" t="s">
        <v>10</v>
      </c>
      <c r="B3512">
        <v>1060</v>
      </c>
      <c r="C3512">
        <v>1068</v>
      </c>
      <c r="D3512" t="s">
        <v>182</v>
      </c>
      <c r="G3512">
        <v>8</v>
      </c>
      <c r="H3512">
        <v>1061.5851</v>
      </c>
      <c r="I3512" t="s">
        <v>32</v>
      </c>
      <c r="J3512">
        <v>5</v>
      </c>
      <c r="K3512">
        <v>1065.060596</v>
      </c>
      <c r="L3512">
        <v>6.1990000000000003E-2</v>
      </c>
      <c r="M3512">
        <v>2.9284309999999998</v>
      </c>
      <c r="N3512">
        <v>6.5601000000000007E-2</v>
      </c>
      <c r="O3512">
        <v>2.6607699999999999</v>
      </c>
      <c r="P3512">
        <v>4.3239999999999997E-3</v>
      </c>
    </row>
    <row r="3513" spans="1:16" x14ac:dyDescent="0.2">
      <c r="A3513" t="s">
        <v>10</v>
      </c>
      <c r="B3513">
        <v>1060</v>
      </c>
      <c r="C3513">
        <v>1068</v>
      </c>
      <c r="D3513" t="s">
        <v>182</v>
      </c>
      <c r="G3513">
        <v>8</v>
      </c>
      <c r="H3513">
        <v>1061.5851</v>
      </c>
      <c r="I3513" t="s">
        <v>32</v>
      </c>
      <c r="J3513">
        <v>50.000003999999997</v>
      </c>
      <c r="K3513">
        <v>1065.088248</v>
      </c>
      <c r="L3513">
        <v>8.4124000000000004E-2</v>
      </c>
      <c r="M3513">
        <v>2.9560840000000002</v>
      </c>
      <c r="N3513">
        <v>8.6818999999999993E-2</v>
      </c>
      <c r="O3513">
        <v>2.675697</v>
      </c>
      <c r="P3513">
        <v>4.8700000000000002E-3</v>
      </c>
    </row>
    <row r="3514" spans="1:16" x14ac:dyDescent="0.2">
      <c r="A3514" t="s">
        <v>10</v>
      </c>
      <c r="B3514">
        <v>1060</v>
      </c>
      <c r="C3514">
        <v>1068</v>
      </c>
      <c r="D3514" t="s">
        <v>182</v>
      </c>
      <c r="G3514">
        <v>8</v>
      </c>
      <c r="H3514">
        <v>1061.5851</v>
      </c>
      <c r="I3514" t="s">
        <v>33</v>
      </c>
      <c r="J3514">
        <v>0</v>
      </c>
      <c r="K3514">
        <v>1062.1321640000001</v>
      </c>
      <c r="L3514">
        <v>2.1465999999999999E-2</v>
      </c>
      <c r="M3514">
        <v>0</v>
      </c>
      <c r="N3514">
        <v>0</v>
      </c>
      <c r="O3514">
        <v>2.6627900000000002</v>
      </c>
      <c r="P3514">
        <v>3.5509999999999999E-3</v>
      </c>
    </row>
    <row r="3515" spans="1:16" x14ac:dyDescent="0.2">
      <c r="A3515" t="s">
        <v>10</v>
      </c>
      <c r="B3515">
        <v>1060</v>
      </c>
      <c r="C3515">
        <v>1068</v>
      </c>
      <c r="D3515" t="s">
        <v>182</v>
      </c>
      <c r="G3515">
        <v>8</v>
      </c>
      <c r="H3515">
        <v>1061.5851</v>
      </c>
      <c r="I3515" t="s">
        <v>33</v>
      </c>
      <c r="J3515">
        <v>5.0000000000000001E-3</v>
      </c>
      <c r="K3515">
        <v>1064.930069</v>
      </c>
      <c r="L3515">
        <v>3.0522000000000001E-2</v>
      </c>
      <c r="M3515">
        <v>2.7979039999999999</v>
      </c>
      <c r="N3515">
        <v>3.7315000000000001E-2</v>
      </c>
      <c r="O3515">
        <v>2.6677849999999999</v>
      </c>
      <c r="P3515">
        <v>4.9829999999999996E-3</v>
      </c>
    </row>
    <row r="3516" spans="1:16" x14ac:dyDescent="0.2">
      <c r="A3516" t="s">
        <v>10</v>
      </c>
      <c r="B3516">
        <v>1060</v>
      </c>
      <c r="C3516">
        <v>1068</v>
      </c>
      <c r="D3516" t="s">
        <v>182</v>
      </c>
      <c r="G3516">
        <v>8</v>
      </c>
      <c r="H3516">
        <v>1061.5851</v>
      </c>
      <c r="I3516" t="s">
        <v>33</v>
      </c>
      <c r="J3516">
        <v>0.05</v>
      </c>
      <c r="K3516">
        <v>1064.9745519999999</v>
      </c>
      <c r="L3516">
        <v>0.12981200000000001</v>
      </c>
      <c r="M3516">
        <v>2.842387</v>
      </c>
      <c r="N3516">
        <v>0.131575</v>
      </c>
      <c r="O3516">
        <v>2.6644619999999999</v>
      </c>
      <c r="P3516">
        <v>2.2499999999999998E-3</v>
      </c>
    </row>
    <row r="3517" spans="1:16" x14ac:dyDescent="0.2">
      <c r="A3517" t="s">
        <v>10</v>
      </c>
      <c r="B3517">
        <v>1060</v>
      </c>
      <c r="C3517">
        <v>1068</v>
      </c>
      <c r="D3517" t="s">
        <v>182</v>
      </c>
      <c r="G3517">
        <v>8</v>
      </c>
      <c r="H3517">
        <v>1061.5851</v>
      </c>
      <c r="I3517" t="s">
        <v>33</v>
      </c>
      <c r="J3517">
        <v>0.5</v>
      </c>
      <c r="K3517">
        <v>1065.073416</v>
      </c>
      <c r="L3517">
        <v>6.0214999999999998E-2</v>
      </c>
      <c r="M3517">
        <v>2.941252</v>
      </c>
      <c r="N3517">
        <v>6.3925999999999997E-2</v>
      </c>
      <c r="O3517">
        <v>2.6638989999999998</v>
      </c>
      <c r="P3517">
        <v>4.7999999999999996E-3</v>
      </c>
    </row>
    <row r="3518" spans="1:16" x14ac:dyDescent="0.2">
      <c r="A3518" t="s">
        <v>10</v>
      </c>
      <c r="B3518">
        <v>1060</v>
      </c>
      <c r="C3518">
        <v>1068</v>
      </c>
      <c r="D3518" t="s">
        <v>182</v>
      </c>
      <c r="G3518">
        <v>8</v>
      </c>
      <c r="H3518">
        <v>1061.5851</v>
      </c>
      <c r="I3518" t="s">
        <v>33</v>
      </c>
      <c r="J3518">
        <v>5</v>
      </c>
      <c r="K3518">
        <v>1065.063326</v>
      </c>
      <c r="L3518">
        <v>8.0100000000000005E-2</v>
      </c>
      <c r="M3518">
        <v>2.931162</v>
      </c>
      <c r="N3518">
        <v>8.2926E-2</v>
      </c>
      <c r="O3518">
        <v>2.659259</v>
      </c>
      <c r="P3518">
        <v>3.552E-3</v>
      </c>
    </row>
    <row r="3519" spans="1:16" x14ac:dyDescent="0.2">
      <c r="A3519" t="s">
        <v>10</v>
      </c>
      <c r="B3519">
        <v>1060</v>
      </c>
      <c r="C3519">
        <v>1068</v>
      </c>
      <c r="D3519" t="s">
        <v>182</v>
      </c>
      <c r="G3519">
        <v>8</v>
      </c>
      <c r="H3519">
        <v>1061.5851</v>
      </c>
      <c r="I3519" t="s">
        <v>33</v>
      </c>
      <c r="J3519">
        <v>50.000003999999997</v>
      </c>
      <c r="K3519">
        <v>1065.0431779999999</v>
      </c>
      <c r="L3519">
        <v>3.3175999999999997E-2</v>
      </c>
      <c r="M3519">
        <v>2.9110130000000001</v>
      </c>
      <c r="N3519">
        <v>3.9515000000000002E-2</v>
      </c>
      <c r="O3519">
        <v>2.6655340000000001</v>
      </c>
      <c r="P3519">
        <v>7.1149999999999998E-3</v>
      </c>
    </row>
    <row r="3520" spans="1:16" x14ac:dyDescent="0.2">
      <c r="A3520" t="s">
        <v>10</v>
      </c>
      <c r="B3520">
        <v>1060</v>
      </c>
      <c r="C3520">
        <v>1068</v>
      </c>
      <c r="D3520" t="s">
        <v>182</v>
      </c>
      <c r="G3520">
        <v>8</v>
      </c>
      <c r="H3520">
        <v>1061.5851</v>
      </c>
      <c r="I3520" t="s">
        <v>34</v>
      </c>
      <c r="J3520">
        <v>0</v>
      </c>
      <c r="K3520">
        <v>1062.1321640000001</v>
      </c>
      <c r="L3520">
        <v>2.1465999999999999E-2</v>
      </c>
      <c r="M3520">
        <v>0</v>
      </c>
      <c r="N3520">
        <v>0</v>
      </c>
      <c r="O3520">
        <v>2.6627900000000002</v>
      </c>
      <c r="P3520">
        <v>3.5509999999999999E-3</v>
      </c>
    </row>
    <row r="3521" spans="1:16" x14ac:dyDescent="0.2">
      <c r="A3521" t="s">
        <v>10</v>
      </c>
      <c r="B3521">
        <v>1060</v>
      </c>
      <c r="C3521">
        <v>1068</v>
      </c>
      <c r="D3521" t="s">
        <v>182</v>
      </c>
      <c r="G3521">
        <v>8</v>
      </c>
      <c r="H3521">
        <v>1061.5851</v>
      </c>
      <c r="I3521" t="s">
        <v>34</v>
      </c>
      <c r="J3521">
        <v>5.0000000000000001E-3</v>
      </c>
      <c r="K3521">
        <v>1064.994361</v>
      </c>
      <c r="L3521">
        <v>0.108416</v>
      </c>
      <c r="M3521">
        <v>2.8621970000000001</v>
      </c>
      <c r="N3521">
        <v>0.11052099999999999</v>
      </c>
      <c r="O3521">
        <v>2.662874</v>
      </c>
      <c r="P3521">
        <v>2.0669999999999998E-3</v>
      </c>
    </row>
    <row r="3522" spans="1:16" x14ac:dyDescent="0.2">
      <c r="A3522" t="s">
        <v>10</v>
      </c>
      <c r="B3522">
        <v>1060</v>
      </c>
      <c r="C3522">
        <v>1068</v>
      </c>
      <c r="D3522" t="s">
        <v>182</v>
      </c>
      <c r="G3522">
        <v>8</v>
      </c>
      <c r="H3522">
        <v>1061.5851</v>
      </c>
      <c r="I3522" t="s">
        <v>34</v>
      </c>
      <c r="J3522">
        <v>0.05</v>
      </c>
      <c r="K3522">
        <v>1065.060031</v>
      </c>
      <c r="L3522">
        <v>3.8628999999999997E-2</v>
      </c>
      <c r="M3522">
        <v>2.9278659999999999</v>
      </c>
      <c r="N3522">
        <v>4.4192000000000002E-2</v>
      </c>
      <c r="O3522">
        <v>2.6674980000000001</v>
      </c>
      <c r="P3522">
        <v>5.2579999999999997E-3</v>
      </c>
    </row>
    <row r="3523" spans="1:16" x14ac:dyDescent="0.2">
      <c r="A3523" t="s">
        <v>10</v>
      </c>
      <c r="B3523">
        <v>1060</v>
      </c>
      <c r="C3523">
        <v>1068</v>
      </c>
      <c r="D3523" t="s">
        <v>182</v>
      </c>
      <c r="G3523">
        <v>8</v>
      </c>
      <c r="H3523">
        <v>1061.5851</v>
      </c>
      <c r="I3523" t="s">
        <v>34</v>
      </c>
      <c r="J3523">
        <v>0.5</v>
      </c>
      <c r="K3523">
        <v>1065.039796</v>
      </c>
      <c r="L3523">
        <v>3.8745000000000002E-2</v>
      </c>
      <c r="M3523">
        <v>2.9076309999999999</v>
      </c>
      <c r="N3523">
        <v>4.4294E-2</v>
      </c>
      <c r="O3523">
        <v>2.6576200000000001</v>
      </c>
      <c r="P3523">
        <v>1.9070000000000001E-3</v>
      </c>
    </row>
    <row r="3524" spans="1:16" x14ac:dyDescent="0.2">
      <c r="A3524" t="s">
        <v>10</v>
      </c>
      <c r="B3524">
        <v>1060</v>
      </c>
      <c r="C3524">
        <v>1068</v>
      </c>
      <c r="D3524" t="s">
        <v>182</v>
      </c>
      <c r="G3524">
        <v>8</v>
      </c>
      <c r="H3524">
        <v>1061.5851</v>
      </c>
      <c r="I3524" t="s">
        <v>34</v>
      </c>
      <c r="J3524">
        <v>5</v>
      </c>
      <c r="K3524">
        <v>1065.041217</v>
      </c>
      <c r="L3524">
        <v>4.2160999999999997E-2</v>
      </c>
      <c r="M3524">
        <v>2.9090530000000001</v>
      </c>
      <c r="N3524">
        <v>4.7310999999999999E-2</v>
      </c>
      <c r="O3524">
        <v>2.6610480000000001</v>
      </c>
      <c r="P3524">
        <v>3.6709999999999998E-3</v>
      </c>
    </row>
    <row r="3525" spans="1:16" x14ac:dyDescent="0.2">
      <c r="A3525" t="s">
        <v>10</v>
      </c>
      <c r="B3525">
        <v>1060</v>
      </c>
      <c r="C3525">
        <v>1068</v>
      </c>
      <c r="D3525" t="s">
        <v>182</v>
      </c>
      <c r="G3525">
        <v>8</v>
      </c>
      <c r="H3525">
        <v>1061.5851</v>
      </c>
      <c r="I3525" t="s">
        <v>34</v>
      </c>
      <c r="J3525">
        <v>50.000003999999997</v>
      </c>
      <c r="K3525">
        <v>1065.0458389999999</v>
      </c>
      <c r="L3525">
        <v>2.0656000000000001E-2</v>
      </c>
      <c r="M3525">
        <v>2.913675</v>
      </c>
      <c r="N3525">
        <v>2.9790000000000001E-2</v>
      </c>
      <c r="O3525">
        <v>2.6625350000000001</v>
      </c>
      <c r="P3525">
        <v>2.134E-3</v>
      </c>
    </row>
    <row r="3526" spans="1:16" x14ac:dyDescent="0.2">
      <c r="A3526" t="s">
        <v>10</v>
      </c>
      <c r="B3526">
        <v>1060</v>
      </c>
      <c r="C3526">
        <v>1068</v>
      </c>
      <c r="D3526" t="s">
        <v>182</v>
      </c>
      <c r="G3526">
        <v>8</v>
      </c>
      <c r="H3526">
        <v>1061.5851</v>
      </c>
      <c r="I3526" t="s">
        <v>35</v>
      </c>
      <c r="J3526">
        <v>0</v>
      </c>
      <c r="K3526">
        <v>1062.1321640000001</v>
      </c>
      <c r="L3526">
        <v>2.1465999999999999E-2</v>
      </c>
      <c r="M3526">
        <v>0</v>
      </c>
      <c r="N3526">
        <v>0</v>
      </c>
      <c r="O3526">
        <v>2.6627900000000002</v>
      </c>
      <c r="P3526">
        <v>3.5509999999999999E-3</v>
      </c>
    </row>
    <row r="3527" spans="1:16" x14ac:dyDescent="0.2">
      <c r="A3527" t="s">
        <v>10</v>
      </c>
      <c r="B3527">
        <v>1060</v>
      </c>
      <c r="C3527">
        <v>1068</v>
      </c>
      <c r="D3527" t="s">
        <v>182</v>
      </c>
      <c r="G3527">
        <v>8</v>
      </c>
      <c r="H3527">
        <v>1061.5851</v>
      </c>
      <c r="I3527" t="s">
        <v>35</v>
      </c>
      <c r="J3527">
        <v>5.0000000000000001E-3</v>
      </c>
      <c r="K3527">
        <v>1065.0698629999999</v>
      </c>
      <c r="L3527">
        <v>0.10603700000000001</v>
      </c>
      <c r="M3527">
        <v>2.9376989999999998</v>
      </c>
      <c r="N3527">
        <v>0.10818800000000001</v>
      </c>
      <c r="O3527">
        <v>2.6583909999999999</v>
      </c>
      <c r="P3527">
        <v>5.0939999999999996E-3</v>
      </c>
    </row>
    <row r="3528" spans="1:16" x14ac:dyDescent="0.2">
      <c r="A3528" t="s">
        <v>10</v>
      </c>
      <c r="B3528">
        <v>1060</v>
      </c>
      <c r="C3528">
        <v>1068</v>
      </c>
      <c r="D3528" t="s">
        <v>182</v>
      </c>
      <c r="G3528">
        <v>8</v>
      </c>
      <c r="H3528">
        <v>1061.5851</v>
      </c>
      <c r="I3528" t="s">
        <v>35</v>
      </c>
      <c r="J3528">
        <v>0.05</v>
      </c>
      <c r="K3528">
        <v>1065.094282</v>
      </c>
      <c r="L3528">
        <v>0.105655</v>
      </c>
      <c r="M3528">
        <v>2.9621170000000001</v>
      </c>
      <c r="N3528">
        <v>0.10781399999999999</v>
      </c>
      <c r="O3528">
        <v>2.6664829999999999</v>
      </c>
      <c r="P3528">
        <v>1.03E-2</v>
      </c>
    </row>
    <row r="3529" spans="1:16" x14ac:dyDescent="0.2">
      <c r="A3529" t="s">
        <v>10</v>
      </c>
      <c r="B3529">
        <v>1060</v>
      </c>
      <c r="C3529">
        <v>1068</v>
      </c>
      <c r="D3529" t="s">
        <v>182</v>
      </c>
      <c r="G3529">
        <v>8</v>
      </c>
      <c r="H3529">
        <v>1061.5851</v>
      </c>
      <c r="I3529" t="s">
        <v>35</v>
      </c>
      <c r="J3529">
        <v>0.5</v>
      </c>
      <c r="K3529">
        <v>1065.0863340000001</v>
      </c>
      <c r="L3529">
        <v>0.110751</v>
      </c>
      <c r="M3529">
        <v>2.95417</v>
      </c>
      <c r="N3529">
        <v>0.112812</v>
      </c>
      <c r="O3529">
        <v>2.6613639999999998</v>
      </c>
      <c r="P3529">
        <v>4.352E-3</v>
      </c>
    </row>
    <row r="3530" spans="1:16" x14ac:dyDescent="0.2">
      <c r="A3530" t="s">
        <v>10</v>
      </c>
      <c r="B3530">
        <v>1060</v>
      </c>
      <c r="C3530">
        <v>1068</v>
      </c>
      <c r="D3530" t="s">
        <v>182</v>
      </c>
      <c r="G3530">
        <v>8</v>
      </c>
      <c r="H3530">
        <v>1061.5851</v>
      </c>
      <c r="I3530" t="s">
        <v>35</v>
      </c>
      <c r="J3530">
        <v>5</v>
      </c>
      <c r="K3530">
        <v>1065.11807</v>
      </c>
      <c r="L3530">
        <v>9.2585000000000001E-2</v>
      </c>
      <c r="M3530">
        <v>2.9859049999999998</v>
      </c>
      <c r="N3530">
        <v>9.5041E-2</v>
      </c>
      <c r="O3530">
        <v>2.661953</v>
      </c>
      <c r="P3530">
        <v>4.8399999999999997E-3</v>
      </c>
    </row>
    <row r="3531" spans="1:16" x14ac:dyDescent="0.2">
      <c r="A3531" t="s">
        <v>10</v>
      </c>
      <c r="B3531">
        <v>1060</v>
      </c>
      <c r="C3531">
        <v>1068</v>
      </c>
      <c r="D3531" t="s">
        <v>182</v>
      </c>
      <c r="G3531">
        <v>8</v>
      </c>
      <c r="H3531">
        <v>1061.5851</v>
      </c>
      <c r="I3531" t="s">
        <v>35</v>
      </c>
      <c r="J3531">
        <v>50.000003999999997</v>
      </c>
      <c r="K3531">
        <v>1065.162497</v>
      </c>
      <c r="L3531">
        <v>5.3934999999999997E-2</v>
      </c>
      <c r="M3531">
        <v>3.0303330000000002</v>
      </c>
      <c r="N3531">
        <v>5.8049999999999997E-2</v>
      </c>
      <c r="O3531">
        <v>2.6596299999999999</v>
      </c>
      <c r="P3531">
        <v>5.4590000000000003E-3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Meta Data</vt:lpstr>
      <vt:lpstr>BYL719 Binding Data</vt:lpstr>
      <vt:lpstr>1938 Binding Data</vt:lpstr>
      <vt:lpstr>Both Binding Data</vt:lpstr>
      <vt:lpstr>Total Raw Uptake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Masson</dc:creator>
  <cp:lastModifiedBy>Grace Gong</cp:lastModifiedBy>
  <dcterms:created xsi:type="dcterms:W3CDTF">2022-07-04T15:24:35Z</dcterms:created>
  <dcterms:modified xsi:type="dcterms:W3CDTF">2023-02-03T04:48:32Z</dcterms:modified>
</cp:coreProperties>
</file>