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 Lockyear\Documents\papers\Oxford coin hoards conference\R files\"/>
    </mc:Choice>
  </mc:AlternateContent>
  <bookViews>
    <workbookView xWindow="0" yWindow="0" windowWidth="23040" windowHeight="9408" activeTab="4"/>
  </bookViews>
  <sheets>
    <sheet name="data set 1 for R" sheetId="2" r:id="rId1"/>
    <sheet name="diagnostics data set 1" sheetId="9" r:id="rId2"/>
    <sheet name=" Wigg data set" sheetId="4" r:id="rId3"/>
    <sheet name="Reduced Wigg data set" sheetId="11" r:id="rId4"/>
    <sheet name="diagnostics reduced wigg data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4" l="1"/>
  <c r="Q24" i="4" s="1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" i="4"/>
  <c r="M15" i="11" l="1"/>
  <c r="M17" i="11"/>
  <c r="M6" i="11"/>
  <c r="M20" i="11"/>
  <c r="M19" i="11"/>
  <c r="M22" i="11"/>
  <c r="M23" i="11"/>
  <c r="M21" i="11"/>
  <c r="M8" i="11"/>
  <c r="M9" i="11"/>
  <c r="M18" i="11"/>
  <c r="M16" i="11"/>
  <c r="M14" i="11"/>
  <c r="M11" i="11"/>
  <c r="M13" i="11"/>
  <c r="M7" i="11"/>
  <c r="M10" i="11"/>
  <c r="M5" i="11"/>
  <c r="M4" i="11"/>
  <c r="M3" i="11"/>
  <c r="M2" i="11"/>
  <c r="M12" i="11"/>
  <c r="L24" i="11"/>
  <c r="K24" i="11"/>
  <c r="J24" i="11"/>
  <c r="I24" i="11"/>
  <c r="H24" i="11"/>
  <c r="G24" i="11"/>
  <c r="F24" i="11"/>
  <c r="E24" i="11"/>
  <c r="D24" i="11"/>
  <c r="C24" i="11"/>
  <c r="M24" i="11" l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</calcChain>
</file>

<file path=xl/sharedStrings.xml><?xml version="1.0" encoding="utf-8"?>
<sst xmlns="http://schemas.openxmlformats.org/spreadsheetml/2006/main" count="232" uniqueCount="87">
  <si>
    <t>Tavis</t>
  </si>
  <si>
    <t>Chav</t>
  </si>
  <si>
    <t>Nagy</t>
  </si>
  <si>
    <t>Bulg</t>
  </si>
  <si>
    <t>Jezz</t>
  </si>
  <si>
    <t>Nebk</t>
  </si>
  <si>
    <t>Ant</t>
  </si>
  <si>
    <t>Alx</t>
  </si>
  <si>
    <t>Aqu</t>
  </si>
  <si>
    <t>Arl</t>
  </si>
  <si>
    <t>Con</t>
  </si>
  <si>
    <t>Cyz</t>
  </si>
  <si>
    <t>Her</t>
  </si>
  <si>
    <t>Lon</t>
  </si>
  <si>
    <t>Lyn</t>
  </si>
  <si>
    <t>Nic</t>
  </si>
  <si>
    <t>Rom</t>
  </si>
  <si>
    <t>Ost</t>
  </si>
  <si>
    <t>Sis</t>
  </si>
  <si>
    <t>Sir</t>
  </si>
  <si>
    <t>Ths</t>
  </si>
  <si>
    <t>Tic</t>
  </si>
  <si>
    <t>Tri</t>
  </si>
  <si>
    <t>Byards Leap</t>
  </si>
  <si>
    <t>Amb</t>
  </si>
  <si>
    <t>Tre</t>
  </si>
  <si>
    <t>Lug</t>
  </si>
  <si>
    <t>Are</t>
  </si>
  <si>
    <t>East</t>
  </si>
  <si>
    <t>unk</t>
  </si>
  <si>
    <t>barb</t>
  </si>
  <si>
    <t>Coleshill</t>
  </si>
  <si>
    <t>Hanham</t>
  </si>
  <si>
    <t>Easterton</t>
  </si>
  <si>
    <t>Wycombe</t>
  </si>
  <si>
    <t>Hemel Hempstead</t>
  </si>
  <si>
    <t>ByL</t>
  </si>
  <si>
    <t>Col</t>
  </si>
  <si>
    <t>Han</t>
  </si>
  <si>
    <t>Eas</t>
  </si>
  <si>
    <t>Wyc</t>
  </si>
  <si>
    <t>HHp</t>
  </si>
  <si>
    <t>Boxley Warren</t>
  </si>
  <si>
    <t>Box</t>
  </si>
  <si>
    <t>Cologne II, B</t>
  </si>
  <si>
    <t>C2B</t>
  </si>
  <si>
    <t>Cologne II, C</t>
  </si>
  <si>
    <t>C2C</t>
  </si>
  <si>
    <t>Cologne II, D</t>
  </si>
  <si>
    <t>C2D</t>
  </si>
  <si>
    <t>Metternich</t>
  </si>
  <si>
    <t>Met</t>
  </si>
  <si>
    <t>Bengel II</t>
  </si>
  <si>
    <t>Ben</t>
  </si>
  <si>
    <t>early</t>
  </si>
  <si>
    <t>Reil</t>
  </si>
  <si>
    <t>Rei</t>
  </si>
  <si>
    <t>Koblenz</t>
  </si>
  <si>
    <t>Kob</t>
  </si>
  <si>
    <t>Perscheid</t>
  </si>
  <si>
    <t>Per</t>
  </si>
  <si>
    <t>Lingenfeld</t>
  </si>
  <si>
    <t>Lin</t>
  </si>
  <si>
    <t>Rheinzabern II</t>
  </si>
  <si>
    <t>Rz2</t>
  </si>
  <si>
    <t>Mackwiller</t>
  </si>
  <si>
    <t>Mck</t>
  </si>
  <si>
    <t>Strasbourg</t>
  </si>
  <si>
    <t>Str</t>
  </si>
  <si>
    <t>Bassecourt</t>
  </si>
  <si>
    <t>Bas</t>
  </si>
  <si>
    <t>Chamoson</t>
  </si>
  <si>
    <t>Chm</t>
  </si>
  <si>
    <t>Wdf</t>
  </si>
  <si>
    <r>
      <t>Chur-Welschd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rfli</t>
    </r>
  </si>
  <si>
    <t>name</t>
  </si>
  <si>
    <t>mass</t>
  </si>
  <si>
    <t>qlt</t>
  </si>
  <si>
    <t>inr</t>
  </si>
  <si>
    <t>k=1</t>
  </si>
  <si>
    <t>cor</t>
  </si>
  <si>
    <t>ctr</t>
  </si>
  <si>
    <t>k=2</t>
  </si>
  <si>
    <t>Totals</t>
  </si>
  <si>
    <t>Hoard</t>
  </si>
  <si>
    <t>Code for R</t>
  </si>
  <si>
    <t>Tavs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</si>
</sst>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2" borderId="0" xfId="0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A2" sqref="A2"/>
    </sheetView>
  </sheetViews>
  <sheetFormatPr defaultRowHeight="14.4" x14ac:dyDescent="0.3"/>
  <sheetData>
    <row r="1" spans="1:18" x14ac:dyDescent="0.3"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</row>
    <row r="2" spans="1:18" x14ac:dyDescent="0.3">
      <c r="A2" t="s">
        <v>0</v>
      </c>
      <c r="B2">
        <v>0</v>
      </c>
      <c r="C2">
        <v>0</v>
      </c>
      <c r="D2">
        <v>7</v>
      </c>
      <c r="E2">
        <v>41</v>
      </c>
      <c r="F2">
        <v>1</v>
      </c>
      <c r="G2">
        <v>4</v>
      </c>
      <c r="H2">
        <v>5</v>
      </c>
      <c r="I2">
        <v>47</v>
      </c>
      <c r="J2">
        <v>71</v>
      </c>
      <c r="K2">
        <v>5</v>
      </c>
      <c r="L2">
        <v>26</v>
      </c>
      <c r="M2">
        <v>0</v>
      </c>
      <c r="N2">
        <v>31</v>
      </c>
      <c r="O2">
        <v>0</v>
      </c>
      <c r="P2">
        <v>21</v>
      </c>
      <c r="Q2">
        <v>22</v>
      </c>
      <c r="R2">
        <v>375</v>
      </c>
    </row>
    <row r="3" spans="1:18" x14ac:dyDescent="0.3">
      <c r="A3" t="s">
        <v>1</v>
      </c>
      <c r="B3">
        <v>0</v>
      </c>
      <c r="C3">
        <v>0</v>
      </c>
      <c r="D3">
        <v>19</v>
      </c>
      <c r="E3">
        <v>141</v>
      </c>
      <c r="F3">
        <v>0</v>
      </c>
      <c r="G3">
        <v>1</v>
      </c>
      <c r="H3">
        <v>0</v>
      </c>
      <c r="I3">
        <v>77</v>
      </c>
      <c r="J3">
        <v>77</v>
      </c>
      <c r="K3">
        <v>2</v>
      </c>
      <c r="L3">
        <v>30</v>
      </c>
      <c r="M3">
        <v>0</v>
      </c>
      <c r="N3">
        <v>46</v>
      </c>
      <c r="O3">
        <v>2</v>
      </c>
      <c r="P3">
        <v>22</v>
      </c>
      <c r="Q3">
        <v>90</v>
      </c>
      <c r="R3">
        <v>467</v>
      </c>
    </row>
    <row r="4" spans="1:18" x14ac:dyDescent="0.3">
      <c r="A4" t="s">
        <v>2</v>
      </c>
      <c r="B4">
        <v>129</v>
      </c>
      <c r="C4">
        <v>24</v>
      </c>
      <c r="D4">
        <v>153</v>
      </c>
      <c r="E4">
        <v>228</v>
      </c>
      <c r="F4">
        <v>236</v>
      </c>
      <c r="G4">
        <v>1087</v>
      </c>
      <c r="H4">
        <v>1173</v>
      </c>
      <c r="I4">
        <v>35</v>
      </c>
      <c r="J4">
        <v>42</v>
      </c>
      <c r="K4">
        <v>424</v>
      </c>
      <c r="L4">
        <v>241</v>
      </c>
      <c r="M4">
        <v>0</v>
      </c>
      <c r="N4">
        <v>4159</v>
      </c>
      <c r="O4">
        <v>83</v>
      </c>
      <c r="P4">
        <v>1763</v>
      </c>
      <c r="Q4">
        <v>520</v>
      </c>
      <c r="R4">
        <v>209</v>
      </c>
    </row>
    <row r="5" spans="1:18" x14ac:dyDescent="0.3">
      <c r="A5" t="s">
        <v>3</v>
      </c>
      <c r="B5">
        <v>1</v>
      </c>
      <c r="C5">
        <v>0</v>
      </c>
      <c r="D5">
        <v>3</v>
      </c>
      <c r="E5">
        <v>3</v>
      </c>
      <c r="F5">
        <v>0</v>
      </c>
      <c r="G5">
        <v>19</v>
      </c>
      <c r="H5">
        <v>15</v>
      </c>
      <c r="I5">
        <v>1</v>
      </c>
      <c r="J5">
        <v>0</v>
      </c>
      <c r="K5">
        <v>6</v>
      </c>
      <c r="L5">
        <v>2</v>
      </c>
      <c r="M5">
        <v>0</v>
      </c>
      <c r="N5">
        <v>9</v>
      </c>
      <c r="O5">
        <v>0</v>
      </c>
      <c r="P5">
        <v>10</v>
      </c>
      <c r="Q5">
        <v>4</v>
      </c>
      <c r="R5">
        <v>1</v>
      </c>
    </row>
    <row r="6" spans="1:18" x14ac:dyDescent="0.3">
      <c r="A6" t="s">
        <v>4</v>
      </c>
      <c r="B6">
        <v>321</v>
      </c>
      <c r="C6">
        <v>25</v>
      </c>
      <c r="D6">
        <v>6</v>
      </c>
      <c r="E6">
        <v>8</v>
      </c>
      <c r="F6">
        <v>31</v>
      </c>
      <c r="G6">
        <v>111</v>
      </c>
      <c r="H6">
        <v>62</v>
      </c>
      <c r="I6">
        <v>1</v>
      </c>
      <c r="J6">
        <v>0</v>
      </c>
      <c r="K6">
        <v>96</v>
      </c>
      <c r="L6">
        <v>37</v>
      </c>
      <c r="M6">
        <v>0</v>
      </c>
      <c r="N6">
        <v>29</v>
      </c>
      <c r="O6">
        <v>2</v>
      </c>
      <c r="P6">
        <v>36</v>
      </c>
      <c r="Q6">
        <v>15</v>
      </c>
      <c r="R6">
        <v>0</v>
      </c>
    </row>
    <row r="7" spans="1:18" x14ac:dyDescent="0.3">
      <c r="A7" t="s">
        <v>5</v>
      </c>
      <c r="B7">
        <v>86</v>
      </c>
      <c r="C7">
        <v>5</v>
      </c>
      <c r="D7">
        <v>4</v>
      </c>
      <c r="E7">
        <v>4</v>
      </c>
      <c r="F7">
        <v>0</v>
      </c>
      <c r="G7">
        <v>26</v>
      </c>
      <c r="H7">
        <v>28</v>
      </c>
      <c r="I7">
        <v>1</v>
      </c>
      <c r="J7">
        <v>0</v>
      </c>
      <c r="K7">
        <v>19</v>
      </c>
      <c r="L7">
        <v>10</v>
      </c>
      <c r="M7">
        <v>1</v>
      </c>
      <c r="N7">
        <v>10</v>
      </c>
      <c r="O7">
        <v>0</v>
      </c>
      <c r="P7">
        <v>17</v>
      </c>
      <c r="Q7">
        <v>5</v>
      </c>
      <c r="R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N12" sqref="N12"/>
    </sheetView>
  </sheetViews>
  <sheetFormatPr defaultRowHeight="14.4" x14ac:dyDescent="0.3"/>
  <sheetData>
    <row r="1" spans="1:10" x14ac:dyDescent="0.3">
      <c r="A1" s="1"/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  <c r="G1" s="1" t="s">
        <v>81</v>
      </c>
      <c r="H1" s="1" t="s">
        <v>82</v>
      </c>
      <c r="I1" s="1" t="s">
        <v>80</v>
      </c>
      <c r="J1" t="s">
        <v>81</v>
      </c>
    </row>
    <row r="2" spans="1:10" x14ac:dyDescent="0.3">
      <c r="A2" s="2" t="s">
        <v>6</v>
      </c>
      <c r="B2" s="3">
        <v>41</v>
      </c>
      <c r="C2" s="3">
        <v>999</v>
      </c>
      <c r="D2" s="3">
        <v>300</v>
      </c>
      <c r="E2" s="3">
        <v>669</v>
      </c>
      <c r="F2" s="3">
        <v>67</v>
      </c>
      <c r="G2" s="3">
        <v>32</v>
      </c>
      <c r="H2" s="3">
        <v>2498</v>
      </c>
      <c r="I2" s="3">
        <v>932</v>
      </c>
      <c r="J2" s="3">
        <v>780</v>
      </c>
    </row>
    <row r="3" spans="1:10" x14ac:dyDescent="0.3">
      <c r="A3" s="2" t="s">
        <v>7</v>
      </c>
      <c r="B3" s="3">
        <v>4</v>
      </c>
      <c r="C3" s="3">
        <v>986</v>
      </c>
      <c r="D3" s="3">
        <v>15</v>
      </c>
      <c r="E3" s="3">
        <v>581</v>
      </c>
      <c r="F3" s="3">
        <v>99</v>
      </c>
      <c r="G3" s="3">
        <v>2</v>
      </c>
      <c r="H3" s="3">
        <v>1737</v>
      </c>
      <c r="I3" s="3">
        <v>887</v>
      </c>
      <c r="J3" s="3">
        <v>38</v>
      </c>
    </row>
    <row r="4" spans="1:10" x14ac:dyDescent="0.3">
      <c r="A4" s="2" t="s">
        <v>8</v>
      </c>
      <c r="B4" s="3">
        <v>15</v>
      </c>
      <c r="C4" s="3">
        <v>186</v>
      </c>
      <c r="D4" s="3">
        <v>1</v>
      </c>
      <c r="E4" s="3">
        <v>-42</v>
      </c>
      <c r="F4" s="3">
        <v>40</v>
      </c>
      <c r="G4" s="3">
        <v>0</v>
      </c>
      <c r="H4" s="3">
        <v>-80</v>
      </c>
      <c r="I4" s="3">
        <v>146</v>
      </c>
      <c r="J4" s="3">
        <v>0</v>
      </c>
    </row>
    <row r="5" spans="1:10" x14ac:dyDescent="0.3">
      <c r="A5" s="2" t="s">
        <v>9</v>
      </c>
      <c r="B5" s="3">
        <v>32</v>
      </c>
      <c r="C5" s="3">
        <v>780</v>
      </c>
      <c r="D5" s="3">
        <v>38</v>
      </c>
      <c r="E5" s="3">
        <v>-910</v>
      </c>
      <c r="F5" s="3">
        <v>780</v>
      </c>
      <c r="G5" s="3">
        <v>48</v>
      </c>
      <c r="H5" s="3">
        <v>21</v>
      </c>
      <c r="I5" s="3">
        <v>0</v>
      </c>
      <c r="J5" s="3">
        <v>0</v>
      </c>
    </row>
    <row r="6" spans="1:10" x14ac:dyDescent="0.3">
      <c r="A6" s="2" t="s">
        <v>10</v>
      </c>
      <c r="B6" s="3">
        <v>20</v>
      </c>
      <c r="C6" s="3">
        <v>727</v>
      </c>
      <c r="D6" s="3">
        <v>5</v>
      </c>
      <c r="E6" s="3">
        <v>375</v>
      </c>
      <c r="F6" s="3">
        <v>699</v>
      </c>
      <c r="G6" s="3">
        <v>5</v>
      </c>
      <c r="H6" s="3">
        <v>75</v>
      </c>
      <c r="I6" s="3">
        <v>28</v>
      </c>
      <c r="J6" s="3">
        <v>0</v>
      </c>
    </row>
    <row r="7" spans="1:10" x14ac:dyDescent="0.3">
      <c r="A7" s="2" t="s">
        <v>11</v>
      </c>
      <c r="B7" s="3">
        <v>95</v>
      </c>
      <c r="C7" s="3">
        <v>900</v>
      </c>
      <c r="D7" s="3">
        <v>16</v>
      </c>
      <c r="E7" s="3">
        <v>370</v>
      </c>
      <c r="F7" s="3">
        <v>882</v>
      </c>
      <c r="G7" s="3">
        <v>23</v>
      </c>
      <c r="H7" s="3">
        <v>53</v>
      </c>
      <c r="I7" s="3">
        <v>18</v>
      </c>
      <c r="J7" s="3">
        <v>1</v>
      </c>
    </row>
    <row r="8" spans="1:10" x14ac:dyDescent="0.3">
      <c r="A8" s="2" t="s">
        <v>12</v>
      </c>
      <c r="B8" s="3">
        <v>97</v>
      </c>
      <c r="C8" s="3">
        <v>933</v>
      </c>
      <c r="D8" s="3">
        <v>15</v>
      </c>
      <c r="E8" s="3">
        <v>353</v>
      </c>
      <c r="F8" s="3">
        <v>863</v>
      </c>
      <c r="G8" s="3">
        <v>22</v>
      </c>
      <c r="H8" s="3">
        <v>-100</v>
      </c>
      <c r="I8" s="3">
        <v>70</v>
      </c>
      <c r="J8" s="3">
        <v>3</v>
      </c>
    </row>
    <row r="9" spans="1:10" x14ac:dyDescent="0.3">
      <c r="A9" s="2" t="s">
        <v>13</v>
      </c>
      <c r="B9" s="3">
        <v>12</v>
      </c>
      <c r="C9" s="3">
        <v>990</v>
      </c>
      <c r="D9" s="3">
        <v>52</v>
      </c>
      <c r="E9" s="3">
        <v>-1936</v>
      </c>
      <c r="F9" s="3">
        <v>980</v>
      </c>
      <c r="G9" s="3">
        <v>82</v>
      </c>
      <c r="H9" s="3">
        <v>195</v>
      </c>
      <c r="I9" s="3">
        <v>10</v>
      </c>
      <c r="J9" s="3">
        <v>1</v>
      </c>
    </row>
    <row r="10" spans="1:10" x14ac:dyDescent="0.3">
      <c r="A10" s="2" t="s">
        <v>14</v>
      </c>
      <c r="B10" s="3">
        <v>14</v>
      </c>
      <c r="C10" s="3">
        <v>983</v>
      </c>
      <c r="D10" s="3">
        <v>65</v>
      </c>
      <c r="E10" s="3">
        <v>-2001</v>
      </c>
      <c r="F10" s="3">
        <v>977</v>
      </c>
      <c r="G10" s="3">
        <v>103</v>
      </c>
      <c r="H10" s="3">
        <v>163</v>
      </c>
      <c r="I10" s="3">
        <v>6</v>
      </c>
      <c r="J10" s="3">
        <v>1</v>
      </c>
    </row>
    <row r="11" spans="1:10" x14ac:dyDescent="0.3">
      <c r="A11" s="2" t="s">
        <v>15</v>
      </c>
      <c r="B11" s="3">
        <v>42</v>
      </c>
      <c r="C11" s="3">
        <v>966</v>
      </c>
      <c r="D11" s="3">
        <v>16</v>
      </c>
      <c r="E11" s="3">
        <v>388</v>
      </c>
      <c r="F11" s="3">
        <v>431</v>
      </c>
      <c r="G11" s="3">
        <v>11</v>
      </c>
      <c r="H11" s="3">
        <v>432</v>
      </c>
      <c r="I11" s="3">
        <v>535</v>
      </c>
      <c r="J11" s="3">
        <v>24</v>
      </c>
    </row>
    <row r="12" spans="1:10" x14ac:dyDescent="0.3">
      <c r="A12" s="2" t="s">
        <v>16</v>
      </c>
      <c r="B12" s="3">
        <v>26</v>
      </c>
      <c r="C12" s="3">
        <v>966</v>
      </c>
      <c r="D12" s="3">
        <v>2</v>
      </c>
      <c r="E12" s="3">
        <v>-90</v>
      </c>
      <c r="F12" s="3">
        <v>107</v>
      </c>
      <c r="G12" s="3">
        <v>0</v>
      </c>
      <c r="H12" s="3">
        <v>256</v>
      </c>
      <c r="I12" s="3">
        <v>859</v>
      </c>
      <c r="J12" s="3">
        <v>5</v>
      </c>
    </row>
    <row r="13" spans="1:10" x14ac:dyDescent="0.3">
      <c r="A13" s="2" t="s">
        <v>17</v>
      </c>
      <c r="B13" s="3">
        <v>0</v>
      </c>
      <c r="C13" s="3">
        <v>184</v>
      </c>
      <c r="D13" s="3">
        <v>5</v>
      </c>
      <c r="E13" s="3">
        <v>728</v>
      </c>
      <c r="F13" s="3">
        <v>9</v>
      </c>
      <c r="G13" s="3">
        <v>0</v>
      </c>
      <c r="H13" s="3">
        <v>3245</v>
      </c>
      <c r="I13" s="3">
        <v>175</v>
      </c>
      <c r="J13" s="3">
        <v>2</v>
      </c>
    </row>
    <row r="14" spans="1:10" x14ac:dyDescent="0.3">
      <c r="A14" s="2" t="s">
        <v>18</v>
      </c>
      <c r="B14" s="3">
        <v>324</v>
      </c>
      <c r="C14" s="3">
        <v>983</v>
      </c>
      <c r="D14" s="3">
        <v>68</v>
      </c>
      <c r="E14" s="3">
        <v>285</v>
      </c>
      <c r="F14" s="3">
        <v>429</v>
      </c>
      <c r="G14" s="3">
        <v>47</v>
      </c>
      <c r="H14" s="3">
        <v>-324</v>
      </c>
      <c r="I14" s="3">
        <v>554</v>
      </c>
      <c r="J14" s="3">
        <v>105</v>
      </c>
    </row>
    <row r="15" spans="1:10" x14ac:dyDescent="0.3">
      <c r="A15" s="2" t="s">
        <v>19</v>
      </c>
      <c r="B15" s="3">
        <v>7</v>
      </c>
      <c r="C15" s="3">
        <v>934</v>
      </c>
      <c r="D15" s="3">
        <v>1</v>
      </c>
      <c r="E15" s="3">
        <v>279</v>
      </c>
      <c r="F15" s="3">
        <v>485</v>
      </c>
      <c r="G15" s="3">
        <v>1</v>
      </c>
      <c r="H15" s="3">
        <v>-268</v>
      </c>
      <c r="I15" s="3">
        <v>449</v>
      </c>
      <c r="J15" s="3">
        <v>1</v>
      </c>
    </row>
    <row r="16" spans="1:10" x14ac:dyDescent="0.3">
      <c r="A16" s="2" t="s">
        <v>20</v>
      </c>
      <c r="B16" s="3">
        <v>142</v>
      </c>
      <c r="C16" s="3">
        <v>990</v>
      </c>
      <c r="D16" s="3">
        <v>22</v>
      </c>
      <c r="E16" s="3">
        <v>278</v>
      </c>
      <c r="F16" s="3">
        <v>554</v>
      </c>
      <c r="G16" s="3">
        <v>19</v>
      </c>
      <c r="H16" s="3">
        <v>-247</v>
      </c>
      <c r="I16" s="3">
        <v>437</v>
      </c>
      <c r="J16" s="3">
        <v>26</v>
      </c>
    </row>
    <row r="17" spans="1:10" x14ac:dyDescent="0.3">
      <c r="A17" s="2" t="s">
        <v>21</v>
      </c>
      <c r="B17" s="3">
        <v>50</v>
      </c>
      <c r="C17" s="3">
        <v>496</v>
      </c>
      <c r="D17" s="3">
        <v>5</v>
      </c>
      <c r="E17" s="3">
        <v>-152</v>
      </c>
      <c r="F17" s="3">
        <v>266</v>
      </c>
      <c r="G17" s="3">
        <v>2</v>
      </c>
      <c r="H17" s="3">
        <v>-141</v>
      </c>
      <c r="I17" s="3">
        <v>230</v>
      </c>
      <c r="J17" s="3">
        <v>3</v>
      </c>
    </row>
    <row r="18" spans="1:10" x14ac:dyDescent="0.3">
      <c r="A18" s="2" t="s">
        <v>22</v>
      </c>
      <c r="B18" s="3">
        <v>80</v>
      </c>
      <c r="C18" s="3">
        <v>997</v>
      </c>
      <c r="D18" s="3">
        <v>375</v>
      </c>
      <c r="E18" s="3">
        <v>-2058</v>
      </c>
      <c r="F18" s="3">
        <v>990</v>
      </c>
      <c r="G18" s="3">
        <v>602</v>
      </c>
      <c r="H18" s="3">
        <v>175</v>
      </c>
      <c r="I18" s="3">
        <v>7</v>
      </c>
      <c r="J18" s="3">
        <v>8</v>
      </c>
    </row>
    <row r="21" spans="1:10" x14ac:dyDescent="0.3">
      <c r="B21" t="s">
        <v>76</v>
      </c>
      <c r="C21" t="s">
        <v>77</v>
      </c>
      <c r="D21" t="s">
        <v>78</v>
      </c>
      <c r="E21" t="s">
        <v>79</v>
      </c>
      <c r="F21" t="s">
        <v>80</v>
      </c>
      <c r="G21" t="s">
        <v>81</v>
      </c>
      <c r="H21" t="s">
        <v>82</v>
      </c>
      <c r="I21" t="s">
        <v>80</v>
      </c>
      <c r="J21" t="s">
        <v>81</v>
      </c>
    </row>
    <row r="22" spans="1:10" x14ac:dyDescent="0.3">
      <c r="A22" t="s">
        <v>86</v>
      </c>
      <c r="B22">
        <v>50</v>
      </c>
      <c r="C22">
        <v>969</v>
      </c>
      <c r="D22">
        <v>250</v>
      </c>
      <c r="E22">
        <v>-2093</v>
      </c>
      <c r="F22">
        <v>960</v>
      </c>
      <c r="G22">
        <v>388</v>
      </c>
      <c r="H22">
        <v>206</v>
      </c>
      <c r="I22">
        <v>9</v>
      </c>
      <c r="J22">
        <v>6</v>
      </c>
    </row>
    <row r="23" spans="1:10" x14ac:dyDescent="0.3">
      <c r="A23" t="s">
        <v>1</v>
      </c>
      <c r="B23">
        <v>74</v>
      </c>
      <c r="C23">
        <v>980</v>
      </c>
      <c r="D23">
        <v>303</v>
      </c>
      <c r="E23">
        <v>-1904</v>
      </c>
      <c r="F23">
        <v>973</v>
      </c>
      <c r="G23">
        <v>477</v>
      </c>
      <c r="H23">
        <v>155</v>
      </c>
      <c r="I23">
        <v>6</v>
      </c>
      <c r="J23">
        <v>5</v>
      </c>
    </row>
    <row r="24" spans="1:10" x14ac:dyDescent="0.3">
      <c r="A24" t="s">
        <v>2</v>
      </c>
      <c r="B24">
        <v>796</v>
      </c>
      <c r="C24">
        <v>1000</v>
      </c>
      <c r="D24">
        <v>94</v>
      </c>
      <c r="E24">
        <v>251</v>
      </c>
      <c r="F24">
        <v>584</v>
      </c>
      <c r="G24">
        <v>89</v>
      </c>
      <c r="H24">
        <v>-212</v>
      </c>
      <c r="I24">
        <v>416</v>
      </c>
      <c r="J24">
        <v>109</v>
      </c>
    </row>
    <row r="25" spans="1:10" x14ac:dyDescent="0.3">
      <c r="A25" t="s">
        <v>3</v>
      </c>
      <c r="B25">
        <v>6</v>
      </c>
      <c r="C25">
        <v>77</v>
      </c>
      <c r="D25">
        <v>4</v>
      </c>
      <c r="E25">
        <v>235</v>
      </c>
      <c r="F25">
        <v>76</v>
      </c>
      <c r="G25">
        <v>1</v>
      </c>
      <c r="H25">
        <v>-15</v>
      </c>
      <c r="I25">
        <v>0</v>
      </c>
      <c r="J25">
        <v>0</v>
      </c>
    </row>
    <row r="26" spans="1:10" x14ac:dyDescent="0.3">
      <c r="A26" t="s">
        <v>4</v>
      </c>
      <c r="B26">
        <v>59</v>
      </c>
      <c r="C26">
        <v>995</v>
      </c>
      <c r="D26">
        <v>277</v>
      </c>
      <c r="E26">
        <v>590</v>
      </c>
      <c r="F26">
        <v>82</v>
      </c>
      <c r="G26">
        <v>37</v>
      </c>
      <c r="H26">
        <v>1972</v>
      </c>
      <c r="I26">
        <v>914</v>
      </c>
      <c r="J26">
        <v>706</v>
      </c>
    </row>
    <row r="27" spans="1:10" x14ac:dyDescent="0.3">
      <c r="A27" t="s">
        <v>5</v>
      </c>
      <c r="B27">
        <v>16</v>
      </c>
      <c r="C27">
        <v>930</v>
      </c>
      <c r="D27">
        <v>72</v>
      </c>
      <c r="E27">
        <v>545</v>
      </c>
      <c r="F27">
        <v>74</v>
      </c>
      <c r="G27">
        <v>9</v>
      </c>
      <c r="H27">
        <v>1850</v>
      </c>
      <c r="I27">
        <v>855</v>
      </c>
      <c r="J27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L1" sqref="L1"/>
    </sheetView>
  </sheetViews>
  <sheetFormatPr defaultRowHeight="14.4" x14ac:dyDescent="0.3"/>
  <cols>
    <col min="1" max="1" width="22.44140625" customWidth="1"/>
    <col min="2" max="2" width="14.6640625" customWidth="1"/>
    <col min="3" max="3" width="8.21875" customWidth="1"/>
  </cols>
  <sheetData>
    <row r="1" spans="1:17" x14ac:dyDescent="0.3">
      <c r="A1" t="s">
        <v>84</v>
      </c>
      <c r="B1" t="s">
        <v>85</v>
      </c>
      <c r="C1" t="s">
        <v>13</v>
      </c>
      <c r="D1" t="s">
        <v>24</v>
      </c>
      <c r="E1" t="s">
        <v>25</v>
      </c>
      <c r="F1" t="s">
        <v>26</v>
      </c>
      <c r="G1" t="s">
        <v>27</v>
      </c>
      <c r="H1" t="s">
        <v>21</v>
      </c>
      <c r="I1" t="s">
        <v>8</v>
      </c>
      <c r="J1" t="s">
        <v>16</v>
      </c>
      <c r="K1" t="s">
        <v>18</v>
      </c>
      <c r="L1" s="4" t="s">
        <v>19</v>
      </c>
      <c r="M1" t="s">
        <v>28</v>
      </c>
      <c r="N1" s="4" t="s">
        <v>29</v>
      </c>
      <c r="O1" s="4" t="s">
        <v>30</v>
      </c>
      <c r="P1" s="4" t="s">
        <v>54</v>
      </c>
    </row>
    <row r="2" spans="1:17" x14ac:dyDescent="0.3">
      <c r="A2" t="s">
        <v>23</v>
      </c>
      <c r="B2" t="s">
        <v>36</v>
      </c>
      <c r="C2">
        <v>0</v>
      </c>
      <c r="D2">
        <v>0</v>
      </c>
      <c r="E2">
        <v>17</v>
      </c>
      <c r="F2">
        <v>0</v>
      </c>
      <c r="G2">
        <v>5</v>
      </c>
      <c r="H2">
        <v>0</v>
      </c>
      <c r="I2">
        <v>1</v>
      </c>
      <c r="J2">
        <v>1</v>
      </c>
      <c r="K2">
        <v>0</v>
      </c>
      <c r="L2">
        <v>0</v>
      </c>
      <c r="M2">
        <v>0</v>
      </c>
      <c r="N2">
        <v>2</v>
      </c>
      <c r="O2">
        <v>1</v>
      </c>
      <c r="P2">
        <v>0</v>
      </c>
      <c r="Q2">
        <f>SUM(C2:P2)</f>
        <v>27</v>
      </c>
    </row>
    <row r="3" spans="1:17" x14ac:dyDescent="0.3">
      <c r="A3" t="s">
        <v>31</v>
      </c>
      <c r="B3" t="s">
        <v>37</v>
      </c>
      <c r="C3">
        <v>0</v>
      </c>
      <c r="D3">
        <v>61</v>
      </c>
      <c r="E3">
        <v>1768</v>
      </c>
      <c r="F3">
        <v>304</v>
      </c>
      <c r="G3">
        <v>215</v>
      </c>
      <c r="H3">
        <v>1</v>
      </c>
      <c r="I3">
        <v>29</v>
      </c>
      <c r="J3">
        <v>62</v>
      </c>
      <c r="K3">
        <v>11</v>
      </c>
      <c r="L3">
        <v>0</v>
      </c>
      <c r="M3">
        <v>23</v>
      </c>
      <c r="N3">
        <v>0</v>
      </c>
      <c r="O3">
        <v>194</v>
      </c>
      <c r="P3">
        <v>0</v>
      </c>
      <c r="Q3">
        <f t="shared" ref="Q3:Q24" si="0">SUM(C3:P3)</f>
        <v>2668</v>
      </c>
    </row>
    <row r="4" spans="1:17" x14ac:dyDescent="0.3">
      <c r="A4" t="s">
        <v>32</v>
      </c>
      <c r="B4" t="s">
        <v>38</v>
      </c>
      <c r="C4">
        <v>1</v>
      </c>
      <c r="D4">
        <v>0</v>
      </c>
      <c r="E4">
        <v>82</v>
      </c>
      <c r="F4">
        <v>8</v>
      </c>
      <c r="G4">
        <v>15</v>
      </c>
      <c r="H4">
        <v>0</v>
      </c>
      <c r="I4">
        <v>1</v>
      </c>
      <c r="J4">
        <v>1</v>
      </c>
      <c r="K4">
        <v>0</v>
      </c>
      <c r="L4">
        <v>0</v>
      </c>
      <c r="M4">
        <v>0</v>
      </c>
      <c r="N4">
        <v>88</v>
      </c>
      <c r="O4">
        <v>2</v>
      </c>
      <c r="P4">
        <v>1</v>
      </c>
      <c r="Q4">
        <f t="shared" si="0"/>
        <v>199</v>
      </c>
    </row>
    <row r="5" spans="1:17" x14ac:dyDescent="0.3">
      <c r="A5" t="s">
        <v>33</v>
      </c>
      <c r="B5" t="s">
        <v>39</v>
      </c>
      <c r="C5">
        <v>0</v>
      </c>
      <c r="D5">
        <v>3</v>
      </c>
      <c r="E5">
        <v>40</v>
      </c>
      <c r="F5">
        <v>13</v>
      </c>
      <c r="G5">
        <v>5</v>
      </c>
      <c r="H5">
        <v>0</v>
      </c>
      <c r="I5">
        <v>3</v>
      </c>
      <c r="J5">
        <v>18</v>
      </c>
      <c r="K5">
        <v>1</v>
      </c>
      <c r="L5">
        <v>0</v>
      </c>
      <c r="M5">
        <v>0</v>
      </c>
      <c r="N5">
        <v>1</v>
      </c>
      <c r="O5">
        <v>6</v>
      </c>
      <c r="P5">
        <v>0</v>
      </c>
      <c r="Q5">
        <f t="shared" si="0"/>
        <v>90</v>
      </c>
    </row>
    <row r="6" spans="1:17" x14ac:dyDescent="0.3">
      <c r="A6" t="s">
        <v>34</v>
      </c>
      <c r="B6" t="s">
        <v>40</v>
      </c>
      <c r="C6">
        <v>0</v>
      </c>
      <c r="D6">
        <v>1</v>
      </c>
      <c r="E6">
        <v>30</v>
      </c>
      <c r="F6">
        <v>3</v>
      </c>
      <c r="G6">
        <v>4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23</v>
      </c>
      <c r="O6">
        <v>26</v>
      </c>
      <c r="P6">
        <v>0</v>
      </c>
      <c r="Q6">
        <f t="shared" si="0"/>
        <v>87</v>
      </c>
    </row>
    <row r="7" spans="1:17" x14ac:dyDescent="0.3">
      <c r="A7" t="s">
        <v>35</v>
      </c>
      <c r="B7" t="s">
        <v>41</v>
      </c>
      <c r="C7">
        <v>3</v>
      </c>
      <c r="D7">
        <v>0</v>
      </c>
      <c r="E7">
        <v>44</v>
      </c>
      <c r="F7">
        <v>7</v>
      </c>
      <c r="G7">
        <v>5</v>
      </c>
      <c r="H7">
        <v>0</v>
      </c>
      <c r="I7">
        <v>1</v>
      </c>
      <c r="J7">
        <v>0</v>
      </c>
      <c r="K7">
        <v>0</v>
      </c>
      <c r="L7">
        <v>0</v>
      </c>
      <c r="M7">
        <v>1</v>
      </c>
      <c r="N7">
        <v>63</v>
      </c>
      <c r="O7">
        <v>46</v>
      </c>
      <c r="P7">
        <v>3</v>
      </c>
      <c r="Q7">
        <f t="shared" si="0"/>
        <v>173</v>
      </c>
    </row>
    <row r="8" spans="1:17" x14ac:dyDescent="0.3">
      <c r="A8" t="s">
        <v>42</v>
      </c>
      <c r="B8" t="s">
        <v>43</v>
      </c>
      <c r="C8">
        <v>0</v>
      </c>
      <c r="D8">
        <v>8</v>
      </c>
      <c r="E8">
        <v>62</v>
      </c>
      <c r="F8">
        <v>0</v>
      </c>
      <c r="G8">
        <v>3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 t="shared" si="0"/>
        <v>74</v>
      </c>
    </row>
    <row r="9" spans="1:17" x14ac:dyDescent="0.3">
      <c r="A9" t="s">
        <v>44</v>
      </c>
      <c r="B9" t="s">
        <v>45</v>
      </c>
      <c r="C9">
        <v>0</v>
      </c>
      <c r="D9">
        <v>14</v>
      </c>
      <c r="E9">
        <v>1102</v>
      </c>
      <c r="F9">
        <v>6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231</v>
      </c>
      <c r="O9">
        <v>0</v>
      </c>
      <c r="P9">
        <v>0</v>
      </c>
      <c r="Q9">
        <f t="shared" si="0"/>
        <v>1354</v>
      </c>
    </row>
    <row r="10" spans="1:17" x14ac:dyDescent="0.3">
      <c r="A10" t="s">
        <v>46</v>
      </c>
      <c r="B10" t="s">
        <v>47</v>
      </c>
      <c r="C10">
        <v>31</v>
      </c>
      <c r="D10">
        <v>57</v>
      </c>
      <c r="E10">
        <v>2826</v>
      </c>
      <c r="F10">
        <v>96</v>
      </c>
      <c r="G10">
        <v>44</v>
      </c>
      <c r="H10">
        <v>8</v>
      </c>
      <c r="I10">
        <v>16</v>
      </c>
      <c r="J10">
        <v>32</v>
      </c>
      <c r="K10">
        <v>9</v>
      </c>
      <c r="L10">
        <v>1</v>
      </c>
      <c r="M10">
        <v>25</v>
      </c>
      <c r="N10">
        <v>223</v>
      </c>
      <c r="O10">
        <v>89</v>
      </c>
      <c r="P10">
        <v>5</v>
      </c>
      <c r="Q10">
        <f t="shared" si="0"/>
        <v>3462</v>
      </c>
    </row>
    <row r="11" spans="1:17" x14ac:dyDescent="0.3">
      <c r="A11" t="s">
        <v>48</v>
      </c>
      <c r="B11" t="s">
        <v>49</v>
      </c>
      <c r="C11">
        <v>1</v>
      </c>
      <c r="D11">
        <v>1</v>
      </c>
      <c r="E11">
        <v>30</v>
      </c>
      <c r="F11">
        <v>12</v>
      </c>
      <c r="G11">
        <v>4</v>
      </c>
      <c r="H11">
        <v>1</v>
      </c>
      <c r="I11">
        <v>2</v>
      </c>
      <c r="J11">
        <v>2</v>
      </c>
      <c r="K11">
        <v>5</v>
      </c>
      <c r="L11">
        <v>0</v>
      </c>
      <c r="M11">
        <v>5</v>
      </c>
      <c r="N11">
        <v>9</v>
      </c>
      <c r="O11">
        <v>3</v>
      </c>
      <c r="P11">
        <v>0</v>
      </c>
      <c r="Q11">
        <f t="shared" si="0"/>
        <v>75</v>
      </c>
    </row>
    <row r="12" spans="1:17" x14ac:dyDescent="0.3">
      <c r="A12" t="s">
        <v>50</v>
      </c>
      <c r="B12" t="s">
        <v>51</v>
      </c>
      <c r="C12">
        <v>0</v>
      </c>
      <c r="D12">
        <v>0</v>
      </c>
      <c r="E12">
        <v>2389</v>
      </c>
      <c r="F12">
        <v>693</v>
      </c>
      <c r="G12">
        <v>566</v>
      </c>
      <c r="H12">
        <v>0</v>
      </c>
      <c r="I12">
        <v>52</v>
      </c>
      <c r="J12">
        <v>194</v>
      </c>
      <c r="K12">
        <v>39</v>
      </c>
      <c r="L12">
        <v>0</v>
      </c>
      <c r="M12">
        <v>132</v>
      </c>
      <c r="N12">
        <v>228</v>
      </c>
      <c r="O12">
        <v>798</v>
      </c>
      <c r="P12">
        <v>0</v>
      </c>
      <c r="Q12">
        <f t="shared" si="0"/>
        <v>5091</v>
      </c>
    </row>
    <row r="13" spans="1:17" x14ac:dyDescent="0.3">
      <c r="A13" t="s">
        <v>52</v>
      </c>
      <c r="B13" t="s">
        <v>53</v>
      </c>
      <c r="C13">
        <v>0</v>
      </c>
      <c r="D13">
        <v>0</v>
      </c>
      <c r="E13">
        <v>98</v>
      </c>
      <c r="F13">
        <v>9</v>
      </c>
      <c r="G13">
        <v>11</v>
      </c>
      <c r="H13">
        <v>1</v>
      </c>
      <c r="I13">
        <v>0</v>
      </c>
      <c r="J13">
        <v>1</v>
      </c>
      <c r="K13">
        <v>1</v>
      </c>
      <c r="L13">
        <v>0</v>
      </c>
      <c r="M13">
        <v>2</v>
      </c>
      <c r="N13">
        <v>134</v>
      </c>
      <c r="O13">
        <v>8</v>
      </c>
      <c r="P13">
        <v>3</v>
      </c>
      <c r="Q13">
        <f t="shared" si="0"/>
        <v>268</v>
      </c>
    </row>
    <row r="14" spans="1:17" x14ac:dyDescent="0.3">
      <c r="A14" t="s">
        <v>55</v>
      </c>
      <c r="B14" t="s">
        <v>56</v>
      </c>
      <c r="C14">
        <v>0</v>
      </c>
      <c r="D14">
        <v>1</v>
      </c>
      <c r="E14">
        <v>209</v>
      </c>
      <c r="F14">
        <v>34</v>
      </c>
      <c r="G14">
        <v>16</v>
      </c>
      <c r="H14">
        <v>0</v>
      </c>
      <c r="I14">
        <v>3</v>
      </c>
      <c r="J14">
        <v>3</v>
      </c>
      <c r="K14">
        <v>1</v>
      </c>
      <c r="L14">
        <v>0</v>
      </c>
      <c r="M14">
        <v>5</v>
      </c>
      <c r="N14">
        <v>192</v>
      </c>
      <c r="O14">
        <v>52</v>
      </c>
      <c r="P14">
        <v>1</v>
      </c>
      <c r="Q14">
        <f t="shared" si="0"/>
        <v>517</v>
      </c>
    </row>
    <row r="15" spans="1:17" x14ac:dyDescent="0.3">
      <c r="A15" t="s">
        <v>57</v>
      </c>
      <c r="B15" t="s">
        <v>58</v>
      </c>
      <c r="C15">
        <v>2</v>
      </c>
      <c r="D15">
        <v>0</v>
      </c>
      <c r="E15">
        <v>12</v>
      </c>
      <c r="F15">
        <v>2</v>
      </c>
      <c r="G15">
        <v>4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13</v>
      </c>
      <c r="O15">
        <v>0</v>
      </c>
      <c r="P15">
        <v>4</v>
      </c>
      <c r="Q15">
        <f t="shared" si="0"/>
        <v>38</v>
      </c>
    </row>
    <row r="16" spans="1:17" x14ac:dyDescent="0.3">
      <c r="A16" t="s">
        <v>59</v>
      </c>
      <c r="B16" t="s">
        <v>60</v>
      </c>
      <c r="C16">
        <v>1</v>
      </c>
      <c r="D16">
        <v>0</v>
      </c>
      <c r="E16">
        <v>112</v>
      </c>
      <c r="F16">
        <v>13</v>
      </c>
      <c r="G16">
        <v>10</v>
      </c>
      <c r="H16">
        <v>0</v>
      </c>
      <c r="I16">
        <v>1</v>
      </c>
      <c r="J16">
        <v>9</v>
      </c>
      <c r="K16">
        <v>9</v>
      </c>
      <c r="L16">
        <v>0</v>
      </c>
      <c r="M16">
        <v>8</v>
      </c>
      <c r="N16">
        <v>83</v>
      </c>
      <c r="O16">
        <v>17</v>
      </c>
      <c r="P16">
        <v>1</v>
      </c>
      <c r="Q16">
        <f t="shared" si="0"/>
        <v>264</v>
      </c>
    </row>
    <row r="17" spans="1:17" x14ac:dyDescent="0.3">
      <c r="A17" t="s">
        <v>61</v>
      </c>
      <c r="B17" t="s">
        <v>62</v>
      </c>
      <c r="C17">
        <v>0</v>
      </c>
      <c r="D17">
        <v>0</v>
      </c>
      <c r="E17">
        <v>23</v>
      </c>
      <c r="F17">
        <v>4</v>
      </c>
      <c r="G17">
        <v>2</v>
      </c>
      <c r="H17">
        <v>0</v>
      </c>
      <c r="I17">
        <v>0</v>
      </c>
      <c r="J17">
        <v>1</v>
      </c>
      <c r="K17">
        <v>1</v>
      </c>
      <c r="L17">
        <v>0</v>
      </c>
      <c r="M17">
        <v>0</v>
      </c>
      <c r="N17">
        <v>11</v>
      </c>
      <c r="O17">
        <v>2</v>
      </c>
      <c r="P17">
        <v>0</v>
      </c>
      <c r="Q17">
        <f t="shared" si="0"/>
        <v>44</v>
      </c>
    </row>
    <row r="18" spans="1:17" x14ac:dyDescent="0.3">
      <c r="A18" t="s">
        <v>63</v>
      </c>
      <c r="B18" t="s">
        <v>64</v>
      </c>
      <c r="C18">
        <v>0</v>
      </c>
      <c r="D18">
        <v>0</v>
      </c>
      <c r="E18">
        <v>232</v>
      </c>
      <c r="F18">
        <v>87</v>
      </c>
      <c r="G18">
        <v>60</v>
      </c>
      <c r="H18">
        <v>1</v>
      </c>
      <c r="I18">
        <v>6</v>
      </c>
      <c r="J18">
        <v>38</v>
      </c>
      <c r="K18">
        <v>9</v>
      </c>
      <c r="L18">
        <v>0</v>
      </c>
      <c r="M18">
        <v>19</v>
      </c>
      <c r="N18">
        <v>154</v>
      </c>
      <c r="O18">
        <v>42</v>
      </c>
      <c r="P18">
        <v>1</v>
      </c>
      <c r="Q18">
        <f t="shared" si="0"/>
        <v>649</v>
      </c>
    </row>
    <row r="19" spans="1:17" x14ac:dyDescent="0.3">
      <c r="A19" t="s">
        <v>65</v>
      </c>
      <c r="B19" t="s">
        <v>66</v>
      </c>
      <c r="C19">
        <v>2</v>
      </c>
      <c r="D19">
        <v>0</v>
      </c>
      <c r="E19">
        <v>201</v>
      </c>
      <c r="F19">
        <v>29</v>
      </c>
      <c r="G19">
        <v>28</v>
      </c>
      <c r="H19">
        <v>2</v>
      </c>
      <c r="I19">
        <v>12</v>
      </c>
      <c r="J19">
        <v>13</v>
      </c>
      <c r="K19">
        <v>14</v>
      </c>
      <c r="L19">
        <v>0</v>
      </c>
      <c r="M19">
        <v>18</v>
      </c>
      <c r="N19">
        <v>62</v>
      </c>
      <c r="O19">
        <v>7</v>
      </c>
      <c r="P19">
        <v>4</v>
      </c>
      <c r="Q19">
        <f t="shared" si="0"/>
        <v>392</v>
      </c>
    </row>
    <row r="20" spans="1:17" x14ac:dyDescent="0.3">
      <c r="A20" t="s">
        <v>67</v>
      </c>
      <c r="B20" t="s">
        <v>68</v>
      </c>
      <c r="C20">
        <v>0</v>
      </c>
      <c r="D20">
        <v>0</v>
      </c>
      <c r="E20">
        <v>44</v>
      </c>
      <c r="F20">
        <v>11</v>
      </c>
      <c r="G20">
        <v>7</v>
      </c>
      <c r="H20">
        <v>0</v>
      </c>
      <c r="I20">
        <v>0</v>
      </c>
      <c r="J20">
        <v>0</v>
      </c>
      <c r="K20">
        <v>21</v>
      </c>
      <c r="L20">
        <v>0</v>
      </c>
      <c r="M20">
        <v>0</v>
      </c>
      <c r="N20">
        <v>22</v>
      </c>
      <c r="O20">
        <v>4</v>
      </c>
      <c r="P20">
        <v>0</v>
      </c>
      <c r="Q20">
        <f t="shared" si="0"/>
        <v>109</v>
      </c>
    </row>
    <row r="21" spans="1:17" x14ac:dyDescent="0.3">
      <c r="A21" t="s">
        <v>69</v>
      </c>
      <c r="B21" t="s">
        <v>70</v>
      </c>
      <c r="C21">
        <v>0</v>
      </c>
      <c r="D21">
        <v>0</v>
      </c>
      <c r="E21">
        <v>31</v>
      </c>
      <c r="F21">
        <v>23</v>
      </c>
      <c r="G21">
        <v>11</v>
      </c>
      <c r="H21">
        <v>0</v>
      </c>
      <c r="I21">
        <v>6</v>
      </c>
      <c r="J21">
        <v>6</v>
      </c>
      <c r="K21">
        <v>1</v>
      </c>
      <c r="L21">
        <v>0</v>
      </c>
      <c r="M21">
        <v>3</v>
      </c>
      <c r="N21">
        <v>3</v>
      </c>
      <c r="O21">
        <v>16</v>
      </c>
      <c r="P21">
        <v>4</v>
      </c>
      <c r="Q21">
        <f t="shared" si="0"/>
        <v>104</v>
      </c>
    </row>
    <row r="22" spans="1:17" x14ac:dyDescent="0.3">
      <c r="A22" t="s">
        <v>71</v>
      </c>
      <c r="B22" t="s">
        <v>72</v>
      </c>
      <c r="C22">
        <v>0</v>
      </c>
      <c r="D22">
        <v>0</v>
      </c>
      <c r="E22">
        <v>48</v>
      </c>
      <c r="F22">
        <v>44</v>
      </c>
      <c r="G22">
        <v>11</v>
      </c>
      <c r="H22">
        <v>0</v>
      </c>
      <c r="I22">
        <v>2</v>
      </c>
      <c r="J22">
        <v>25</v>
      </c>
      <c r="K22">
        <v>1</v>
      </c>
      <c r="L22">
        <v>0</v>
      </c>
      <c r="M22">
        <v>1</v>
      </c>
      <c r="N22">
        <v>12</v>
      </c>
      <c r="O22">
        <v>2</v>
      </c>
      <c r="P22">
        <v>1</v>
      </c>
      <c r="Q22">
        <f t="shared" si="0"/>
        <v>147</v>
      </c>
    </row>
    <row r="23" spans="1:17" x14ac:dyDescent="0.3">
      <c r="A23" t="s">
        <v>74</v>
      </c>
      <c r="B23" t="s">
        <v>73</v>
      </c>
      <c r="C23">
        <v>0</v>
      </c>
      <c r="D23">
        <v>0</v>
      </c>
      <c r="E23">
        <v>9</v>
      </c>
      <c r="F23">
        <v>2</v>
      </c>
      <c r="G23">
        <v>1</v>
      </c>
      <c r="H23">
        <v>0</v>
      </c>
      <c r="I23">
        <v>4</v>
      </c>
      <c r="J23">
        <v>10</v>
      </c>
      <c r="K23">
        <v>6</v>
      </c>
      <c r="L23">
        <v>0</v>
      </c>
      <c r="M23">
        <v>8</v>
      </c>
      <c r="N23">
        <v>8</v>
      </c>
      <c r="O23">
        <v>4</v>
      </c>
      <c r="P23">
        <v>66</v>
      </c>
      <c r="Q23">
        <f t="shared" si="0"/>
        <v>118</v>
      </c>
    </row>
    <row r="24" spans="1:17" x14ac:dyDescent="0.3">
      <c r="C24">
        <f t="shared" ref="C24:O24" si="1">SUM(C2:C23)</f>
        <v>41</v>
      </c>
      <c r="D24">
        <f t="shared" si="1"/>
        <v>146</v>
      </c>
      <c r="E24">
        <f t="shared" si="1"/>
        <v>9409</v>
      </c>
      <c r="F24">
        <f t="shared" si="1"/>
        <v>1400</v>
      </c>
      <c r="G24">
        <f t="shared" si="1"/>
        <v>1028</v>
      </c>
      <c r="H24">
        <f t="shared" si="1"/>
        <v>14</v>
      </c>
      <c r="I24">
        <f t="shared" si="1"/>
        <v>139</v>
      </c>
      <c r="J24">
        <f t="shared" si="1"/>
        <v>417</v>
      </c>
      <c r="K24">
        <f t="shared" si="1"/>
        <v>129</v>
      </c>
      <c r="L24">
        <f t="shared" si="1"/>
        <v>1</v>
      </c>
      <c r="M24">
        <f t="shared" si="1"/>
        <v>251</v>
      </c>
      <c r="N24">
        <f t="shared" si="1"/>
        <v>1562</v>
      </c>
      <c r="O24">
        <f t="shared" si="1"/>
        <v>1319</v>
      </c>
      <c r="P24">
        <f>SUM(P2:P23)</f>
        <v>94</v>
      </c>
      <c r="Q24">
        <f t="shared" si="0"/>
        <v>15950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:L23"/>
    </sheetView>
  </sheetViews>
  <sheetFormatPr defaultRowHeight="14.4" x14ac:dyDescent="0.3"/>
  <cols>
    <col min="1" max="1" width="21.21875" customWidth="1"/>
    <col min="2" max="2" width="13" customWidth="1"/>
  </cols>
  <sheetData>
    <row r="1" spans="1:14" x14ac:dyDescent="0.3">
      <c r="C1" t="s">
        <v>13</v>
      </c>
      <c r="D1" t="s">
        <v>24</v>
      </c>
      <c r="E1" t="s">
        <v>25</v>
      </c>
      <c r="F1" t="s">
        <v>26</v>
      </c>
      <c r="G1" t="s">
        <v>27</v>
      </c>
      <c r="H1" t="s">
        <v>21</v>
      </c>
      <c r="I1" t="s">
        <v>8</v>
      </c>
      <c r="J1" t="s">
        <v>16</v>
      </c>
      <c r="K1" t="s">
        <v>18</v>
      </c>
      <c r="L1" t="s">
        <v>28</v>
      </c>
      <c r="M1" t="s">
        <v>83</v>
      </c>
    </row>
    <row r="2" spans="1:14" x14ac:dyDescent="0.3">
      <c r="A2" t="s">
        <v>74</v>
      </c>
      <c r="B2" t="s">
        <v>73</v>
      </c>
      <c r="C2">
        <v>0</v>
      </c>
      <c r="D2">
        <v>0</v>
      </c>
      <c r="E2">
        <v>9</v>
      </c>
      <c r="F2">
        <v>2</v>
      </c>
      <c r="G2">
        <v>1</v>
      </c>
      <c r="H2">
        <v>0</v>
      </c>
      <c r="I2">
        <v>4</v>
      </c>
      <c r="J2">
        <v>10</v>
      </c>
      <c r="K2">
        <v>6</v>
      </c>
      <c r="L2">
        <v>8</v>
      </c>
      <c r="M2">
        <f t="shared" ref="M2:M23" si="0">SUM(C2:L2)</f>
        <v>40</v>
      </c>
      <c r="N2">
        <v>-1372</v>
      </c>
    </row>
    <row r="3" spans="1:14" x14ac:dyDescent="0.3">
      <c r="A3" t="s">
        <v>71</v>
      </c>
      <c r="B3" t="s">
        <v>72</v>
      </c>
      <c r="C3">
        <v>0</v>
      </c>
      <c r="D3">
        <v>0</v>
      </c>
      <c r="E3">
        <v>48</v>
      </c>
      <c r="F3">
        <v>44</v>
      </c>
      <c r="G3">
        <v>11</v>
      </c>
      <c r="H3">
        <v>0</v>
      </c>
      <c r="I3">
        <v>2</v>
      </c>
      <c r="J3">
        <v>25</v>
      </c>
      <c r="K3">
        <v>1</v>
      </c>
      <c r="L3">
        <v>1</v>
      </c>
      <c r="M3">
        <f t="shared" si="0"/>
        <v>132</v>
      </c>
      <c r="N3">
        <v>-888</v>
      </c>
    </row>
    <row r="4" spans="1:14" x14ac:dyDescent="0.3">
      <c r="A4" t="s">
        <v>69</v>
      </c>
      <c r="B4" t="s">
        <v>70</v>
      </c>
      <c r="C4">
        <v>0</v>
      </c>
      <c r="D4">
        <v>0</v>
      </c>
      <c r="E4">
        <v>31</v>
      </c>
      <c r="F4">
        <v>23</v>
      </c>
      <c r="G4">
        <v>11</v>
      </c>
      <c r="H4">
        <v>0</v>
      </c>
      <c r="I4">
        <v>6</v>
      </c>
      <c r="J4">
        <v>6</v>
      </c>
      <c r="K4">
        <v>1</v>
      </c>
      <c r="L4">
        <v>3</v>
      </c>
      <c r="M4">
        <f t="shared" si="0"/>
        <v>81</v>
      </c>
      <c r="N4">
        <v>-797</v>
      </c>
    </row>
    <row r="5" spans="1:14" x14ac:dyDescent="0.3">
      <c r="A5" t="s">
        <v>67</v>
      </c>
      <c r="B5" t="s">
        <v>68</v>
      </c>
      <c r="C5">
        <v>0</v>
      </c>
      <c r="D5">
        <v>0</v>
      </c>
      <c r="E5">
        <v>44</v>
      </c>
      <c r="F5">
        <v>11</v>
      </c>
      <c r="G5">
        <v>7</v>
      </c>
      <c r="H5">
        <v>0</v>
      </c>
      <c r="I5">
        <v>0</v>
      </c>
      <c r="J5">
        <v>0</v>
      </c>
      <c r="K5">
        <v>21</v>
      </c>
      <c r="L5">
        <v>0</v>
      </c>
      <c r="M5">
        <f t="shared" si="0"/>
        <v>83</v>
      </c>
      <c r="N5">
        <v>-639</v>
      </c>
    </row>
    <row r="6" spans="1:14" x14ac:dyDescent="0.3">
      <c r="A6" t="s">
        <v>33</v>
      </c>
      <c r="B6" t="s">
        <v>39</v>
      </c>
      <c r="C6">
        <v>0</v>
      </c>
      <c r="D6">
        <v>3</v>
      </c>
      <c r="E6">
        <v>40</v>
      </c>
      <c r="F6">
        <v>13</v>
      </c>
      <c r="G6">
        <v>5</v>
      </c>
      <c r="H6">
        <v>0</v>
      </c>
      <c r="I6">
        <v>3</v>
      </c>
      <c r="J6">
        <v>18</v>
      </c>
      <c r="K6">
        <v>1</v>
      </c>
      <c r="L6">
        <v>0</v>
      </c>
      <c r="M6">
        <f t="shared" si="0"/>
        <v>83</v>
      </c>
      <c r="N6">
        <v>-538</v>
      </c>
    </row>
    <row r="7" spans="1:14" x14ac:dyDescent="0.3">
      <c r="A7" t="s">
        <v>63</v>
      </c>
      <c r="B7" t="s">
        <v>64</v>
      </c>
      <c r="C7">
        <v>0</v>
      </c>
      <c r="D7">
        <v>0</v>
      </c>
      <c r="E7">
        <v>232</v>
      </c>
      <c r="F7">
        <v>87</v>
      </c>
      <c r="G7">
        <v>60</v>
      </c>
      <c r="H7">
        <v>1</v>
      </c>
      <c r="I7">
        <v>6</v>
      </c>
      <c r="J7">
        <v>38</v>
      </c>
      <c r="K7">
        <v>9</v>
      </c>
      <c r="L7">
        <v>19</v>
      </c>
      <c r="M7">
        <f t="shared" si="0"/>
        <v>452</v>
      </c>
      <c r="N7">
        <v>-532</v>
      </c>
    </row>
    <row r="8" spans="1:14" x14ac:dyDescent="0.3">
      <c r="A8" t="s">
        <v>48</v>
      </c>
      <c r="B8" t="s">
        <v>49</v>
      </c>
      <c r="C8">
        <v>1</v>
      </c>
      <c r="D8">
        <v>1</v>
      </c>
      <c r="E8">
        <v>30</v>
      </c>
      <c r="F8">
        <v>12</v>
      </c>
      <c r="G8">
        <v>4</v>
      </c>
      <c r="H8">
        <v>1</v>
      </c>
      <c r="I8">
        <v>2</v>
      </c>
      <c r="J8">
        <v>2</v>
      </c>
      <c r="K8">
        <v>5</v>
      </c>
      <c r="L8">
        <v>5</v>
      </c>
      <c r="M8">
        <f t="shared" si="0"/>
        <v>63</v>
      </c>
      <c r="N8">
        <v>-495</v>
      </c>
    </row>
    <row r="9" spans="1:14" x14ac:dyDescent="0.3">
      <c r="A9" t="s">
        <v>50</v>
      </c>
      <c r="B9" t="s">
        <v>51</v>
      </c>
      <c r="C9">
        <v>0</v>
      </c>
      <c r="D9">
        <v>0</v>
      </c>
      <c r="E9">
        <v>2389</v>
      </c>
      <c r="F9">
        <v>693</v>
      </c>
      <c r="G9">
        <v>566</v>
      </c>
      <c r="H9">
        <v>0</v>
      </c>
      <c r="I9">
        <v>52</v>
      </c>
      <c r="J9">
        <v>194</v>
      </c>
      <c r="K9">
        <v>39</v>
      </c>
      <c r="L9">
        <v>132</v>
      </c>
      <c r="M9">
        <f t="shared" si="0"/>
        <v>4065</v>
      </c>
      <c r="N9">
        <v>-351</v>
      </c>
    </row>
    <row r="10" spans="1:14" x14ac:dyDescent="0.3">
      <c r="A10" t="s">
        <v>65</v>
      </c>
      <c r="B10" t="s">
        <v>66</v>
      </c>
      <c r="C10">
        <v>2</v>
      </c>
      <c r="D10">
        <v>0</v>
      </c>
      <c r="E10">
        <v>201</v>
      </c>
      <c r="F10">
        <v>29</v>
      </c>
      <c r="G10">
        <v>28</v>
      </c>
      <c r="H10">
        <v>2</v>
      </c>
      <c r="I10">
        <v>12</v>
      </c>
      <c r="J10">
        <v>13</v>
      </c>
      <c r="K10">
        <v>14</v>
      </c>
      <c r="L10">
        <v>18</v>
      </c>
      <c r="M10">
        <f t="shared" si="0"/>
        <v>319</v>
      </c>
      <c r="N10">
        <v>-252</v>
      </c>
    </row>
    <row r="11" spans="1:14" x14ac:dyDescent="0.3">
      <c r="A11" t="s">
        <v>59</v>
      </c>
      <c r="B11" t="s">
        <v>60</v>
      </c>
      <c r="C11">
        <v>1</v>
      </c>
      <c r="D11">
        <v>0</v>
      </c>
      <c r="E11">
        <v>112</v>
      </c>
      <c r="F11">
        <v>13</v>
      </c>
      <c r="G11">
        <v>10</v>
      </c>
      <c r="H11">
        <v>0</v>
      </c>
      <c r="I11">
        <v>1</v>
      </c>
      <c r="J11">
        <v>9</v>
      </c>
      <c r="K11">
        <v>9</v>
      </c>
      <c r="L11">
        <v>8</v>
      </c>
      <c r="M11">
        <f t="shared" si="0"/>
        <v>163</v>
      </c>
      <c r="N11">
        <v>-165</v>
      </c>
    </row>
    <row r="12" spans="1:14" x14ac:dyDescent="0.3">
      <c r="A12" t="s">
        <v>23</v>
      </c>
      <c r="B12" t="s">
        <v>36</v>
      </c>
      <c r="C12">
        <v>0</v>
      </c>
      <c r="D12">
        <v>0</v>
      </c>
      <c r="E12">
        <v>17</v>
      </c>
      <c r="F12">
        <v>0</v>
      </c>
      <c r="G12">
        <v>5</v>
      </c>
      <c r="H12">
        <v>0</v>
      </c>
      <c r="I12">
        <v>1</v>
      </c>
      <c r="J12">
        <v>1</v>
      </c>
      <c r="K12">
        <v>0</v>
      </c>
      <c r="L12">
        <v>0</v>
      </c>
      <c r="M12">
        <f t="shared" si="0"/>
        <v>24</v>
      </c>
      <c r="N12">
        <v>-78</v>
      </c>
    </row>
    <row r="13" spans="1:14" x14ac:dyDescent="0.3">
      <c r="A13" t="s">
        <v>61</v>
      </c>
      <c r="B13" t="s">
        <v>62</v>
      </c>
      <c r="C13">
        <v>0</v>
      </c>
      <c r="D13">
        <v>0</v>
      </c>
      <c r="E13">
        <v>23</v>
      </c>
      <c r="F13">
        <v>4</v>
      </c>
      <c r="G13">
        <v>2</v>
      </c>
      <c r="H13">
        <v>0</v>
      </c>
      <c r="I13">
        <v>0</v>
      </c>
      <c r="J13">
        <v>1</v>
      </c>
      <c r="K13">
        <v>1</v>
      </c>
      <c r="L13">
        <v>0</v>
      </c>
      <c r="M13">
        <f t="shared" si="0"/>
        <v>31</v>
      </c>
      <c r="N13">
        <v>-29</v>
      </c>
    </row>
    <row r="14" spans="1:14" x14ac:dyDescent="0.3">
      <c r="A14" t="s">
        <v>57</v>
      </c>
      <c r="B14" t="s">
        <v>58</v>
      </c>
      <c r="C14">
        <v>2</v>
      </c>
      <c r="D14">
        <v>0</v>
      </c>
      <c r="E14">
        <v>12</v>
      </c>
      <c r="F14">
        <v>2</v>
      </c>
      <c r="G14">
        <v>4</v>
      </c>
      <c r="H14">
        <v>0</v>
      </c>
      <c r="I14">
        <v>0</v>
      </c>
      <c r="J14">
        <v>0</v>
      </c>
      <c r="K14">
        <v>0</v>
      </c>
      <c r="L14">
        <v>1</v>
      </c>
      <c r="M14">
        <f t="shared" si="0"/>
        <v>21</v>
      </c>
      <c r="N14">
        <v>-10</v>
      </c>
    </row>
    <row r="15" spans="1:14" x14ac:dyDescent="0.3">
      <c r="A15" t="s">
        <v>31</v>
      </c>
      <c r="B15" t="s">
        <v>37</v>
      </c>
      <c r="C15">
        <v>0</v>
      </c>
      <c r="D15">
        <v>61</v>
      </c>
      <c r="E15">
        <v>1768</v>
      </c>
      <c r="F15">
        <v>304</v>
      </c>
      <c r="G15">
        <v>215</v>
      </c>
      <c r="H15">
        <v>1</v>
      </c>
      <c r="I15">
        <v>29</v>
      </c>
      <c r="J15">
        <v>62</v>
      </c>
      <c r="K15">
        <v>11</v>
      </c>
      <c r="L15">
        <v>23</v>
      </c>
      <c r="M15">
        <f t="shared" si="0"/>
        <v>2474</v>
      </c>
      <c r="N15">
        <v>18</v>
      </c>
    </row>
    <row r="16" spans="1:14" x14ac:dyDescent="0.3">
      <c r="A16" t="s">
        <v>55</v>
      </c>
      <c r="B16" t="s">
        <v>56</v>
      </c>
      <c r="C16">
        <v>0</v>
      </c>
      <c r="D16">
        <v>1</v>
      </c>
      <c r="E16">
        <v>209</v>
      </c>
      <c r="F16">
        <v>34</v>
      </c>
      <c r="G16">
        <v>16</v>
      </c>
      <c r="H16">
        <v>0</v>
      </c>
      <c r="I16">
        <v>3</v>
      </c>
      <c r="J16">
        <v>3</v>
      </c>
      <c r="K16">
        <v>1</v>
      </c>
      <c r="L16">
        <v>5</v>
      </c>
      <c r="M16">
        <f t="shared" si="0"/>
        <v>272</v>
      </c>
      <c r="N16">
        <v>69</v>
      </c>
    </row>
    <row r="17" spans="1:14" x14ac:dyDescent="0.3">
      <c r="A17" t="s">
        <v>32</v>
      </c>
      <c r="B17" t="s">
        <v>38</v>
      </c>
      <c r="C17">
        <v>1</v>
      </c>
      <c r="D17">
        <v>0</v>
      </c>
      <c r="E17">
        <v>82</v>
      </c>
      <c r="F17">
        <v>8</v>
      </c>
      <c r="G17">
        <v>15</v>
      </c>
      <c r="H17">
        <v>0</v>
      </c>
      <c r="I17">
        <v>1</v>
      </c>
      <c r="J17">
        <v>1</v>
      </c>
      <c r="K17">
        <v>0</v>
      </c>
      <c r="L17">
        <v>0</v>
      </c>
      <c r="M17">
        <f t="shared" si="0"/>
        <v>108</v>
      </c>
      <c r="N17">
        <v>79</v>
      </c>
    </row>
    <row r="18" spans="1:14" x14ac:dyDescent="0.3">
      <c r="A18" t="s">
        <v>52</v>
      </c>
      <c r="B18" t="s">
        <v>53</v>
      </c>
      <c r="C18">
        <v>0</v>
      </c>
      <c r="D18">
        <v>0</v>
      </c>
      <c r="E18">
        <v>98</v>
      </c>
      <c r="F18">
        <v>9</v>
      </c>
      <c r="G18">
        <v>11</v>
      </c>
      <c r="H18">
        <v>1</v>
      </c>
      <c r="I18">
        <v>0</v>
      </c>
      <c r="J18">
        <v>1</v>
      </c>
      <c r="K18">
        <v>1</v>
      </c>
      <c r="L18">
        <v>2</v>
      </c>
      <c r="M18">
        <f t="shared" si="0"/>
        <v>123</v>
      </c>
      <c r="N18">
        <v>135</v>
      </c>
    </row>
    <row r="19" spans="1:14" x14ac:dyDescent="0.3">
      <c r="A19" t="s">
        <v>35</v>
      </c>
      <c r="B19" t="s">
        <v>41</v>
      </c>
      <c r="C19">
        <v>3</v>
      </c>
      <c r="D19">
        <v>0</v>
      </c>
      <c r="E19">
        <v>44</v>
      </c>
      <c r="F19">
        <v>7</v>
      </c>
      <c r="G19">
        <v>5</v>
      </c>
      <c r="H19">
        <v>0</v>
      </c>
      <c r="I19">
        <v>1</v>
      </c>
      <c r="J19">
        <v>0</v>
      </c>
      <c r="K19">
        <v>0</v>
      </c>
      <c r="L19">
        <v>1</v>
      </c>
      <c r="M19">
        <f t="shared" si="0"/>
        <v>61</v>
      </c>
      <c r="N19">
        <v>146</v>
      </c>
    </row>
    <row r="20" spans="1:14" x14ac:dyDescent="0.3">
      <c r="A20" t="s">
        <v>34</v>
      </c>
      <c r="B20" t="s">
        <v>40</v>
      </c>
      <c r="C20">
        <v>0</v>
      </c>
      <c r="D20">
        <v>1</v>
      </c>
      <c r="E20">
        <v>30</v>
      </c>
      <c r="F20">
        <v>3</v>
      </c>
      <c r="G20">
        <v>4</v>
      </c>
      <c r="H20">
        <v>0</v>
      </c>
      <c r="I20">
        <v>0</v>
      </c>
      <c r="J20">
        <v>0</v>
      </c>
      <c r="K20">
        <v>0</v>
      </c>
      <c r="L20">
        <v>0</v>
      </c>
      <c r="M20">
        <f t="shared" si="0"/>
        <v>38</v>
      </c>
      <c r="N20">
        <v>198</v>
      </c>
    </row>
    <row r="21" spans="1:14" x14ac:dyDescent="0.3">
      <c r="A21" t="s">
        <v>46</v>
      </c>
      <c r="B21" t="s">
        <v>47</v>
      </c>
      <c r="C21">
        <v>31</v>
      </c>
      <c r="D21">
        <v>57</v>
      </c>
      <c r="E21">
        <v>2826</v>
      </c>
      <c r="F21">
        <v>96</v>
      </c>
      <c r="G21">
        <v>44</v>
      </c>
      <c r="H21">
        <v>8</v>
      </c>
      <c r="I21">
        <v>16</v>
      </c>
      <c r="J21">
        <v>32</v>
      </c>
      <c r="K21">
        <v>9</v>
      </c>
      <c r="L21">
        <v>25</v>
      </c>
      <c r="M21">
        <f t="shared" si="0"/>
        <v>3144</v>
      </c>
      <c r="N21">
        <v>436</v>
      </c>
    </row>
    <row r="22" spans="1:14" x14ac:dyDescent="0.3">
      <c r="A22" t="s">
        <v>42</v>
      </c>
      <c r="B22" t="s">
        <v>43</v>
      </c>
      <c r="C22">
        <v>0</v>
      </c>
      <c r="D22">
        <v>8</v>
      </c>
      <c r="E22">
        <v>62</v>
      </c>
      <c r="F22">
        <v>0</v>
      </c>
      <c r="G22">
        <v>3</v>
      </c>
      <c r="H22">
        <v>0</v>
      </c>
      <c r="I22">
        <v>0</v>
      </c>
      <c r="J22">
        <v>1</v>
      </c>
      <c r="K22">
        <v>0</v>
      </c>
      <c r="L22">
        <v>0</v>
      </c>
      <c r="M22">
        <f t="shared" si="0"/>
        <v>74</v>
      </c>
      <c r="N22">
        <v>557</v>
      </c>
    </row>
    <row r="23" spans="1:14" x14ac:dyDescent="0.3">
      <c r="A23" t="s">
        <v>44</v>
      </c>
      <c r="B23" t="s">
        <v>45</v>
      </c>
      <c r="C23">
        <v>0</v>
      </c>
      <c r="D23">
        <v>14</v>
      </c>
      <c r="E23">
        <v>1102</v>
      </c>
      <c r="F23">
        <v>6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f t="shared" si="0"/>
        <v>1123</v>
      </c>
      <c r="N23">
        <v>558</v>
      </c>
    </row>
    <row r="24" spans="1:14" x14ac:dyDescent="0.3">
      <c r="A24" t="s">
        <v>83</v>
      </c>
      <c r="C24">
        <f t="shared" ref="C24:L24" si="1">SUM(C2:C23)</f>
        <v>41</v>
      </c>
      <c r="D24">
        <f t="shared" si="1"/>
        <v>146</v>
      </c>
      <c r="E24">
        <f t="shared" si="1"/>
        <v>9409</v>
      </c>
      <c r="F24">
        <f t="shared" si="1"/>
        <v>1400</v>
      </c>
      <c r="G24">
        <f t="shared" si="1"/>
        <v>1028</v>
      </c>
      <c r="H24">
        <f t="shared" si="1"/>
        <v>14</v>
      </c>
      <c r="I24">
        <f t="shared" si="1"/>
        <v>139</v>
      </c>
      <c r="J24">
        <f t="shared" si="1"/>
        <v>417</v>
      </c>
      <c r="K24">
        <f t="shared" si="1"/>
        <v>129</v>
      </c>
      <c r="L24">
        <f t="shared" si="1"/>
        <v>251</v>
      </c>
      <c r="M24">
        <f>SUM(M2:M23)</f>
        <v>12974</v>
      </c>
    </row>
  </sheetData>
  <sortState ref="A2:N23">
    <sortCondition ref="N2:N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7" workbookViewId="0">
      <selection activeCell="Q35" sqref="Q35"/>
    </sheetView>
  </sheetViews>
  <sheetFormatPr defaultRowHeight="14.4" x14ac:dyDescent="0.3"/>
  <sheetData>
    <row r="1" spans="1:10" x14ac:dyDescent="0.3">
      <c r="A1" t="s">
        <v>75</v>
      </c>
      <c r="B1" t="s">
        <v>76</v>
      </c>
      <c r="C1" t="s">
        <v>77</v>
      </c>
      <c r="D1" t="s">
        <v>78</v>
      </c>
      <c r="E1" t="s">
        <v>79</v>
      </c>
      <c r="F1" t="s">
        <v>80</v>
      </c>
      <c r="G1" t="s">
        <v>81</v>
      </c>
      <c r="H1" t="s">
        <v>82</v>
      </c>
      <c r="I1" t="s">
        <v>80</v>
      </c>
      <c r="J1" t="s">
        <v>81</v>
      </c>
    </row>
    <row r="2" spans="1:10" x14ac:dyDescent="0.3">
      <c r="A2" t="s">
        <v>13</v>
      </c>
      <c r="B2">
        <v>3</v>
      </c>
      <c r="C2">
        <v>183</v>
      </c>
      <c r="D2">
        <v>52</v>
      </c>
      <c r="E2">
        <v>811</v>
      </c>
      <c r="F2">
        <v>153</v>
      </c>
      <c r="G2">
        <v>14</v>
      </c>
      <c r="H2">
        <v>-358</v>
      </c>
      <c r="I2">
        <v>30</v>
      </c>
      <c r="J2">
        <v>8</v>
      </c>
    </row>
    <row r="3" spans="1:10" x14ac:dyDescent="0.3">
      <c r="A3" t="s">
        <v>24</v>
      </c>
      <c r="B3">
        <v>11</v>
      </c>
      <c r="C3">
        <v>329</v>
      </c>
      <c r="D3">
        <v>55</v>
      </c>
      <c r="E3">
        <v>645</v>
      </c>
      <c r="F3">
        <v>327</v>
      </c>
      <c r="G3">
        <v>31</v>
      </c>
      <c r="H3">
        <v>46</v>
      </c>
      <c r="I3">
        <v>2</v>
      </c>
      <c r="J3">
        <v>0</v>
      </c>
    </row>
    <row r="4" spans="1:10" x14ac:dyDescent="0.3">
      <c r="A4" t="s">
        <v>25</v>
      </c>
      <c r="B4">
        <v>725</v>
      </c>
      <c r="C4">
        <v>987</v>
      </c>
      <c r="D4">
        <v>130</v>
      </c>
      <c r="E4">
        <v>215</v>
      </c>
      <c r="F4">
        <v>986</v>
      </c>
      <c r="G4">
        <v>225</v>
      </c>
      <c r="H4">
        <v>-9</v>
      </c>
      <c r="I4">
        <v>2</v>
      </c>
      <c r="J4">
        <v>1</v>
      </c>
    </row>
    <row r="5" spans="1:10" x14ac:dyDescent="0.3">
      <c r="A5" t="s">
        <v>26</v>
      </c>
      <c r="B5">
        <v>108</v>
      </c>
      <c r="C5">
        <v>931</v>
      </c>
      <c r="D5">
        <v>170</v>
      </c>
      <c r="E5">
        <v>-597</v>
      </c>
      <c r="F5">
        <v>866</v>
      </c>
      <c r="G5">
        <v>258</v>
      </c>
      <c r="H5">
        <v>163</v>
      </c>
      <c r="I5">
        <v>65</v>
      </c>
      <c r="J5">
        <v>54</v>
      </c>
    </row>
    <row r="6" spans="1:10" x14ac:dyDescent="0.3">
      <c r="A6" t="s">
        <v>27</v>
      </c>
      <c r="B6">
        <v>79</v>
      </c>
      <c r="C6">
        <v>842</v>
      </c>
      <c r="D6">
        <v>142</v>
      </c>
      <c r="E6">
        <v>-600</v>
      </c>
      <c r="F6">
        <v>768</v>
      </c>
      <c r="G6">
        <v>191</v>
      </c>
      <c r="H6">
        <v>186</v>
      </c>
      <c r="I6">
        <v>74</v>
      </c>
      <c r="J6">
        <v>51</v>
      </c>
    </row>
    <row r="7" spans="1:10" x14ac:dyDescent="0.3">
      <c r="A7" t="s">
        <v>21</v>
      </c>
      <c r="B7">
        <v>1</v>
      </c>
      <c r="C7">
        <v>159</v>
      </c>
      <c r="D7">
        <v>12</v>
      </c>
      <c r="E7">
        <v>390</v>
      </c>
      <c r="F7">
        <v>52</v>
      </c>
      <c r="G7">
        <v>1</v>
      </c>
      <c r="H7">
        <v>-561</v>
      </c>
      <c r="I7">
        <v>107</v>
      </c>
      <c r="J7">
        <v>6</v>
      </c>
    </row>
    <row r="8" spans="1:10" x14ac:dyDescent="0.3">
      <c r="A8" t="s">
        <v>8</v>
      </c>
      <c r="B8">
        <v>11</v>
      </c>
      <c r="C8">
        <v>416</v>
      </c>
      <c r="D8">
        <v>35</v>
      </c>
      <c r="E8">
        <v>-586</v>
      </c>
      <c r="F8">
        <v>398</v>
      </c>
      <c r="G8">
        <v>25</v>
      </c>
      <c r="H8">
        <v>-122</v>
      </c>
      <c r="I8">
        <v>17</v>
      </c>
      <c r="J8">
        <v>3</v>
      </c>
    </row>
    <row r="9" spans="1:10" x14ac:dyDescent="0.3">
      <c r="A9" t="s">
        <v>16</v>
      </c>
      <c r="B9">
        <v>32</v>
      </c>
      <c r="C9">
        <v>624</v>
      </c>
      <c r="D9">
        <v>126</v>
      </c>
      <c r="E9">
        <v>-798</v>
      </c>
      <c r="F9">
        <v>621</v>
      </c>
      <c r="G9">
        <v>137</v>
      </c>
      <c r="H9">
        <v>57</v>
      </c>
      <c r="I9">
        <v>3</v>
      </c>
      <c r="J9">
        <v>2</v>
      </c>
    </row>
    <row r="10" spans="1:10" x14ac:dyDescent="0.3">
      <c r="A10" t="s">
        <v>18</v>
      </c>
      <c r="B10">
        <v>10</v>
      </c>
      <c r="C10">
        <v>979</v>
      </c>
      <c r="D10">
        <v>212</v>
      </c>
      <c r="E10">
        <v>-914</v>
      </c>
      <c r="F10">
        <v>150</v>
      </c>
      <c r="G10">
        <v>56</v>
      </c>
      <c r="H10">
        <v>-2149</v>
      </c>
      <c r="I10">
        <v>829</v>
      </c>
      <c r="J10">
        <v>860</v>
      </c>
    </row>
    <row r="11" spans="1:10" x14ac:dyDescent="0.3">
      <c r="A11" t="s">
        <v>28</v>
      </c>
      <c r="B11">
        <v>19</v>
      </c>
      <c r="C11">
        <v>578</v>
      </c>
      <c r="D11">
        <v>66</v>
      </c>
      <c r="E11">
        <v>-691</v>
      </c>
      <c r="F11">
        <v>532</v>
      </c>
      <c r="G11">
        <v>62</v>
      </c>
      <c r="H11">
        <v>-203</v>
      </c>
      <c r="I11">
        <v>46</v>
      </c>
      <c r="J11">
        <v>15</v>
      </c>
    </row>
    <row r="14" spans="1:10" x14ac:dyDescent="0.3">
      <c r="A14" t="s">
        <v>75</v>
      </c>
      <c r="B14" t="s">
        <v>76</v>
      </c>
      <c r="C14" t="s">
        <v>77</v>
      </c>
      <c r="D14" t="s">
        <v>78</v>
      </c>
      <c r="E14" t="s">
        <v>79</v>
      </c>
      <c r="F14" t="s">
        <v>80</v>
      </c>
      <c r="G14" t="s">
        <v>81</v>
      </c>
      <c r="H14" t="s">
        <v>82</v>
      </c>
      <c r="I14" t="s">
        <v>80</v>
      </c>
      <c r="J14" t="s">
        <v>81</v>
      </c>
    </row>
    <row r="15" spans="1:10" x14ac:dyDescent="0.3">
      <c r="A15" t="s">
        <v>36</v>
      </c>
      <c r="B15">
        <v>2</v>
      </c>
      <c r="C15">
        <v>50</v>
      </c>
      <c r="D15">
        <v>3</v>
      </c>
      <c r="E15">
        <v>-78</v>
      </c>
      <c r="F15">
        <v>13</v>
      </c>
      <c r="G15">
        <v>0</v>
      </c>
      <c r="H15">
        <v>129</v>
      </c>
      <c r="I15">
        <v>36</v>
      </c>
      <c r="J15">
        <v>1</v>
      </c>
    </row>
    <row r="16" spans="1:10" x14ac:dyDescent="0.3">
      <c r="A16" t="s">
        <v>37</v>
      </c>
      <c r="B16">
        <v>191</v>
      </c>
      <c r="C16">
        <v>228</v>
      </c>
      <c r="D16">
        <v>24</v>
      </c>
      <c r="E16">
        <v>18</v>
      </c>
      <c r="F16">
        <v>10</v>
      </c>
      <c r="G16">
        <v>0</v>
      </c>
      <c r="H16">
        <v>84</v>
      </c>
      <c r="I16">
        <v>218</v>
      </c>
      <c r="J16">
        <v>25</v>
      </c>
    </row>
    <row r="17" spans="1:10" x14ac:dyDescent="0.3">
      <c r="A17" t="s">
        <v>38</v>
      </c>
      <c r="B17">
        <v>8</v>
      </c>
      <c r="C17">
        <v>159</v>
      </c>
      <c r="D17">
        <v>4</v>
      </c>
      <c r="E17">
        <v>79</v>
      </c>
      <c r="F17">
        <v>49</v>
      </c>
      <c r="G17">
        <v>0</v>
      </c>
      <c r="H17">
        <v>118</v>
      </c>
      <c r="I17">
        <v>110</v>
      </c>
      <c r="J17">
        <v>2</v>
      </c>
    </row>
    <row r="18" spans="1:10" x14ac:dyDescent="0.3">
      <c r="A18" t="s">
        <v>39</v>
      </c>
      <c r="B18">
        <v>6</v>
      </c>
      <c r="C18">
        <v>225</v>
      </c>
      <c r="D18">
        <v>32</v>
      </c>
      <c r="E18">
        <v>-538</v>
      </c>
      <c r="F18">
        <v>221</v>
      </c>
      <c r="G18">
        <v>12</v>
      </c>
      <c r="H18">
        <v>71</v>
      </c>
      <c r="I18">
        <v>4</v>
      </c>
      <c r="J18">
        <v>1</v>
      </c>
    </row>
    <row r="19" spans="1:10" x14ac:dyDescent="0.3">
      <c r="A19" t="s">
        <v>40</v>
      </c>
      <c r="B19">
        <v>3</v>
      </c>
      <c r="C19">
        <v>445</v>
      </c>
      <c r="D19">
        <v>1</v>
      </c>
      <c r="E19">
        <v>198</v>
      </c>
      <c r="F19">
        <v>332</v>
      </c>
      <c r="G19">
        <v>1</v>
      </c>
      <c r="H19">
        <v>116</v>
      </c>
      <c r="I19">
        <v>113</v>
      </c>
      <c r="J19">
        <v>1</v>
      </c>
    </row>
    <row r="20" spans="1:10" x14ac:dyDescent="0.3">
      <c r="A20" t="s">
        <v>41</v>
      </c>
      <c r="B20">
        <v>5</v>
      </c>
      <c r="C20">
        <v>30</v>
      </c>
      <c r="D20">
        <v>13</v>
      </c>
      <c r="E20">
        <v>146</v>
      </c>
      <c r="F20">
        <v>29</v>
      </c>
      <c r="G20">
        <v>1</v>
      </c>
      <c r="H20">
        <v>20</v>
      </c>
      <c r="I20">
        <v>1</v>
      </c>
      <c r="J20">
        <v>0</v>
      </c>
    </row>
    <row r="21" spans="1:10" x14ac:dyDescent="0.3">
      <c r="A21" t="s">
        <v>43</v>
      </c>
      <c r="B21">
        <v>6</v>
      </c>
      <c r="C21">
        <v>300</v>
      </c>
      <c r="D21">
        <v>23</v>
      </c>
      <c r="E21">
        <v>557</v>
      </c>
      <c r="F21">
        <v>300</v>
      </c>
      <c r="G21">
        <v>12</v>
      </c>
      <c r="H21">
        <v>26</v>
      </c>
      <c r="I21">
        <v>1</v>
      </c>
      <c r="J21">
        <v>0</v>
      </c>
    </row>
    <row r="22" spans="1:10" x14ac:dyDescent="0.3">
      <c r="A22" t="s">
        <v>45</v>
      </c>
      <c r="B22">
        <v>87</v>
      </c>
      <c r="C22">
        <v>913</v>
      </c>
      <c r="D22">
        <v>113</v>
      </c>
      <c r="E22">
        <v>558</v>
      </c>
      <c r="F22">
        <v>911</v>
      </c>
      <c r="G22">
        <v>181</v>
      </c>
      <c r="H22">
        <v>-30</v>
      </c>
      <c r="I22">
        <v>3</v>
      </c>
      <c r="J22">
        <v>1</v>
      </c>
    </row>
    <row r="23" spans="1:10" x14ac:dyDescent="0.3">
      <c r="A23" t="s">
        <v>47</v>
      </c>
      <c r="B23">
        <v>242</v>
      </c>
      <c r="C23">
        <v>959</v>
      </c>
      <c r="D23">
        <v>186</v>
      </c>
      <c r="E23">
        <v>436</v>
      </c>
      <c r="F23">
        <v>945</v>
      </c>
      <c r="G23">
        <v>309</v>
      </c>
      <c r="H23">
        <v>-53</v>
      </c>
      <c r="I23">
        <v>14</v>
      </c>
      <c r="J23">
        <v>13</v>
      </c>
    </row>
    <row r="24" spans="1:10" x14ac:dyDescent="0.3">
      <c r="A24" t="s">
        <v>49</v>
      </c>
      <c r="B24">
        <v>5</v>
      </c>
      <c r="C24">
        <v>668</v>
      </c>
      <c r="D24">
        <v>21</v>
      </c>
      <c r="E24">
        <v>-495</v>
      </c>
      <c r="F24">
        <v>219</v>
      </c>
      <c r="G24">
        <v>8</v>
      </c>
      <c r="H24">
        <v>-709</v>
      </c>
      <c r="I24">
        <v>449</v>
      </c>
      <c r="J24">
        <v>46</v>
      </c>
    </row>
    <row r="25" spans="1:10" x14ac:dyDescent="0.3">
      <c r="A25" t="s">
        <v>51</v>
      </c>
      <c r="B25">
        <v>313</v>
      </c>
      <c r="C25">
        <v>947</v>
      </c>
      <c r="D25">
        <v>168</v>
      </c>
      <c r="E25">
        <v>-351</v>
      </c>
      <c r="F25">
        <v>879</v>
      </c>
      <c r="G25">
        <v>259</v>
      </c>
      <c r="H25">
        <v>97</v>
      </c>
      <c r="I25">
        <v>68</v>
      </c>
      <c r="J25">
        <v>56</v>
      </c>
    </row>
    <row r="26" spans="1:10" x14ac:dyDescent="0.3">
      <c r="A26" t="s">
        <v>53</v>
      </c>
      <c r="B26">
        <v>9</v>
      </c>
      <c r="C26">
        <v>168</v>
      </c>
      <c r="D26">
        <v>4</v>
      </c>
      <c r="E26">
        <v>135</v>
      </c>
      <c r="F26">
        <v>167</v>
      </c>
      <c r="G26">
        <v>1</v>
      </c>
      <c r="H26">
        <v>-14</v>
      </c>
      <c r="I26">
        <v>2</v>
      </c>
      <c r="J26">
        <v>0</v>
      </c>
    </row>
    <row r="27" spans="1:10" x14ac:dyDescent="0.3">
      <c r="A27" t="s">
        <v>56</v>
      </c>
      <c r="B27">
        <v>21</v>
      </c>
      <c r="C27">
        <v>201</v>
      </c>
      <c r="D27">
        <v>3</v>
      </c>
      <c r="E27">
        <v>69</v>
      </c>
      <c r="F27">
        <v>125</v>
      </c>
      <c r="G27">
        <v>1</v>
      </c>
      <c r="H27">
        <v>54</v>
      </c>
      <c r="I27">
        <v>77</v>
      </c>
      <c r="J27">
        <v>1</v>
      </c>
    </row>
    <row r="28" spans="1:10" x14ac:dyDescent="0.3">
      <c r="A28" t="s">
        <v>58</v>
      </c>
      <c r="B28">
        <v>2</v>
      </c>
      <c r="C28">
        <v>0</v>
      </c>
      <c r="D28">
        <v>18</v>
      </c>
      <c r="E28">
        <v>-10</v>
      </c>
      <c r="F28">
        <v>0</v>
      </c>
      <c r="G28">
        <v>0</v>
      </c>
      <c r="H28">
        <v>9</v>
      </c>
      <c r="I28">
        <v>0</v>
      </c>
      <c r="J28">
        <v>0</v>
      </c>
    </row>
    <row r="29" spans="1:10" x14ac:dyDescent="0.3">
      <c r="A29" t="s">
        <v>60</v>
      </c>
      <c r="B29">
        <v>13</v>
      </c>
      <c r="C29">
        <v>849</v>
      </c>
      <c r="D29">
        <v>14</v>
      </c>
      <c r="E29">
        <v>-165</v>
      </c>
      <c r="F29">
        <v>91</v>
      </c>
      <c r="G29">
        <v>2</v>
      </c>
      <c r="H29">
        <v>-476</v>
      </c>
      <c r="I29">
        <v>758</v>
      </c>
      <c r="J29">
        <v>53</v>
      </c>
    </row>
    <row r="30" spans="1:10" x14ac:dyDescent="0.3">
      <c r="A30" t="s">
        <v>62</v>
      </c>
      <c r="B30">
        <v>2</v>
      </c>
      <c r="C30">
        <v>313</v>
      </c>
      <c r="D30">
        <v>1</v>
      </c>
      <c r="E30">
        <v>-29</v>
      </c>
      <c r="F30">
        <v>8</v>
      </c>
      <c r="G30">
        <v>0</v>
      </c>
      <c r="H30">
        <v>-177</v>
      </c>
      <c r="I30">
        <v>305</v>
      </c>
      <c r="J30">
        <v>1</v>
      </c>
    </row>
    <row r="31" spans="1:10" x14ac:dyDescent="0.3">
      <c r="A31" t="s">
        <v>64</v>
      </c>
      <c r="B31">
        <v>35</v>
      </c>
      <c r="C31">
        <v>939</v>
      </c>
      <c r="D31">
        <v>40</v>
      </c>
      <c r="E31">
        <v>-532</v>
      </c>
      <c r="F31">
        <v>938</v>
      </c>
      <c r="G31">
        <v>66</v>
      </c>
      <c r="H31">
        <v>10</v>
      </c>
      <c r="I31">
        <v>0</v>
      </c>
      <c r="J31">
        <v>0</v>
      </c>
    </row>
    <row r="32" spans="1:10" x14ac:dyDescent="0.3">
      <c r="A32" t="s">
        <v>66</v>
      </c>
      <c r="B32">
        <v>25</v>
      </c>
      <c r="C32">
        <v>670</v>
      </c>
      <c r="D32">
        <v>29</v>
      </c>
      <c r="E32">
        <v>-252</v>
      </c>
      <c r="F32">
        <v>204</v>
      </c>
      <c r="G32">
        <v>10</v>
      </c>
      <c r="H32">
        <v>-381</v>
      </c>
      <c r="I32">
        <v>466</v>
      </c>
      <c r="J32">
        <v>67</v>
      </c>
    </row>
    <row r="33" spans="1:10" x14ac:dyDescent="0.3">
      <c r="A33" t="s">
        <v>68</v>
      </c>
      <c r="B33">
        <v>6</v>
      </c>
      <c r="C33">
        <v>872</v>
      </c>
      <c r="D33">
        <v>149</v>
      </c>
      <c r="E33">
        <v>-639</v>
      </c>
      <c r="F33">
        <v>67</v>
      </c>
      <c r="G33">
        <v>18</v>
      </c>
      <c r="H33">
        <v>-2211</v>
      </c>
      <c r="I33">
        <v>804</v>
      </c>
      <c r="J33">
        <v>586</v>
      </c>
    </row>
    <row r="34" spans="1:10" x14ac:dyDescent="0.3">
      <c r="A34" t="s">
        <v>70</v>
      </c>
      <c r="B34">
        <v>6</v>
      </c>
      <c r="C34">
        <v>686</v>
      </c>
      <c r="D34">
        <v>23</v>
      </c>
      <c r="E34">
        <v>-797</v>
      </c>
      <c r="F34">
        <v>669</v>
      </c>
      <c r="G34">
        <v>27</v>
      </c>
      <c r="H34">
        <v>127</v>
      </c>
      <c r="I34">
        <v>17</v>
      </c>
      <c r="J34">
        <v>2</v>
      </c>
    </row>
    <row r="35" spans="1:10" x14ac:dyDescent="0.3">
      <c r="A35" t="s">
        <v>72</v>
      </c>
      <c r="B35">
        <v>10</v>
      </c>
      <c r="C35">
        <v>588</v>
      </c>
      <c r="D35">
        <v>56</v>
      </c>
      <c r="E35">
        <v>-888</v>
      </c>
      <c r="F35">
        <v>545</v>
      </c>
      <c r="G35">
        <v>54</v>
      </c>
      <c r="H35">
        <v>251</v>
      </c>
      <c r="I35">
        <v>43</v>
      </c>
      <c r="J35">
        <v>12</v>
      </c>
    </row>
    <row r="36" spans="1:10" x14ac:dyDescent="0.3">
      <c r="A36" t="s">
        <v>73</v>
      </c>
      <c r="B36">
        <v>3</v>
      </c>
      <c r="C36">
        <v>662</v>
      </c>
      <c r="D36">
        <v>74</v>
      </c>
      <c r="E36">
        <v>-1372</v>
      </c>
      <c r="F36">
        <v>298</v>
      </c>
      <c r="G36">
        <v>39</v>
      </c>
      <c r="H36">
        <v>-1514</v>
      </c>
      <c r="I36">
        <v>363</v>
      </c>
      <c r="J36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set 1 for R</vt:lpstr>
      <vt:lpstr>diagnostics data set 1</vt:lpstr>
      <vt:lpstr> Wigg data set</vt:lpstr>
      <vt:lpstr>Reduced Wigg data set</vt:lpstr>
      <vt:lpstr>diagnostics reduced wigg data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Lockyear</dc:creator>
  <cp:lastModifiedBy>Kris Lockyear</cp:lastModifiedBy>
  <dcterms:created xsi:type="dcterms:W3CDTF">2016-04-12T11:44:11Z</dcterms:created>
  <dcterms:modified xsi:type="dcterms:W3CDTF">2017-06-06T07:52:51Z</dcterms:modified>
</cp:coreProperties>
</file>