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hbullmore/Documents/PHD/DRAFTING/"/>
    </mc:Choice>
  </mc:AlternateContent>
  <xr:revisionPtr revIDLastSave="0" documentId="8_{3A07B0C7-2153-754B-B0B8-DA8FF8C17A75}" xr6:coauthVersionLast="47" xr6:coauthVersionMax="47" xr10:uidLastSave="{00000000-0000-0000-0000-000000000000}"/>
  <bookViews>
    <workbookView xWindow="320" yWindow="1500" windowWidth="26860" windowHeight="15100" activeTab="1" xr2:uid="{F46AB001-74AB-104F-A47C-82931D114D8E}"/>
  </bookViews>
  <sheets>
    <sheet name="SITES" sheetId="1" r:id="rId1"/>
    <sheet name="STRUCTURES" sheetId="2" r:id="rId2"/>
  </sheets>
  <definedNames>
    <definedName name="_xlnm._FilterDatabase" localSheetId="0" hidden="1">SITES!$A$1:$AM$139</definedName>
    <definedName name="_xlnm._FilterDatabase" localSheetId="1" hidden="1">STRUCTURES!$A$1:$FG$236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39" i="1" l="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 r="E2" i="1"/>
</calcChain>
</file>

<file path=xl/sharedStrings.xml><?xml version="1.0" encoding="utf-8"?>
<sst xmlns="http://schemas.openxmlformats.org/spreadsheetml/2006/main" count="7603" uniqueCount="2506">
  <si>
    <t>Site name</t>
  </si>
  <si>
    <t>Country</t>
  </si>
  <si>
    <t>Region</t>
  </si>
  <si>
    <t>County</t>
  </si>
  <si>
    <t>Total number houses incl. in study</t>
  </si>
  <si>
    <t>Period(s)</t>
  </si>
  <si>
    <t>ENEO</t>
  </si>
  <si>
    <t>MNEO</t>
  </si>
  <si>
    <t>LNEO</t>
  </si>
  <si>
    <t>CHALC</t>
  </si>
  <si>
    <t>EBA</t>
  </si>
  <si>
    <t>NEO</t>
  </si>
  <si>
    <t>LNEO/EBA</t>
  </si>
  <si>
    <t>Date range</t>
  </si>
  <si>
    <t>Date start (95% if RC)</t>
  </si>
  <si>
    <t xml:space="preserve">Date end </t>
  </si>
  <si>
    <t xml:space="preserve">Easting </t>
  </si>
  <si>
    <t xml:space="preserve">Northing </t>
  </si>
  <si>
    <t>Soilscape</t>
  </si>
  <si>
    <t>Draining</t>
  </si>
  <si>
    <t>Fertility</t>
  </si>
  <si>
    <t>Bedrock Geology 650k</t>
  </si>
  <si>
    <t>Surface geology</t>
  </si>
  <si>
    <t xml:space="preserve">Landscape description </t>
  </si>
  <si>
    <t xml:space="preserve">Landscape </t>
  </si>
  <si>
    <t>Upland (&gt;200m OD)</t>
  </si>
  <si>
    <t>Lowland (&lt;200m OD)</t>
  </si>
  <si>
    <t>Coastal (&lt;1km from coast)</t>
  </si>
  <si>
    <t>River (&lt;0.5km from river)</t>
  </si>
  <si>
    <t xml:space="preserve">Valley </t>
  </si>
  <si>
    <t>OD (m)</t>
  </si>
  <si>
    <t>Distance to river (m)</t>
  </si>
  <si>
    <t>Distance to coast (m)</t>
  </si>
  <si>
    <t>Aspect</t>
  </si>
  <si>
    <t>&gt;3 degree slope</t>
  </si>
  <si>
    <t>Excavation date</t>
  </si>
  <si>
    <t>Fully published?</t>
  </si>
  <si>
    <t>Developer-led/rescue</t>
  </si>
  <si>
    <t>Ascott-under-Wychwood</t>
  </si>
  <si>
    <t>Eng</t>
  </si>
  <si>
    <t>SE</t>
  </si>
  <si>
    <t>Oxfordshire</t>
  </si>
  <si>
    <t xml:space="preserve">ENEO </t>
  </si>
  <si>
    <t>3950-3765</t>
  </si>
  <si>
    <t>Freely draining</t>
  </si>
  <si>
    <t>05 - Lime-rich</t>
  </si>
  <si>
    <t>Rising ground above Evenlode, 0.9km to N of river. Bluff above stream</t>
  </si>
  <si>
    <t>NW</t>
  </si>
  <si>
    <t>1960s</t>
  </si>
  <si>
    <t>Yes</t>
  </si>
  <si>
    <t>Atlantic Trading Estate</t>
  </si>
  <si>
    <t>Wales</t>
  </si>
  <si>
    <t>W</t>
  </si>
  <si>
    <t>South Glamorgan</t>
  </si>
  <si>
    <t>1850-1400</t>
  </si>
  <si>
    <t>01 - High</t>
  </si>
  <si>
    <t>Drift</t>
  </si>
  <si>
    <t>On foreshore</t>
  </si>
  <si>
    <t>Coastal</t>
  </si>
  <si>
    <t>1987-90</t>
  </si>
  <si>
    <t>Yes (limited)</t>
  </si>
  <si>
    <t>Avebury</t>
  </si>
  <si>
    <t>SW</t>
  </si>
  <si>
    <t>Wiltshire</t>
  </si>
  <si>
    <t>3800-3500</t>
  </si>
  <si>
    <t>Chalk</t>
  </si>
  <si>
    <t xml:space="preserve">550m to River Kennett W and NW. Centre of Avebury henge/Southern Inner Circle/ Z features </t>
  </si>
  <si>
    <t>NE</t>
  </si>
  <si>
    <t>Baldock Bypass</t>
  </si>
  <si>
    <t>E</t>
  </si>
  <si>
    <t>Hertfordshire</t>
  </si>
  <si>
    <t>2100-1500</t>
  </si>
  <si>
    <t>Slight ridge crossed by several dry valleys</t>
  </si>
  <si>
    <t>2003-5</t>
  </si>
  <si>
    <t>Bar Pasture Farm</t>
  </si>
  <si>
    <t>Peterborough</t>
  </si>
  <si>
    <t>2000-1200</t>
  </si>
  <si>
    <t>Naturally wet</t>
  </si>
  <si>
    <t>08 - Low</t>
  </si>
  <si>
    <t>Mudstone, siltstone, sandstone</t>
  </si>
  <si>
    <t>river terrace</t>
  </si>
  <si>
    <t>Fen margin, flat and low-lying, shifting sand and gravel islands in BA</t>
  </si>
  <si>
    <t>Lowland</t>
  </si>
  <si>
    <t>1999-2014</t>
  </si>
  <si>
    <t>Grey lit</t>
  </si>
  <si>
    <t xml:space="preserve">Barleycroft Paddocks </t>
  </si>
  <si>
    <t>Cambridgeshire</t>
  </si>
  <si>
    <t>3700-3100</t>
  </si>
  <si>
    <t>peat</t>
  </si>
  <si>
    <t>Low-lying</t>
  </si>
  <si>
    <t xml:space="preserve">S </t>
  </si>
  <si>
    <t>Barton Hill Farm</t>
  </si>
  <si>
    <t>Berkshire</t>
  </si>
  <si>
    <t>2200-1500</t>
  </si>
  <si>
    <t>glacial sand and gravel</t>
  </si>
  <si>
    <t>Crest of long low spur in Chilterns</t>
  </si>
  <si>
    <t>Beacon Hill</t>
  </si>
  <si>
    <t xml:space="preserve">Eng </t>
  </si>
  <si>
    <t>N</t>
  </si>
  <si>
    <t>North Yorkshire</t>
  </si>
  <si>
    <t>2200-1700</t>
  </si>
  <si>
    <t>Slightly impeded drainage</t>
  </si>
  <si>
    <t>02 - Moderate to high</t>
  </si>
  <si>
    <t xml:space="preserve">Coastal, cliff - prominent hilltop, found in 'natural hollow' in hilltop </t>
  </si>
  <si>
    <t>Belle Tout</t>
  </si>
  <si>
    <t>East Sussex</t>
  </si>
  <si>
    <t>1950-1750</t>
  </si>
  <si>
    <t>Coastal headland, edge of cliff</t>
  </si>
  <si>
    <t>1909, 1960s</t>
  </si>
  <si>
    <t>Bellever Tor</t>
  </si>
  <si>
    <t>Dartmoor</t>
  </si>
  <si>
    <t>1610-1400</t>
  </si>
  <si>
    <t>Felsic rock</t>
  </si>
  <si>
    <t>Dartmoor, side of valley overlooking tributary of River Dart</t>
  </si>
  <si>
    <t>Upland</t>
  </si>
  <si>
    <t>2009, 2014</t>
  </si>
  <si>
    <t>Bestwall Quarry</t>
  </si>
  <si>
    <t>Dorset</t>
  </si>
  <si>
    <t>3900-2500</t>
  </si>
  <si>
    <t>Sand, silt, clay</t>
  </si>
  <si>
    <t>Between Rivers Piddle (500m to N) and Frome (300m to S), and Poole Harbour to E. Estuary 1km to E</t>
  </si>
  <si>
    <t>River</t>
  </si>
  <si>
    <t>1992-2005</t>
  </si>
  <si>
    <t>Boscombe Down</t>
  </si>
  <si>
    <t>Chalk downland, b/w River Avon to W and Beacon Hill to NE. Loop of River Avon c.850m to NW</t>
  </si>
  <si>
    <t>2000s</t>
  </si>
  <si>
    <t>Bradley Fen</t>
  </si>
  <si>
    <t>2200-1622</t>
  </si>
  <si>
    <t>Structure 1 0.1mOD, Structure 2 3.6m OD. S1 on a small knoll, S2 towards top of 'high' ground. Low-lying, open grassland in BA</t>
  </si>
  <si>
    <t>Fen</t>
  </si>
  <si>
    <t>1998-2004</t>
  </si>
  <si>
    <t>Brean Down</t>
  </si>
  <si>
    <t>Somerset</t>
  </si>
  <si>
    <t>1772-1422</t>
  </si>
  <si>
    <t>Limestone</t>
  </si>
  <si>
    <t>Promontary extending into Bristol Channel</t>
  </si>
  <si>
    <t>1983-87</t>
  </si>
  <si>
    <t>Brenig</t>
  </si>
  <si>
    <t>Clywd-Powys</t>
  </si>
  <si>
    <t>2250-1500</t>
  </si>
  <si>
    <t>Impeded drainage</t>
  </si>
  <si>
    <t>till</t>
  </si>
  <si>
    <t>Next to stream, where sloping moorland meets valley bottom</t>
  </si>
  <si>
    <t>1973-4</t>
  </si>
  <si>
    <t>Carn Brea</t>
  </si>
  <si>
    <t>Cornwall</t>
  </si>
  <si>
    <t>3755-3270</t>
  </si>
  <si>
    <t xml:space="preserve">Tor - granite spur rising to 228m OD, steep at N, gently sloping to S </t>
  </si>
  <si>
    <t xml:space="preserve">Yes </t>
  </si>
  <si>
    <t>Cat's Brain</t>
  </si>
  <si>
    <t>3900-3500</t>
  </si>
  <si>
    <t>Vale of Pewsey, lowlands between Salibury Plain and Marlborough Downs. River Avon 1.5km to SW</t>
  </si>
  <si>
    <t>No</t>
  </si>
  <si>
    <t>Cat's Water</t>
  </si>
  <si>
    <t>ENEO, LNEO/EBA</t>
  </si>
  <si>
    <t>3800-2000</t>
  </si>
  <si>
    <t xml:space="preserve">Fenland  </t>
  </si>
  <si>
    <t>1970s</t>
  </si>
  <si>
    <t>Cavenham Quarry</t>
  </si>
  <si>
    <t>Suffolk</t>
  </si>
  <si>
    <t>Flat, low lying gravels near the River Lark</t>
  </si>
  <si>
    <t>Cefn Cilsanws</t>
  </si>
  <si>
    <t xml:space="preserve">W </t>
  </si>
  <si>
    <t>Glamorgan</t>
  </si>
  <si>
    <t>3400-2800</t>
  </si>
  <si>
    <t>Surface wetness</t>
  </si>
  <si>
    <t>10 - Very Low</t>
  </si>
  <si>
    <t>S</t>
  </si>
  <si>
    <t>Cefn Glas</t>
  </si>
  <si>
    <t>2882-2489</t>
  </si>
  <si>
    <t>Mudstone, siltstone, sandstone…</t>
  </si>
  <si>
    <t>Ridgeline at head of Rhondda valley</t>
  </si>
  <si>
    <t>1971-74</t>
  </si>
  <si>
    <t>Charnham Lane</t>
  </si>
  <si>
    <t>1744-1532</t>
  </si>
  <si>
    <t>alluvium</t>
  </si>
  <si>
    <t>Kennet Valley, upstream from confluence of Kennet with the River Dunn</t>
  </si>
  <si>
    <t>Chew Park Lake</t>
  </si>
  <si>
    <t>3750-3300</t>
  </si>
  <si>
    <t>drift</t>
  </si>
  <si>
    <t xml:space="preserve">Valley at N end of Mendips. Now a reservoir. </t>
  </si>
  <si>
    <t>Valley</t>
  </si>
  <si>
    <t>1953-55</t>
  </si>
  <si>
    <t>Chigborough Farm</t>
  </si>
  <si>
    <t>Essex</t>
  </si>
  <si>
    <t>3700-3300</t>
  </si>
  <si>
    <t>Clay, silt, gravel</t>
  </si>
  <si>
    <t>Below 5m contour, close to north shore of the Blackwater, probably inundated during BA</t>
  </si>
  <si>
    <t>1980-81,1990s</t>
  </si>
  <si>
    <t>Chimney Farm</t>
  </si>
  <si>
    <t>Norfolk</t>
  </si>
  <si>
    <t>1700-1200</t>
  </si>
  <si>
    <t>Gravel, sand, silt, clay</t>
  </si>
  <si>
    <t>crag</t>
  </si>
  <si>
    <t>1.5km to coast</t>
  </si>
  <si>
    <t>1997-99</t>
  </si>
  <si>
    <t>?</t>
  </si>
  <si>
    <t>Clegyr Boia</t>
  </si>
  <si>
    <t>Pembrokeshire</t>
  </si>
  <si>
    <t>3800-3400</t>
  </si>
  <si>
    <t>Felsic tuff</t>
  </si>
  <si>
    <t>Monadnock/hilltop</t>
  </si>
  <si>
    <t>1902, 1943</t>
  </si>
  <si>
    <t>Co-op Site Fengate</t>
  </si>
  <si>
    <t>3526-3132</t>
  </si>
  <si>
    <t>03 - Moderate</t>
  </si>
  <si>
    <t>Flag Fen basin</t>
  </si>
  <si>
    <t>Codicote Heath</t>
  </si>
  <si>
    <t>2100-1450</t>
  </si>
  <si>
    <t>NE side of Kime Valley, views to S and SW</t>
  </si>
  <si>
    <t>Cranford Lane</t>
  </si>
  <si>
    <t>Greater London</t>
  </si>
  <si>
    <t>Clay, silt, sand,  gravel</t>
  </si>
  <si>
    <t>8km from Horton, 10k from Datchet. River Crane 530m to E</t>
  </si>
  <si>
    <t>1994-5</t>
  </si>
  <si>
    <t>Crawleys Lane</t>
  </si>
  <si>
    <t>3000-2500</t>
  </si>
  <si>
    <t>sand and gravel</t>
  </si>
  <si>
    <t>N facing slope on terrace of Bulbourne Valley. 1km from River Bulbourne</t>
  </si>
  <si>
    <t xml:space="preserve">Crwca </t>
  </si>
  <si>
    <t>Glamorgan-Gwent</t>
  </si>
  <si>
    <t>2150-1500</t>
  </si>
  <si>
    <t>South-facing slope of hill</t>
  </si>
  <si>
    <t>Datchet</t>
  </si>
  <si>
    <t>3800-3600</t>
  </si>
  <si>
    <t>Thames 1km to W and S</t>
  </si>
  <si>
    <t xml:space="preserve">Dorstone </t>
  </si>
  <si>
    <t>Mid</t>
  </si>
  <si>
    <t>Herefordshire</t>
  </si>
  <si>
    <t>3900-3850</t>
  </si>
  <si>
    <t>Below crest of hill, streams on OS maps 500m to NE. River Wye2km to NE, River Dore 1km to SE</t>
  </si>
  <si>
    <t>Driffield</t>
  </si>
  <si>
    <t>East Yorkshire</t>
  </si>
  <si>
    <t>3500-2000</t>
  </si>
  <si>
    <t xml:space="preserve">Driffield Beck 600m to W, West Beck/River Hull 1km to S. </t>
  </si>
  <si>
    <t>Dryleaze Farm</t>
  </si>
  <si>
    <t>Gloucestershire</t>
  </si>
  <si>
    <t>2204-1978</t>
  </si>
  <si>
    <t>Sandstone, limestone</t>
  </si>
  <si>
    <t xml:space="preserve">River Churn 1km to W. </t>
  </si>
  <si>
    <t>2007-09</t>
  </si>
  <si>
    <t>Durrington Walls</t>
  </si>
  <si>
    <t>2525-2440</t>
  </si>
  <si>
    <t>200m from loop of River Avon. Stonehenge landscape</t>
  </si>
  <si>
    <t>2004-7</t>
  </si>
  <si>
    <t xml:space="preserve">Easington </t>
  </si>
  <si>
    <t>3900-3650</t>
  </si>
  <si>
    <t>04 - Lime-rich to moderate</t>
  </si>
  <si>
    <t>Currently on coast, but would have been up to 10km away. 2km from Humber estuary mouth</t>
  </si>
  <si>
    <t>1996-7</t>
  </si>
  <si>
    <t>Easton Down</t>
  </si>
  <si>
    <t>2250-1950</t>
  </si>
  <si>
    <t>Chalk downland. River Bourne 4.5km to W. Middle Wallop 7km to NE, Thorny Down 3.5km to SW</t>
  </si>
  <si>
    <t>1930-34</t>
  </si>
  <si>
    <t>Eaton Heath</t>
  </si>
  <si>
    <t>3700-3200</t>
  </si>
  <si>
    <t>C.500m from River Yare</t>
  </si>
  <si>
    <t>Edgerley Drain Road</t>
  </si>
  <si>
    <t>1930-1680</t>
  </si>
  <si>
    <t>Fengate basin - lowland fen edge site, close to Bradley Fen/King's Dyke</t>
  </si>
  <si>
    <t>2004-05</t>
  </si>
  <si>
    <t>Etton</t>
  </si>
  <si>
    <t>SE edge of Maxey Island (slightly higher ground in Neo)</t>
  </si>
  <si>
    <t xml:space="preserve">Eye Kettleby </t>
  </si>
  <si>
    <t>Leicestershire</t>
  </si>
  <si>
    <t>River valley, terrace gravels, wooded landscape. Immediately to E of tributary of River Wreake</t>
  </si>
  <si>
    <t>Ferry Fryston</t>
  </si>
  <si>
    <t>West Yorkshire</t>
  </si>
  <si>
    <t>1750-1500</t>
  </si>
  <si>
    <t>Limestone, dolomite</t>
  </si>
  <si>
    <t>Field Farm</t>
  </si>
  <si>
    <t>3350-2800</t>
  </si>
  <si>
    <t>Clay, silt, sand, gravel</t>
  </si>
  <si>
    <t>Floodplain of River Kennet, 50-400m south of current course of river</t>
  </si>
  <si>
    <t xml:space="preserve">Fir Tree Field </t>
  </si>
  <si>
    <t>2330-2000</t>
  </si>
  <si>
    <t>Next to Fir Tree Field shaft, Down Farm. Dorset cursus c.150m to SE</t>
  </si>
  <si>
    <t>1990s</t>
  </si>
  <si>
    <t>Fisherwick</t>
  </si>
  <si>
    <t>Staffordshire</t>
  </si>
  <si>
    <t xml:space="preserve">MNEO </t>
  </si>
  <si>
    <t>S bank of River Tame</t>
  </si>
  <si>
    <t>Forest Heath</t>
  </si>
  <si>
    <t>2250-1700</t>
  </si>
  <si>
    <t xml:space="preserve">Raised promontory, oriented N-S, slopes gradually to E down to River Snail &lt;300m to E. </t>
  </si>
  <si>
    <t>Gore Down</t>
  </si>
  <si>
    <t>Isle of Wight</t>
  </si>
  <si>
    <t>2200-1400</t>
  </si>
  <si>
    <t>landslip</t>
  </si>
  <si>
    <t>W slope of Gore Down, sheltered hollow on W side, spring 50ft to E. 800m from coast</t>
  </si>
  <si>
    <t>Gorhambury</t>
  </si>
  <si>
    <t>3766-3373</t>
  </si>
  <si>
    <t>Narrow spur of land running E-W sloping down to river valley, terrain dips sharply on either side, c.1.2k to river Ver</t>
  </si>
  <si>
    <t>1963-8</t>
  </si>
  <si>
    <t>Granham's Farm</t>
  </si>
  <si>
    <t>1600-1200</t>
  </si>
  <si>
    <t>Rolling chalk uplands, undulating field</t>
  </si>
  <si>
    <t>Greentrees School</t>
  </si>
  <si>
    <t>1600-1400</t>
  </si>
  <si>
    <t>River Bourne 850m to ENE. Between River Avon and River Bourne</t>
  </si>
  <si>
    <t xml:space="preserve">Lowland </t>
  </si>
  <si>
    <t>Grove Trading Estate</t>
  </si>
  <si>
    <t>1879-1507</t>
  </si>
  <si>
    <t>Combe to E of Poundbury Camp (IA hillfort)</t>
  </si>
  <si>
    <t>1964-65</t>
  </si>
  <si>
    <t>Gwernvale</t>
  </si>
  <si>
    <t>Powys</t>
  </si>
  <si>
    <t>3980-3650</t>
  </si>
  <si>
    <t>Sandstone, conglomerate</t>
  </si>
  <si>
    <t>Level terrace on side of Usk valley, overlooking flooplain, c.500m from current course of river</t>
  </si>
  <si>
    <t>1977-78</t>
  </si>
  <si>
    <t xml:space="preserve">Gwithian </t>
  </si>
  <si>
    <t>1800-1600</t>
  </si>
  <si>
    <t>blown sand</t>
  </si>
  <si>
    <t>Coastal site (current beach 700m to W, Red River 100m to S). Base of steep S-facing slope, sheltered from prevailing wind. Slope on N edge of wide flood plain and estuary of the Red River</t>
  </si>
  <si>
    <t>1950-69, 2005</t>
  </si>
  <si>
    <t xml:space="preserve">Haldon </t>
  </si>
  <si>
    <t>Devon</t>
  </si>
  <si>
    <t>3800-3300</t>
  </si>
  <si>
    <t>N end of Haldon escarpment, exposed</t>
  </si>
  <si>
    <t>1930s</t>
  </si>
  <si>
    <t>Harford Park and Ride</t>
  </si>
  <si>
    <t>Eastern side of low hilltop. Between River Yare and River Tas</t>
  </si>
  <si>
    <t xml:space="preserve">Harlyn Bay </t>
  </si>
  <si>
    <t>1950-1550</t>
  </si>
  <si>
    <t xml:space="preserve">Coastal site, 170m to coast to N, 150m from Harlyn River to NE. Covered by sand dunes. </t>
  </si>
  <si>
    <t>1900-05, 1976</t>
  </si>
  <si>
    <t>Helman Tor</t>
  </si>
  <si>
    <t>3845-3480</t>
  </si>
  <si>
    <t>Tor - isolated granite massif, 1km long, 0.4km wide, poss preh field systems</t>
  </si>
  <si>
    <t>Hembury</t>
  </si>
  <si>
    <t>3700-3500</t>
  </si>
  <si>
    <t>Mudstone, sandstone, limestone</t>
  </si>
  <si>
    <t>clay-with-flints</t>
  </si>
  <si>
    <t xml:space="preserve">Hilltop </t>
  </si>
  <si>
    <t>High Lea Farm</t>
  </si>
  <si>
    <t>2456-2204</t>
  </si>
  <si>
    <t>E slope of Allen River valley. River 450m to NW, 800m to W</t>
  </si>
  <si>
    <t>Hockwold cum Wilton</t>
  </si>
  <si>
    <t>2250-1800</t>
  </si>
  <si>
    <t>Fenland basin, northernmost zone of fen. Peat formation during Neo, increasing wetness in LNEO, drier in EBA</t>
  </si>
  <si>
    <t>1962-66</t>
  </si>
  <si>
    <t>Horton</t>
  </si>
  <si>
    <t>3800-3535</t>
  </si>
  <si>
    <t>Clay ,silt, sand, gravel</t>
  </si>
  <si>
    <t>2km to E of Thames, 5km to N, next to Colne Brook (current course)</t>
  </si>
  <si>
    <t xml:space="preserve">Houseledge </t>
  </si>
  <si>
    <t>Northumberland</t>
  </si>
  <si>
    <t>2000-1500</t>
  </si>
  <si>
    <t>Mafic lava and tuff</t>
  </si>
  <si>
    <t>Cheviots, upland</t>
  </si>
  <si>
    <t>John Innes Centre</t>
  </si>
  <si>
    <t>Slight valley, former watercouse. Set in clearing in pine and oak woodland. Close to River Yare</t>
  </si>
  <si>
    <t xml:space="preserve">King's Dyke </t>
  </si>
  <si>
    <t>Mudstone, siltstone, sand</t>
  </si>
  <si>
    <t>Top of higher ground</t>
  </si>
  <si>
    <t>Lanton Quarry</t>
  </si>
  <si>
    <t xml:space="preserve">Northumberland </t>
  </si>
  <si>
    <t>3640-3360</t>
  </si>
  <si>
    <t>Sandstone, siltstone, mudstone</t>
  </si>
  <si>
    <t xml:space="preserve">Milfield plain - lowland, free-draining soil </t>
  </si>
  <si>
    <t xml:space="preserve">  </t>
  </si>
  <si>
    <t>Lismore Fields</t>
  </si>
  <si>
    <t>Derbyshire</t>
  </si>
  <si>
    <t xml:space="preserve">Plateau between two tributaries of River Wye. Wide valley. </t>
  </si>
  <si>
    <t>1980s</t>
  </si>
  <si>
    <t>Little Bay</t>
  </si>
  <si>
    <t>Isles of Scilly, coastal, E facing bay</t>
  </si>
  <si>
    <t>1951-53. 1974, 1980</t>
  </si>
  <si>
    <t>Little Paxton</t>
  </si>
  <si>
    <t>500m to E of current course of River Kym, 1km to NW/N of River Ouse</t>
  </si>
  <si>
    <t>Little Paxton Quarry</t>
  </si>
  <si>
    <t>500m to W of current course of Ouse, river terrace, surrounded by waterlogged land</t>
  </si>
  <si>
    <t>1992-3</t>
  </si>
  <si>
    <t>Little Plumstead</t>
  </si>
  <si>
    <t>2500-1500</t>
  </si>
  <si>
    <t>Slope on side of shallow valley at head of tributary to River Yare, 350m from river</t>
  </si>
  <si>
    <t>Llandygai/Parc Bryn Cegin</t>
  </si>
  <si>
    <t>Gwynedd</t>
  </si>
  <si>
    <t>3800-3520</t>
  </si>
  <si>
    <t>Low flat ridge between two rivers. 2km from sea</t>
  </si>
  <si>
    <t>1966-67</t>
  </si>
  <si>
    <t>Llanfaethlu</t>
  </si>
  <si>
    <t>Anglesey</t>
  </si>
  <si>
    <t>Metasedimentary</t>
  </si>
  <si>
    <t>NE slope of hill overlooking river. Not far from coast (2km)</t>
  </si>
  <si>
    <t>2014-16</t>
  </si>
  <si>
    <t xml:space="preserve">Lookout Plantation </t>
  </si>
  <si>
    <t>1900-1500</t>
  </si>
  <si>
    <t>61m OD on E slope of valley</t>
  </si>
  <si>
    <t xml:space="preserve">Lord of the Manor </t>
  </si>
  <si>
    <t>Kent</t>
  </si>
  <si>
    <t>2250-1600</t>
  </si>
  <si>
    <t>brickearth</t>
  </si>
  <si>
    <t>Sloping chalk downland, views out to sea</t>
  </si>
  <si>
    <t>Loughborough Road</t>
  </si>
  <si>
    <t>2200-2000</t>
  </si>
  <si>
    <t>Mudstone, siltstone, limestone, sandstone</t>
  </si>
  <si>
    <t>Manor Tannery</t>
  </si>
  <si>
    <t>3630-3374</t>
  </si>
  <si>
    <t>Stream 90m to S, River Fal c.400m to NW</t>
  </si>
  <si>
    <t>Marden</t>
  </si>
  <si>
    <t>Henge, loop of River Avon</t>
  </si>
  <si>
    <t>Marnel Park</t>
  </si>
  <si>
    <t>Hampshire</t>
  </si>
  <si>
    <t>1610-1448</t>
  </si>
  <si>
    <t>Chalk downland. Plateau of ridge that descends to E. Wey Brook 1.5km to NW, River Lodden 4km to E</t>
  </si>
  <si>
    <t>2004-08</t>
  </si>
  <si>
    <t>Mercia Marina</t>
  </si>
  <si>
    <t>1700-1500</t>
  </si>
  <si>
    <t>Riverine landscape in BA. 1.4km to NW of current course of River Trent</t>
  </si>
  <si>
    <t>Middle Farm, Dorchester</t>
  </si>
  <si>
    <t>1700-1259</t>
  </si>
  <si>
    <t xml:space="preserve">1.7km from Grove Trading Estate, 1.5km from River Frome. </t>
  </si>
  <si>
    <t>Middle Wallop</t>
  </si>
  <si>
    <t>3300-2900</t>
  </si>
  <si>
    <t>Chalk hilltop - near Easton Down etc</t>
  </si>
  <si>
    <t>Millbarrow</t>
  </si>
  <si>
    <t>3900-3200</t>
  </si>
  <si>
    <t>River Kennet &lt;500m to E, Avebury 2.5km to SE, Windmill Hill 1km to SW</t>
  </si>
  <si>
    <t>Milton Landfill</t>
  </si>
  <si>
    <t>1800-1400</t>
  </si>
  <si>
    <t xml:space="preserve">Mudstone, siltstone, limestone </t>
  </si>
  <si>
    <t>c.2.5km from River Cam</t>
  </si>
  <si>
    <t>Moel y Gaer</t>
  </si>
  <si>
    <t xml:space="preserve">Clywd </t>
  </si>
  <si>
    <t>3892-3642</t>
  </si>
  <si>
    <t>On hilltop, S. end of Halyan Mountain ridge. Views across Cheshire Plains</t>
  </si>
  <si>
    <t xml:space="preserve">Mount Pleasant </t>
  </si>
  <si>
    <t xml:space="preserve">Wales </t>
  </si>
  <si>
    <t>3400-3300</t>
  </si>
  <si>
    <t>Head of a combe</t>
  </si>
  <si>
    <t>Newbridge Quarry</t>
  </si>
  <si>
    <t>Limestone, sandstone, siltstone</t>
  </si>
  <si>
    <t>Shallow, well-drained soils</t>
  </si>
  <si>
    <t>Newton, Mumbles</t>
  </si>
  <si>
    <t>Swansea</t>
  </si>
  <si>
    <t>2200-1800</t>
  </si>
  <si>
    <t>1km from coast</t>
  </si>
  <si>
    <t>Nornour</t>
  </si>
  <si>
    <t>Small island, part of Scilly Isles. S side of island, within sheltered hollow on south-facing slope</t>
  </si>
  <si>
    <t>1969-72</t>
  </si>
  <si>
    <t xml:space="preserve">Over Narrows </t>
  </si>
  <si>
    <t>EBA, LNEO</t>
  </si>
  <si>
    <t>1940-1740</t>
  </si>
  <si>
    <t>Sand-ridge, palaeo-ridge in braided channels of River Ouse</t>
  </si>
  <si>
    <t>2008-</t>
  </si>
  <si>
    <t>Over Site 2</t>
  </si>
  <si>
    <t xml:space="preserve">Fenland </t>
  </si>
  <si>
    <t>Over Site 3</t>
  </si>
  <si>
    <t>Small knolls/ridges between wet channels. Now an alluviated floodplain.</t>
  </si>
  <si>
    <t>Oversley Farm</t>
  </si>
  <si>
    <t>Cheshire</t>
  </si>
  <si>
    <t>ENEO, EBA</t>
  </si>
  <si>
    <t>3970-1640</t>
  </si>
  <si>
    <t>Edge of natural escarpment overlooking Bollin Valley. Fertile 'high-and-dry' position in landsape.</t>
  </si>
  <si>
    <t>1997-8</t>
  </si>
  <si>
    <t>Padholme Road</t>
  </si>
  <si>
    <t>4000-3400</t>
  </si>
  <si>
    <t>Fengate - fenland</t>
  </si>
  <si>
    <t>1971-72</t>
  </si>
  <si>
    <t>Parc Cybi</t>
  </si>
  <si>
    <t>Holy Island</t>
  </si>
  <si>
    <t>3725-3610</t>
  </si>
  <si>
    <t>Island</t>
  </si>
  <si>
    <t>2006-2010</t>
  </si>
  <si>
    <t>Patteson's Cross</t>
  </si>
  <si>
    <t>1672-1442</t>
  </si>
  <si>
    <t>Between River Otter (850m to SE) and River Tale (750m to W), confluence of rivers 1.5km to S</t>
  </si>
  <si>
    <t>1996-9</t>
  </si>
  <si>
    <t>Penhale Round</t>
  </si>
  <si>
    <t>3950-3500</t>
  </si>
  <si>
    <t>W/NW facing slope, near source of River Gannel (modern day - lots of little streams)</t>
  </si>
  <si>
    <t>1992-1994</t>
  </si>
  <si>
    <t xml:space="preserve">Reap Lane </t>
  </si>
  <si>
    <t>Limestone, mudstone</t>
  </si>
  <si>
    <t>Isle of Portland. 400m from sea to W, sea 900m to E</t>
  </si>
  <si>
    <t>1999-2000</t>
  </si>
  <si>
    <t>Redberth</t>
  </si>
  <si>
    <t>2866-2344</t>
  </si>
  <si>
    <t>Gentle slope, SW facing hillslope, c.650m S of Carew River. C.5km from south coast</t>
  </si>
  <si>
    <t>Redgate Hill</t>
  </si>
  <si>
    <t>LNEO, EBA</t>
  </si>
  <si>
    <t>3000-1800</t>
  </si>
  <si>
    <t>Coastal - beach to W, chalk cliffs/hills to N</t>
  </si>
  <si>
    <t>1970-71, 2001</t>
  </si>
  <si>
    <t>Rhos-y-Clegyrn</t>
  </si>
  <si>
    <t>3700-2000</t>
  </si>
  <si>
    <t>Mafic rock</t>
  </si>
  <si>
    <t>Lowland, boggy moorland, next to stream</t>
  </si>
  <si>
    <t>1962, 1965-68</t>
  </si>
  <si>
    <t>Sandscale Haws</t>
  </si>
  <si>
    <t>Cumbria</t>
  </si>
  <si>
    <t>2500-2000</t>
  </si>
  <si>
    <t>Coastal, sand dunes: structure on shingle spit, sheltered coastal position facing north up the Duddon estuary</t>
  </si>
  <si>
    <t>Sant-Y-Nyll</t>
  </si>
  <si>
    <t xml:space="preserve">Glamorgan </t>
  </si>
  <si>
    <t>Below summit of hill with views to N, E and S</t>
  </si>
  <si>
    <t xml:space="preserve">Scarcewater </t>
  </si>
  <si>
    <t>1600-1300</t>
  </si>
  <si>
    <t>Hillslope settlement</t>
  </si>
  <si>
    <t>Sennen</t>
  </si>
  <si>
    <t>2300-2200</t>
  </si>
  <si>
    <t>C.1.5km from coast to NW, W, SW.</t>
  </si>
  <si>
    <t>2010s</t>
  </si>
  <si>
    <t>Sewerby Cottage Farm</t>
  </si>
  <si>
    <t>ENEO, MNEO, LNEO</t>
  </si>
  <si>
    <t>3900-2780</t>
  </si>
  <si>
    <t>Shaugh Moor</t>
  </si>
  <si>
    <t>1880-1400</t>
  </si>
  <si>
    <t>Variable</t>
  </si>
  <si>
    <t>07 - Low to moderate</t>
  </si>
  <si>
    <t>Dartmoor - N facing slope of Shaugh Moor, descending to the valley of the Blacka Brook</t>
  </si>
  <si>
    <t>1976-78</t>
  </si>
  <si>
    <t>South Elmsall</t>
  </si>
  <si>
    <t>1741-1510</t>
  </si>
  <si>
    <t>Spong Hill</t>
  </si>
  <si>
    <t>3700-3400</t>
  </si>
  <si>
    <t>Slight hill, S facing knoll, Blackwater at its foot, 300m from Blackwater</t>
  </si>
  <si>
    <t>1972-81</t>
  </si>
  <si>
    <t>Stackpole Warren</t>
  </si>
  <si>
    <t>Dyfed</t>
  </si>
  <si>
    <t>1876-1457</t>
  </si>
  <si>
    <t>&gt;1km from coast, broad plateau, sea to south and east</t>
  </si>
  <si>
    <t>Stansted</t>
  </si>
  <si>
    <t>Stanton-on-the-Wolds</t>
  </si>
  <si>
    <t>Nottinghamshire</t>
  </si>
  <si>
    <t>3900-3000</t>
  </si>
  <si>
    <t xml:space="preserve">Crest of wold, facing south </t>
  </si>
  <si>
    <t>Stephenson Ground Scale</t>
  </si>
  <si>
    <t>Upland, Lake District, next to stream/waterfall</t>
  </si>
  <si>
    <t>Street House</t>
  </si>
  <si>
    <t>3950-2000</t>
  </si>
  <si>
    <t>Coast/cliffs c.700m to N, land dips to S and E, in E dips to dry valley and then rises to Rockcliff (cliffs 213m high)</t>
  </si>
  <si>
    <t>2004-2019</t>
  </si>
  <si>
    <t>Stretton-on-Fosse</t>
  </si>
  <si>
    <t>Warwickshire</t>
  </si>
  <si>
    <t>4000-3000</t>
  </si>
  <si>
    <t>Paddle Brook c500m to SSW. Ridge.</t>
  </si>
  <si>
    <t>1971-76</t>
  </si>
  <si>
    <t>Sutton Hoo</t>
  </si>
  <si>
    <t>River Deben 750m to N and E</t>
  </si>
  <si>
    <t>Swillington Common</t>
  </si>
  <si>
    <t>2269-1884</t>
  </si>
  <si>
    <t>Temple Grange</t>
  </si>
  <si>
    <t>MNEO, LNEO</t>
  </si>
  <si>
    <t>3500-2500</t>
  </si>
  <si>
    <t>Valley of River Soar, near confluence with River Wreake</t>
  </si>
  <si>
    <t xml:space="preserve">The Glebe Land, Langtoft </t>
  </si>
  <si>
    <t>Lincolnshire</t>
  </si>
  <si>
    <t>3km south of River Welland, in MBA wet intertidal zone of salt marshes, scrubland and open woodland. 4km to NW of Tye's Drove</t>
  </si>
  <si>
    <t>Thirlings</t>
  </si>
  <si>
    <t>3627-3400</t>
  </si>
  <si>
    <t>Three Score Road</t>
  </si>
  <si>
    <t>Within loop of River Yare</t>
  </si>
  <si>
    <t>Totternhoe Ridge</t>
  </si>
  <si>
    <t>Central Bedfordshire</t>
  </si>
  <si>
    <t>Chalk ridge, near to Maiden Bower causewayed enclosure</t>
  </si>
  <si>
    <t>Trelystan</t>
  </si>
  <si>
    <t>2600-2350</t>
  </si>
  <si>
    <t xml:space="preserve">Upland, ridge of hill </t>
  </si>
  <si>
    <t>Tremough</t>
  </si>
  <si>
    <t>2000-1400</t>
  </si>
  <si>
    <t>Spur of land, tributary of Fal to the N, Fal estuary 2km to ESE</t>
  </si>
  <si>
    <t>Trethellan Farm</t>
  </si>
  <si>
    <t>1599-1410</t>
  </si>
  <si>
    <t xml:space="preserve">South-facing hillslope on Pentire headland. Overlooking the Gannel estuary (300m to S), Fistral Bay 250m to N. </t>
  </si>
  <si>
    <t>Tye's Drove</t>
  </si>
  <si>
    <t>Northern side of Welland valley, at junction with the fen basin. 4km to SE of Glebe Land</t>
  </si>
  <si>
    <t>1991-1995</t>
  </si>
  <si>
    <t>Upper Ninepence</t>
  </si>
  <si>
    <t>2950-2450</t>
  </si>
  <si>
    <t xml:space="preserve">Low basin surrounded by steeply rising uplands </t>
  </si>
  <si>
    <t>Ware</t>
  </si>
  <si>
    <t xml:space="preserve">High ground above scarp face. River Lea/Lee 800m to NW. </t>
  </si>
  <si>
    <t>Waterswallows Lane</t>
  </si>
  <si>
    <t>3800-3695</t>
  </si>
  <si>
    <t>Plateau between two areas of higher ground</t>
  </si>
  <si>
    <t>Waulud's Bank</t>
  </si>
  <si>
    <t>Just to N of LNEO GW D-shaped enclosure, 1 side formed by River Lea which has source in enclosure</t>
  </si>
  <si>
    <t>West Row Fen</t>
  </si>
  <si>
    <t>1900-1400</t>
  </si>
  <si>
    <t>09 - Very low to lime-rich</t>
  </si>
  <si>
    <t>Sand-ridge. Fenland site</t>
  </si>
  <si>
    <t>West Heslerton</t>
  </si>
  <si>
    <t>3000-2000</t>
  </si>
  <si>
    <t>White Horse Stone</t>
  </si>
  <si>
    <t>ENEO, LNEO</t>
  </si>
  <si>
    <t>4065-2500</t>
  </si>
  <si>
    <t>SE side of steep chalk downland escarpment, in dry valley. WHS higher up slope than PS, but both near base of slope</t>
  </si>
  <si>
    <t>1997-2000</t>
  </si>
  <si>
    <t>Willingham Mere-side</t>
  </si>
  <si>
    <t>2896-2671</t>
  </si>
  <si>
    <t>Fenland, E side of Ouse. Close to Over etc.</t>
  </si>
  <si>
    <t>Willington Quarry</t>
  </si>
  <si>
    <t xml:space="preserve">Low wooded islands surrounded by stream channels. Immediately to W of River Trent </t>
  </si>
  <si>
    <t>Wyke Down</t>
  </si>
  <si>
    <t>2900-2570</t>
  </si>
  <si>
    <t>Slight SW slope</t>
  </si>
  <si>
    <t>Yarnbury</t>
  </si>
  <si>
    <t>3709-3646</t>
  </si>
  <si>
    <t>Valley, spur between river and tributary</t>
  </si>
  <si>
    <t>Yarnton</t>
  </si>
  <si>
    <t>ENEO, CHALC, EBA</t>
  </si>
  <si>
    <t>3900-1500</t>
  </si>
  <si>
    <t>Floodplain, 1km E of Evenlode/Thames confluence, islands amidst streams in preh</t>
  </si>
  <si>
    <t>Parc Bryn Cegin</t>
  </si>
  <si>
    <t xml:space="preserve">Structure name </t>
  </si>
  <si>
    <t>Probable, possible, uncertain</t>
  </si>
  <si>
    <t>Reason uncertain (date, form, function)</t>
  </si>
  <si>
    <t>Period</t>
  </si>
  <si>
    <t>Date end (95%)</t>
  </si>
  <si>
    <t>Date range (68%)</t>
  </si>
  <si>
    <t xml:space="preserve">Artefact only </t>
  </si>
  <si>
    <t>Artefact details</t>
  </si>
  <si>
    <t>Phasing</t>
  </si>
  <si>
    <t>Dating comments</t>
  </si>
  <si>
    <t>Curvilinear</t>
  </si>
  <si>
    <t>Rectilinear</t>
  </si>
  <si>
    <t>Other</t>
  </si>
  <si>
    <t>SHAPE</t>
  </si>
  <si>
    <t>Shape description</t>
  </si>
  <si>
    <t>Diameter</t>
  </si>
  <si>
    <t>Width</t>
  </si>
  <si>
    <t>Length</t>
  </si>
  <si>
    <t>Internal area</t>
  </si>
  <si>
    <t>Pope ratio size</t>
  </si>
  <si>
    <t>Pope ratio area</t>
  </si>
  <si>
    <t>Outer wall type (construction type?)</t>
  </si>
  <si>
    <t>Type code</t>
  </si>
  <si>
    <t>Simple type code (P, TR, PTR, STK, SF, M, BX)</t>
  </si>
  <si>
    <t>Post ring (single/double)</t>
  </si>
  <si>
    <t>Wall material</t>
  </si>
  <si>
    <t>Wattle</t>
  </si>
  <si>
    <t>Daub</t>
  </si>
  <si>
    <t>All materials</t>
  </si>
  <si>
    <t>Internal roof supports</t>
  </si>
  <si>
    <t>Min. foundation depth</t>
  </si>
  <si>
    <t>Max. foundation depth</t>
  </si>
  <si>
    <t>Avg. foundation depth</t>
  </si>
  <si>
    <t>Min. wall height</t>
  </si>
  <si>
    <t>Max. wall height</t>
  </si>
  <si>
    <t>Avg. wall height</t>
  </si>
  <si>
    <t>Min. ph diameter</t>
  </si>
  <si>
    <t>Max. ph diameter</t>
  </si>
  <si>
    <t>Avg. ph. Diamater</t>
  </si>
  <si>
    <t>Postpipe diameter</t>
  </si>
  <si>
    <t>Min trench width</t>
  </si>
  <si>
    <t xml:space="preserve">Max trench width </t>
  </si>
  <si>
    <t>Avg trench width</t>
  </si>
  <si>
    <t>Min trench depth</t>
  </si>
  <si>
    <t xml:space="preserve">Max trench depth </t>
  </si>
  <si>
    <t>Sunken feature?</t>
  </si>
  <si>
    <t>Sunken feature details</t>
  </si>
  <si>
    <t>Post ring</t>
  </si>
  <si>
    <t>Number ph in post ring</t>
  </si>
  <si>
    <t xml:space="preserve">PH spacing in postring </t>
  </si>
  <si>
    <t>Mass wall width min</t>
  </si>
  <si>
    <t>Mass wall width max</t>
  </si>
  <si>
    <t>Entrance</t>
  </si>
  <si>
    <t>Possible entrance</t>
  </si>
  <si>
    <t>Orientation</t>
  </si>
  <si>
    <t xml:space="preserve">Porch </t>
  </si>
  <si>
    <t>Elaboration</t>
  </si>
  <si>
    <t>Entrance details</t>
  </si>
  <si>
    <t>Hearth</t>
  </si>
  <si>
    <t>Hearth position</t>
  </si>
  <si>
    <t>Floor</t>
  </si>
  <si>
    <t xml:space="preserve">Occupation layer </t>
  </si>
  <si>
    <t>Internal pits</t>
  </si>
  <si>
    <t>Internal post/stakeholes</t>
  </si>
  <si>
    <t>Divisions</t>
  </si>
  <si>
    <t xml:space="preserve">Activity areas </t>
  </si>
  <si>
    <t>Interior details</t>
  </si>
  <si>
    <t>External features</t>
  </si>
  <si>
    <t>Pits</t>
  </si>
  <si>
    <t>Post/stake</t>
  </si>
  <si>
    <t>Enclosed</t>
  </si>
  <si>
    <t>Field/land division</t>
  </si>
  <si>
    <t>Maintenance evidence</t>
  </si>
  <si>
    <t>Post replacement</t>
  </si>
  <si>
    <t>Maintenance details</t>
  </si>
  <si>
    <t>Abandondment evidence</t>
  </si>
  <si>
    <t xml:space="preserve">Burning </t>
  </si>
  <si>
    <t>Deliberate burning</t>
  </si>
  <si>
    <t>Accidental burning</t>
  </si>
  <si>
    <t>Post removal</t>
  </si>
  <si>
    <t>Abandonement details</t>
  </si>
  <si>
    <t>Beneath barrow</t>
  </si>
  <si>
    <t>Later monumentalisation</t>
  </si>
  <si>
    <t>Food consumption</t>
  </si>
  <si>
    <t>Food preparation</t>
  </si>
  <si>
    <t>Storage/ ancillary</t>
  </si>
  <si>
    <t>Craft</t>
  </si>
  <si>
    <t>Activity area</t>
  </si>
  <si>
    <t>Funerary</t>
  </si>
  <si>
    <t xml:space="preserve">Animal/ byre </t>
  </si>
  <si>
    <t>Temporary</t>
  </si>
  <si>
    <t>Ritual</t>
  </si>
  <si>
    <t xml:space="preserve">Use details </t>
  </si>
  <si>
    <t>Pottery</t>
  </si>
  <si>
    <t xml:space="preserve">Pottery details </t>
  </si>
  <si>
    <t xml:space="preserve">Carinated Bowl </t>
  </si>
  <si>
    <t>Plain Bowl</t>
  </si>
  <si>
    <t>Decorated Bowl</t>
  </si>
  <si>
    <t>Irish Sea Ware</t>
  </si>
  <si>
    <t xml:space="preserve">Hembury </t>
  </si>
  <si>
    <t>Mildenhall</t>
  </si>
  <si>
    <t xml:space="preserve">Peterborough </t>
  </si>
  <si>
    <t>Grooved Ware</t>
  </si>
  <si>
    <t xml:space="preserve">Beaker </t>
  </si>
  <si>
    <t>Trevisker</t>
  </si>
  <si>
    <t>Collared Urn</t>
  </si>
  <si>
    <t>Food Vessel</t>
  </si>
  <si>
    <t>Cordoned Urn</t>
  </si>
  <si>
    <t>Biconical</t>
  </si>
  <si>
    <t>Deverel Rimbury</t>
  </si>
  <si>
    <t>Lithics</t>
  </si>
  <si>
    <t>Flakes</t>
  </si>
  <si>
    <t>Tools</t>
  </si>
  <si>
    <t>Core</t>
  </si>
  <si>
    <t>Quern</t>
  </si>
  <si>
    <t>Pounder/rubber</t>
  </si>
  <si>
    <t>Hammerstone</t>
  </si>
  <si>
    <t>Arrowhead(s)</t>
  </si>
  <si>
    <t>Axe</t>
  </si>
  <si>
    <t>Axe flake or frag</t>
  </si>
  <si>
    <t>Chert</t>
  </si>
  <si>
    <t>Ground stone</t>
  </si>
  <si>
    <t>Rock crystal/quartz</t>
  </si>
  <si>
    <t>Other lithic object</t>
  </si>
  <si>
    <t>Mesolithic</t>
  </si>
  <si>
    <t>Lithic details</t>
  </si>
  <si>
    <t>Other artefacts</t>
  </si>
  <si>
    <t>"Odd" deposits</t>
  </si>
  <si>
    <t xml:space="preserve">Foundation </t>
  </si>
  <si>
    <t>Abandonement</t>
  </si>
  <si>
    <t>Odd deposit details</t>
  </si>
  <si>
    <t>Human bone</t>
  </si>
  <si>
    <t>Burial details</t>
  </si>
  <si>
    <t>Cereal</t>
  </si>
  <si>
    <t xml:space="preserve">Wheat </t>
  </si>
  <si>
    <t>Barley</t>
  </si>
  <si>
    <t>Wild</t>
  </si>
  <si>
    <t>Hazlenut</t>
  </si>
  <si>
    <t>Other wild</t>
  </si>
  <si>
    <t>Animal bone</t>
  </si>
  <si>
    <t>Cattle</t>
  </si>
  <si>
    <t>Pig</t>
  </si>
  <si>
    <t>Sheep/goat</t>
  </si>
  <si>
    <t>Shell</t>
  </si>
  <si>
    <t>Other animal bone</t>
  </si>
  <si>
    <t>Economy details</t>
  </si>
  <si>
    <t>Phosphate</t>
  </si>
  <si>
    <t>Lipid</t>
  </si>
  <si>
    <t xml:space="preserve">Possible </t>
  </si>
  <si>
    <t xml:space="preserve">Modelled  </t>
  </si>
  <si>
    <t xml:space="preserve">Occupation start 4015-3815 (95%). Occupation ended 3940-3765 (95%), probably 3870-3775 (68%). Midden formed 3950-3800. </t>
  </si>
  <si>
    <t>Rectangular</t>
  </si>
  <si>
    <t>Post</t>
  </si>
  <si>
    <t>P</t>
  </si>
  <si>
    <t>TImber</t>
  </si>
  <si>
    <t>13 posts - possibly two structures.</t>
  </si>
  <si>
    <t>Oval hearth in middle/between two structures. Two pits</t>
  </si>
  <si>
    <t>Midden</t>
  </si>
  <si>
    <t>Flint working near/on site</t>
  </si>
  <si>
    <t>Min 48 CB vessels</t>
  </si>
  <si>
    <t>Tools (scrapers, blades, piercers, arrowheads), pit F7 polished axe flake</t>
  </si>
  <si>
    <t>Flint flakes, burnt pig bone in F7 suggested to be closing deposit</t>
  </si>
  <si>
    <t>Deer (red/roe)</t>
  </si>
  <si>
    <t xml:space="preserve">Cattle dominates assemblage - kept for dairying? </t>
  </si>
  <si>
    <t>Milk residue on sherds from pre-barrow assemblage</t>
  </si>
  <si>
    <t xml:space="preserve">Atlantic Roundhouse  </t>
  </si>
  <si>
    <t>Possible</t>
  </si>
  <si>
    <t>CU, ColU</t>
  </si>
  <si>
    <t>Circular</t>
  </si>
  <si>
    <t>Trench</t>
  </si>
  <si>
    <t>PTR</t>
  </si>
  <si>
    <t>D</t>
  </si>
  <si>
    <t>Timber</t>
  </si>
  <si>
    <t>Possible internal roof supports. Possible stake-built divisions</t>
  </si>
  <si>
    <t>Pits/postholes to S</t>
  </si>
  <si>
    <t>1 CU, some Collared Urn sherds, undiagnostic 'EBA' pottery</t>
  </si>
  <si>
    <t>EBA' pottery</t>
  </si>
  <si>
    <t xml:space="preserve">Not much detail re. contexts. Meso element in chert. </t>
  </si>
  <si>
    <t>CB, PB</t>
  </si>
  <si>
    <t>Earlier than stone settings</t>
  </si>
  <si>
    <t>TR</t>
  </si>
  <si>
    <t>Parallel lengths of gully (S end poss disturbed by Obelisk), line of 3 pits/phs between gullies (central division?), 4th pit along central axis to N. Assoc w localised spread of Neo pottery and flint</t>
  </si>
  <si>
    <t>Phs and shallow slot may be central division</t>
  </si>
  <si>
    <t xml:space="preserve">Rectangular stone setting, probably of later M/LNEO date (stoneholes contained ENeo bowl and Pboro Ware). Then surrounded by Southern Inner Circle of Avebury henge. </t>
  </si>
  <si>
    <t>Centre of 'Z' setting, rectangular stone setting, Then Souther Inner Circle and Avebury henge/circles. Monumentalisation of initial house structure?</t>
  </si>
  <si>
    <t>CB and PB conc around gullies and in later stoneholes</t>
  </si>
  <si>
    <t>L130</t>
  </si>
  <si>
    <t>Probable</t>
  </si>
  <si>
    <t>CU pottery in secondary fill of phs</t>
  </si>
  <si>
    <t>CU pottery - EBA</t>
  </si>
  <si>
    <t>Post ring of 6 phs</t>
  </si>
  <si>
    <t>E/NE</t>
  </si>
  <si>
    <t>Phs in E/NE widely spaced and have diff profile</t>
  </si>
  <si>
    <t>Pit G75 in NE part of circle</t>
  </si>
  <si>
    <t>At least 6 sherds of CU</t>
  </si>
  <si>
    <t>1 flint scraper, flint debitage, burnt flint</t>
  </si>
  <si>
    <t>Pit G75: may be abandonment deposit. Flint, poss cattle bone, wheat, barley and hazelnuts, CU sherds, mussel and eggshell fragments (may be intrusive)</t>
  </si>
  <si>
    <t>Poss cattle  bone. Eggshell, mussel shells (may be modern)</t>
  </si>
  <si>
    <t>Structure 1</t>
  </si>
  <si>
    <t>Uncertain</t>
  </si>
  <si>
    <t>Date</t>
  </si>
  <si>
    <t>Dated through phasing - post-date EBA barrows, when land being divided up</t>
  </si>
  <si>
    <t>6 phs and 4 stakeholes</t>
  </si>
  <si>
    <t xml:space="preserve">EBA boundaries/enclosures </t>
  </si>
  <si>
    <t>Sheep teeth in entrance ph 1720</t>
  </si>
  <si>
    <t>Structure 2</t>
  </si>
  <si>
    <t>7 phs and shallow curvilinear gully</t>
  </si>
  <si>
    <t>Feature 1877 may be hearth</t>
  </si>
  <si>
    <t>Fruit stones</t>
  </si>
  <si>
    <t>Cereal, charred nutshell, some fruit stones</t>
  </si>
  <si>
    <t>Structure 5</t>
  </si>
  <si>
    <t>Dated by phasing, within EBA enclosure that predates MBA field systems</t>
  </si>
  <si>
    <t>Post, trench</t>
  </si>
  <si>
    <t>Ring gully 11m diameter, Se facing entrane. Post ring of 8 posts 5m diameter, 4 forming porch</t>
  </si>
  <si>
    <t>4phs forming porch</t>
  </si>
  <si>
    <t>Within  rectangular enclosure, with structure 6. Possible waterhole in middle of N enclosure ditch</t>
  </si>
  <si>
    <t xml:space="preserve">Recutting of gully to SW </t>
  </si>
  <si>
    <t>Some phs angled to NE, may represent collapse of structure to E</t>
  </si>
  <si>
    <t>Charred wheat and barley grains from gully</t>
  </si>
  <si>
    <t>Structure 6</t>
  </si>
  <si>
    <t>Ring gully 11m diameter, SE entrance, 7phs and 3pits within gully</t>
  </si>
  <si>
    <t>Gap in gully to SE</t>
  </si>
  <si>
    <t>C</t>
  </si>
  <si>
    <t>Central pit 2389 could be hearth. 3 large pits</t>
  </si>
  <si>
    <t>Within  rectangular enclosure, with structure 5</t>
  </si>
  <si>
    <t xml:space="preserve">Recutting of gully to E </t>
  </si>
  <si>
    <t>Central pit 2389: 1 sherd 'EBA' pottery</t>
  </si>
  <si>
    <t>"EBA" pottery, 20 sherds "BA" pottery in gully, 5 sherds MBA in upper fill</t>
  </si>
  <si>
    <t xml:space="preserve">Charred barley grains </t>
  </si>
  <si>
    <t>Cluster C</t>
  </si>
  <si>
    <t>Mildenhall pottery</t>
  </si>
  <si>
    <t>Associated with large E/MNEo Mildenhall pits</t>
  </si>
  <si>
    <t>D-shaped</t>
  </si>
  <si>
    <t>Stake</t>
  </si>
  <si>
    <t>STK</t>
  </si>
  <si>
    <t>small linear feature, semi-circle of stakeholes, 2 pits</t>
  </si>
  <si>
    <t>Pit clusters</t>
  </si>
  <si>
    <t>Possibly temporary shelter</t>
  </si>
  <si>
    <t>100+ sherds from associated intercutting pits</t>
  </si>
  <si>
    <t>Cluster B</t>
  </si>
  <si>
    <t>Sub-circular</t>
  </si>
  <si>
    <t>6-15 small postholes, 3 larger pits</t>
  </si>
  <si>
    <t>Pit  clusters</t>
  </si>
  <si>
    <t>Turf structure</t>
  </si>
  <si>
    <t xml:space="preserve">Uncertain </t>
  </si>
  <si>
    <t>Date, function</t>
  </si>
  <si>
    <t>Within EBA ring ditch</t>
  </si>
  <si>
    <t>Oval</t>
  </si>
  <si>
    <t>Turf</t>
  </si>
  <si>
    <t>M</t>
  </si>
  <si>
    <t>Timber, chalk</t>
  </si>
  <si>
    <t>Sunken oval hollow, 3.05mx3.35m, 0.6m deep with turf walling around interior, 0.45m wide, 0.2m high. Interior rammed with chalk</t>
  </si>
  <si>
    <t>0.6m deep, 3.05x3.35m</t>
  </si>
  <si>
    <t>Rammed chalk surface in interior</t>
  </si>
  <si>
    <t>Within NE quadrant of EBA ring ditch monument</t>
  </si>
  <si>
    <t>At centre of monument/enclosure</t>
  </si>
  <si>
    <t>1 undiagnostic sherd. CU elsewhere on site</t>
  </si>
  <si>
    <t>Beaker pottery</t>
  </si>
  <si>
    <t>7 postholes indicated by 'clusters of small stones'</t>
  </si>
  <si>
    <t>Ext</t>
  </si>
  <si>
    <t>Possible hearth</t>
  </si>
  <si>
    <t>Lithic working?</t>
  </si>
  <si>
    <t>15 sherds of Beaker</t>
  </si>
  <si>
    <t>Large lithic assemblage (201 pieces), including scrapers, arrowheads, discoidal knife fragements, axes and flakes from axes, cores, plano-convex knife, part of lithic scatters known from flint source at Flamborough Head</t>
  </si>
  <si>
    <t xml:space="preserve">Structure 1 </t>
  </si>
  <si>
    <t>Bk - late</t>
  </si>
  <si>
    <t>Bks - Needham phase 3</t>
  </si>
  <si>
    <t>15 possible postholes outlining oval area, large amount of MC to west but area within phs 'kept clean'</t>
  </si>
  <si>
    <t>Rectangular enclosure -  ditch v close to structure but relationship uncertain</t>
  </si>
  <si>
    <t>Bk pottery outside structure</t>
  </si>
  <si>
    <t>Oblong</t>
  </si>
  <si>
    <t>12 phs, SW of enclosure entrance. Plan hard to discern, could be large oval structure</t>
  </si>
  <si>
    <t>Rectnagular enclosure, entrance to  NE</t>
  </si>
  <si>
    <t>Large unabraded sherds found to N and E of structure</t>
  </si>
  <si>
    <t>Only calibrated dates taken from 3 samples</t>
  </si>
  <si>
    <t>No longer in use by 1420-1260</t>
  </si>
  <si>
    <t>Mass</t>
  </si>
  <si>
    <t>Stone</t>
  </si>
  <si>
    <t>Stone, timber</t>
  </si>
  <si>
    <t xml:space="preserve">0.9m wide drystone wall, up to 4 courses surviving. Post ring 9phs, diameter 5.4m. Perimeter of stakeholes around inside of wall. </t>
  </si>
  <si>
    <t xml:space="preserve">Probably originally 1m wide. </t>
  </si>
  <si>
    <t>Possible hearth. Compact silty clay floor layer, repaired in phase 2. Later occupation layer. Paved granite surface above occupation layer. Stakeholes in S may be divisions or internal fixtures</t>
  </si>
  <si>
    <t>Shallow ditch 0.8m from wall, possible draingage gully. Structure 2 to SE - entrances aligned so likely to be contemp</t>
  </si>
  <si>
    <t>Floor repaired next to entrance in phase 2. Paved surface added above occupation layer (MBA?)</t>
  </si>
  <si>
    <t>Structural posts likely to have decayed in situ. Sub-square cairn built within wall collapse.</t>
  </si>
  <si>
    <t>124 'Trevisker tradition' sherds in occupation layer, 9 sherds in Ph 514. Min no 6 vessels</t>
  </si>
  <si>
    <t>3 'worked flints'</t>
  </si>
  <si>
    <t>Oats but could be intrusive</t>
  </si>
  <si>
    <t xml:space="preserve">Structure 2 </t>
  </si>
  <si>
    <t>assoc</t>
  </si>
  <si>
    <t xml:space="preserve">Probably contemp with Structure 1 - entrances aligned on each other </t>
  </si>
  <si>
    <t>Stone wall, granite facing blocks with central rubble course. 4 courses surviving. Wall partly terraced into slope on N side by 0.2m. 3 interior stkhs</t>
  </si>
  <si>
    <t>0.7m wide</t>
  </si>
  <si>
    <t>Occupation deposit 0.04-0.09m thick, overlain by paved surface lining entranceway and adjacent interior area</t>
  </si>
  <si>
    <t>Structure 1 to NW</t>
  </si>
  <si>
    <t>Paved surface overlying occupation deposit</t>
  </si>
  <si>
    <t>Ancillary structure for Structure 1?</t>
  </si>
  <si>
    <t>10 sherds Trevisker pottery just to N of structure</t>
  </si>
  <si>
    <t>Single chip of flint from core</t>
  </si>
  <si>
    <t>Rectangular structure</t>
  </si>
  <si>
    <t xml:space="preserve">RC date from ENeo potsherd in ENeo pit (earlier than structure?) </t>
  </si>
  <si>
    <t>ENeo Bowl, Pboro, GW, EBA urn</t>
  </si>
  <si>
    <t>Dating unclear - ENeo Bowl pottery from area within structure, Eneo Bowl, Pboro, GW in surrounding ditches, 3 ENeo pits w Plain Bowl immediately to S</t>
  </si>
  <si>
    <t>18phs in rectangular setting</t>
  </si>
  <si>
    <t>Possibly in SE corner</t>
  </si>
  <si>
    <t>Ditched enclosure - 5 curved ditches, 14.5x13m external diameter, 2 entrances in NW and SE. Rough circle of phs predating ditches (replaced by ditches?)</t>
  </si>
  <si>
    <t>Possible post replacemet</t>
  </si>
  <si>
    <t>Later surrounded by ditches? Or contemp with structure?</t>
  </si>
  <si>
    <t xml:space="preserve">ENeo Bowl pottery recorded from surface within structure. Pboro, GW </t>
  </si>
  <si>
    <t>Structure 29333</t>
  </si>
  <si>
    <t>CU</t>
  </si>
  <si>
    <t>Post ring of 8phs around large central pit, 2phs forming porched entrance</t>
  </si>
  <si>
    <t>2phs forming porched entrance</t>
  </si>
  <si>
    <t>Large central pit, 1.1m diameter, 0.4m deep</t>
  </si>
  <si>
    <t>Pit 29404 next to structure</t>
  </si>
  <si>
    <t>CU in pit next to structure</t>
  </si>
  <si>
    <t>Central pit: 1 blade, 5 flakes, 4 chips, 1 end scraper, 1 hammerstone. Flint in pit next to structure</t>
  </si>
  <si>
    <t>Structure 31128</t>
  </si>
  <si>
    <t>Post ring of 4phs around central pit (only half excavated - probably similar to structure 29333). Small frags of fired clay/daub in central pit, may have been structural or hearth lining</t>
  </si>
  <si>
    <t>4 (8?)</t>
  </si>
  <si>
    <t>If same as 29333, entrance to SE</t>
  </si>
  <si>
    <t>Large central pit, 1.2m diameter, 0.2m deep</t>
  </si>
  <si>
    <t>3 small phs to N of structure</t>
  </si>
  <si>
    <t>CU sherds in 3 phs and central pit</t>
  </si>
  <si>
    <t>Struck flint in phs an central pit</t>
  </si>
  <si>
    <t>Structure 1 (Bk structure)</t>
  </si>
  <si>
    <t>2140-1986</t>
  </si>
  <si>
    <t>Bk</t>
  </si>
  <si>
    <t>Post ring 8 phs, 4 phs forming porch (funnel shaped), façade across entrance</t>
  </si>
  <si>
    <t>Central hearth</t>
  </si>
  <si>
    <t xml:space="preserve">Pit/ph cluster 2.5m to E, large pit to W containing v large Bk sherds, 1 pit containing 55 Bk sherds. </t>
  </si>
  <si>
    <t xml:space="preserve">Not fields until later </t>
  </si>
  <si>
    <t>Charred logs in hearth</t>
  </si>
  <si>
    <t>2 Bk sherds from phs, 2 Bk frags fro b/w phs,</t>
  </si>
  <si>
    <t>1 plano-convex knife, 2 flake knives, 7 scrapers. Unfinished perf stone ?macehead found 12m to E</t>
  </si>
  <si>
    <t xml:space="preserve">Charred logs in hearth (not 'special', just fortuitous preservation?), </t>
  </si>
  <si>
    <t>Structure 2 (CU structure)</t>
  </si>
  <si>
    <t>1740-1622</t>
  </si>
  <si>
    <t xml:space="preserve">CU  </t>
  </si>
  <si>
    <t>Post ring 5 phs, 4 internal phs, central pit. 1ph/pit external to post ring</t>
  </si>
  <si>
    <t>Central pit, four phs within post ring</t>
  </si>
  <si>
    <t>2 large pits 3m to SE, 1 large pit 7m to E. Waterning holes, metalled surface and burnt mounds may have been contemp but can't be closely dated</t>
  </si>
  <si>
    <t>Pattern and process</t>
  </si>
  <si>
    <t xml:space="preserve">16 CU sherds - 5 from phs (2 ph636, 9 ph635, 3 pit 637, 2 pit 671) </t>
  </si>
  <si>
    <t>6 flks. 3 chips. 1 retouched flake.</t>
  </si>
  <si>
    <t xml:space="preserve">1 wheat or barley grain, 1 spelt grain, hazelnut shell. Pit 653: cow tibia, sheep/goat humerus </t>
  </si>
  <si>
    <t>Structure 57</t>
  </si>
  <si>
    <t>1687-1502</t>
  </si>
  <si>
    <t>Biconical Urns (residual Bk)</t>
  </si>
  <si>
    <t xml:space="preserve">Stone walls 1.5m thick. Possible earlier structure within walls, 8-10m in diameter. </t>
  </si>
  <si>
    <t>1m gap in cobbling</t>
  </si>
  <si>
    <t xml:space="preserve">Lenses of ash within structure suggest burning of peat </t>
  </si>
  <si>
    <t>Possible contemp structure 10-15m to N</t>
  </si>
  <si>
    <t xml:space="preserve">Vitrified ash and melted quartz in lenses of ash on floor suggest high temp fires, possibly for craft production. </t>
  </si>
  <si>
    <t>117 sherds from floor area, mostly Biconical Urns, included Bk sherds (probably residual)</t>
  </si>
  <si>
    <t>1 flint scraper, 1 knife, 1 piercer</t>
  </si>
  <si>
    <t>4 frgments of briquetage, 1 poss fragmnet of briquetage pedestal, earliest context at Brean Down (which is itself one of earliest briquetage sites in UK)</t>
  </si>
  <si>
    <t>Brenig 6</t>
  </si>
  <si>
    <t>Clwyd-Powys</t>
  </si>
  <si>
    <t>Post ring of 9 postholes, possible central postholes (may be later), central hearth, possible stake divisions</t>
  </si>
  <si>
    <t>Possibly in S/SE (where posts are most closely spaced)</t>
  </si>
  <si>
    <t>Central hearth and spread of burnt soil. Possible stake divisions leading from entrance</t>
  </si>
  <si>
    <t>Possible post replacement in post-ring</t>
  </si>
  <si>
    <t>Possible evidence for burning in interior of structure? Although not of posts themselbes</t>
  </si>
  <si>
    <t>Could be associated with cairn rather than domestic?</t>
  </si>
  <si>
    <t>no details</t>
  </si>
  <si>
    <t>Site A1 structure</t>
  </si>
  <si>
    <t>Post, stone</t>
  </si>
  <si>
    <t>PM</t>
  </si>
  <si>
    <t>Hollow forming possible entrance</t>
  </si>
  <si>
    <t xml:space="preserve">Possible hearth, possible occupation layer (layer 4), internal phs/stkhs may represent divions, shallow pits in northern area </t>
  </si>
  <si>
    <t>Enclosure wall</t>
  </si>
  <si>
    <t>Numerous post replacements</t>
  </si>
  <si>
    <t>Burning of phs in southern end</t>
  </si>
  <si>
    <t>Hembury ware, 46 sherds of Carinated Bowls</t>
  </si>
  <si>
    <t>From site A1 as a whole: 293 complete flakes, 3047 fragmentary flakes, 1 polished axehead used as core, 6 greenstone axes, 1-3 polished Group XVI axes, cores, l-s arrowheads, scrapers, piercers, possible Meso microliths. Querns and rubbers found on sites B, D, J.</t>
  </si>
  <si>
    <t>Querns and rubbers found on site suggesting processing of cereals</t>
  </si>
  <si>
    <t>Neolithic building</t>
  </si>
  <si>
    <t>Trapezoid</t>
  </si>
  <si>
    <t>6-10.2</t>
  </si>
  <si>
    <t>Post in trench</t>
  </si>
  <si>
    <t>TRP</t>
  </si>
  <si>
    <t>Façade? Emphasis on eastern end, deeper trench, wider, two additional posts</t>
  </si>
  <si>
    <t>Tripartite division, possible extension</t>
  </si>
  <si>
    <t>Two large flanking ditches, possibly later than building (molluscan evidence suggests they were dug in different environment, possibly open grassland, with timber structure built in woodland, suggesting time had passed between the two)</t>
  </si>
  <si>
    <t>Charcoal in façade trench and some other features suggests partially burnt</t>
  </si>
  <si>
    <t>2 engraved chalk block</t>
  </si>
  <si>
    <t>2 engraved chalk blocks in posthole</t>
  </si>
  <si>
    <t>Structure 26</t>
  </si>
  <si>
    <t>Sub-rectangular</t>
  </si>
  <si>
    <t>13 postholes, deep and steep-sided, contained charcoal</t>
  </si>
  <si>
    <t>Charcoal in postholes - burning? Not enough info</t>
  </si>
  <si>
    <t>Structure 46</t>
  </si>
  <si>
    <t>Two concentric arcs of phs, 7.5m and 5m in diameter, central pit</t>
  </si>
  <si>
    <t>Central pit, not clearly a hearth</t>
  </si>
  <si>
    <t>Within small sub-oval enclosure</t>
  </si>
  <si>
    <t>Structure 1 0484</t>
  </si>
  <si>
    <t>Post, hollow</t>
  </si>
  <si>
    <t>SFP</t>
  </si>
  <si>
    <t>5.5x4m, 0.12m deep</t>
  </si>
  <si>
    <t xml:space="preserve">Central hearth </t>
  </si>
  <si>
    <t>To N of S6</t>
  </si>
  <si>
    <t>Covered with charcoal and finds rich spread</t>
  </si>
  <si>
    <t xml:space="preserve">Flint working </t>
  </si>
  <si>
    <t>2.2kg Bk pottery</t>
  </si>
  <si>
    <t>290 flints from occupation spread, incl 11 scrapers and debitage</t>
  </si>
  <si>
    <t xml:space="preserve">Indeterm cereal grain(s?) in pit 156. Cereal grains/chaff from across site included wheat, spelt and barley. Cattle, sheep/goat and hare bone found on site </t>
  </si>
  <si>
    <t>Structure 2 0485</t>
  </si>
  <si>
    <t>Shallow hollow 4.4 x 5.8m (covered by charcoal/finds-rich spread 5.8x4.4), central hearth, 9phs encircling hearth</t>
  </si>
  <si>
    <t>To S of S6</t>
  </si>
  <si>
    <t>1821g Bk pottery</t>
  </si>
  <si>
    <t>Hazel in layer 196</t>
  </si>
  <si>
    <t>Structure 3 0180</t>
  </si>
  <si>
    <t>E?</t>
  </si>
  <si>
    <t>Gap in phs on E side</t>
  </si>
  <si>
    <t>Central pit. Occupation spread within postholes, dense charcoal layer/burnt sand in centre</t>
  </si>
  <si>
    <t>S4 and S5 immediately to S</t>
  </si>
  <si>
    <t>Deliberately covered with midden/find-rich redeposited material? Posts left to rot in situ</t>
  </si>
  <si>
    <t xml:space="preserve">10% of worked flint form entire site from S3. </t>
  </si>
  <si>
    <t>1395g Bk pottery (small and abraded sherds)</t>
  </si>
  <si>
    <t>Lots of flints</t>
  </si>
  <si>
    <t>Hazel in ph175</t>
  </si>
  <si>
    <t>Structure 4 0187</t>
  </si>
  <si>
    <t>Shallow hollow surrounded by 14-15phs, central hearth</t>
  </si>
  <si>
    <t>Next to S3 and S5</t>
  </si>
  <si>
    <t>144g Bk pottery</t>
  </si>
  <si>
    <t>Structure 5 0197</t>
  </si>
  <si>
    <t xml:space="preserve">Shallow hollow surrounded by 18phs </t>
  </si>
  <si>
    <t>N?</t>
  </si>
  <si>
    <t>Gap in phs at N end</t>
  </si>
  <si>
    <t>Next to S4 and S3</t>
  </si>
  <si>
    <t>Sleeping?</t>
  </si>
  <si>
    <t>543g Bk pottery</t>
  </si>
  <si>
    <t>Cavenham Quarry 1</t>
  </si>
  <si>
    <t>Structure 6 0116</t>
  </si>
  <si>
    <t>Post ring 6ph surrounding central pit</t>
  </si>
  <si>
    <t>Large central pit</t>
  </si>
  <si>
    <t>Between S1 and S2</t>
  </si>
  <si>
    <t>400g Bk from central pit</t>
  </si>
  <si>
    <t>239  flints from central pit</t>
  </si>
  <si>
    <t>Indet cereal grain(s) in central pit</t>
  </si>
  <si>
    <t>Mortlake style Peterborough Ware</t>
  </si>
  <si>
    <t>46 stakeholes, irregular layout. Spread of charcoal/pottery to SW side. More stakeholes may have been missed on W side during excavation of cairn</t>
  </si>
  <si>
    <t>Sherds from min. 3 Peterborough Ware vessels, Mortlake sub-style</t>
  </si>
  <si>
    <t>9 flints 'in area' of hut</t>
  </si>
  <si>
    <t xml:space="preserve">Hazelnut nuts on old land surface sealed by cairn </t>
  </si>
  <si>
    <t xml:space="preserve">Cefn Glas </t>
  </si>
  <si>
    <t>Form</t>
  </si>
  <si>
    <t>Petit tranchet arrowheads</t>
  </si>
  <si>
    <t>Stone, turf</t>
  </si>
  <si>
    <t>Stone, turf/clay</t>
  </si>
  <si>
    <t>One internal hearth, additional hearth may be external. Flint-working within structure</t>
  </si>
  <si>
    <t>One additional hearth, 1 ph</t>
  </si>
  <si>
    <t>Re-levelling of floor</t>
  </si>
  <si>
    <t>Possible flint-working within structure</t>
  </si>
  <si>
    <t>Numerous flakes (total uncertain), stone rubber, 3 petit tranchet arrowheads, 8 scrapers. 3 scrapers and 3 flakes may have been stashed together or kept in bag. Much of the assemblage calcined/burnt</t>
  </si>
  <si>
    <t>Cache of tools?</t>
  </si>
  <si>
    <t>Pit circle</t>
  </si>
  <si>
    <t>function</t>
  </si>
  <si>
    <t>Ring of 7 equally spaced pits/phs surrounding area of burning and two pits</t>
  </si>
  <si>
    <t>Patch of burning in centre 1m long, cut by 2 shallow pits</t>
  </si>
  <si>
    <t>Artifical terrace of simiilar date 30m to NE with EBA occupation debris</t>
  </si>
  <si>
    <t>Possible post replacement in several pits/phs</t>
  </si>
  <si>
    <t>Interpreted as a ritual pit circle</t>
  </si>
  <si>
    <t>6 sherds from 2 Aldbourne cups (5 base sherds heavily burnt), 1 sherd EBA urn</t>
  </si>
  <si>
    <t>Aldbourne Cups (accessory cup), EBA urn</t>
  </si>
  <si>
    <t>35 flints incl 1 scraper, 1 knife. 1 whetstone. Could be LNEO/EBA domestic context</t>
  </si>
  <si>
    <t>3 frags sheep bone 5012, 3 indeter cereals</t>
  </si>
  <si>
    <t>Neolithic house</t>
  </si>
  <si>
    <t>Decorated Bowl pottery (Windmill Hill)</t>
  </si>
  <si>
    <t>6+ phs and pits/gullies, found beneath Roman villa. Exact form of structure uncertain</t>
  </si>
  <si>
    <t xml:space="preserve">1 sherd in ph393, Decorated Bowl (Windmill Hill) pottery </t>
  </si>
  <si>
    <t>L-s arrowhead, 1 end-scraper, 1 hammerstone</t>
  </si>
  <si>
    <t xml:space="preserve">Structure 1 and 3 </t>
  </si>
  <si>
    <t xml:space="preserve">Mildenhall </t>
  </si>
  <si>
    <t xml:space="preserve">Possible post replacement: ph 1010. If one building, possible replacement/reinforcement of central posts. </t>
  </si>
  <si>
    <t xml:space="preserve">Some post pipes, so suggested some posts left to rot in situ and some dismantled. But not clear. </t>
  </si>
  <si>
    <t>1 sherd Mildenhall in ph1010, not abraded so less likely to be residual and may date use of structure? 2 sherds Pboro ware in pit 722 (in places attributed to pit 724) at S end of structure</t>
  </si>
  <si>
    <t>5 ENEO flakes and blades in pit 2121 at N end of structure. 5 flakes and 6 blades from phs 724, 728, 738, 742, 2126, 2137. 14 flakes, 2 blades and burnt flint from pit 722 (poss M/LNEO pit)</t>
  </si>
  <si>
    <t>Small number of cereal grains, but likely to be intrusive</t>
  </si>
  <si>
    <t>Chigborough Hut</t>
  </si>
  <si>
    <t>form</t>
  </si>
  <si>
    <t>Horseshoe shaped gully with possible postholes - difficult to interpret from existing plan</t>
  </si>
  <si>
    <t>Internal phs and pits</t>
  </si>
  <si>
    <t>Other ph settings and gullies</t>
  </si>
  <si>
    <t>Two high concentrations of worked flint</t>
  </si>
  <si>
    <t>Mildenhall ware (plain element)</t>
  </si>
  <si>
    <t>"many" worked flints</t>
  </si>
  <si>
    <t>date</t>
  </si>
  <si>
    <t>DR</t>
  </si>
  <si>
    <t>8+</t>
  </si>
  <si>
    <t>May have been replaced/rebuilt in same place</t>
  </si>
  <si>
    <t>DR type pottery from pits outside main post ring</t>
  </si>
  <si>
    <t>Flint core from ph24, small flakes from other phs</t>
  </si>
  <si>
    <t>Hut 2</t>
  </si>
  <si>
    <t xml:space="preserve">Pembrokeshire </t>
  </si>
  <si>
    <t>Carinated Bowl</t>
  </si>
  <si>
    <t>Timber, stone</t>
  </si>
  <si>
    <t>Circular charcoal rich deposit, 6.5m diameter. 7phs in roughly two parallel rows, 1 internal ph</t>
  </si>
  <si>
    <t>Charcoal rich occupation deposit. Small gully across S part of floor</t>
  </si>
  <si>
    <t xml:space="preserve">Tor enclosure? External hearth immediately to E. Middening downslope to W. </t>
  </si>
  <si>
    <t>Possibly burnt down - possible fire to N or hut, with surface hard and red, and burnt charcoal in overlying deposit</t>
  </si>
  <si>
    <t>Carinated Bowl? Open bowl (Hembury? Carinated Bowl?), possible Irish Sea Ware. Hut floor: sherds from 22 vessels, 1 adjoining sherd with 1 from Hut 1 floor, 2 adjoining sherds with sherd from midden</t>
  </si>
  <si>
    <t>1 flint scraper</t>
  </si>
  <si>
    <t>Hut 1</t>
  </si>
  <si>
    <t>Natural rock surrounding two parallel rows of 4 phs.</t>
  </si>
  <si>
    <t xml:space="preserve">NW  </t>
  </si>
  <si>
    <t xml:space="preserve">NW side, facing 'steps' leading down rocky spine </t>
  </si>
  <si>
    <t xml:space="preserve">Dark brown occupation soil. </t>
  </si>
  <si>
    <t>Tor enclosure? Possible recessed fire pit in rock to the S. Midden to south of site, poss sherds from same vessels as floor of hut</t>
  </si>
  <si>
    <t>Carinated Bowl? Open bowl (Hembury? Carinated Bowl?), possible Irish Sea Ware. Hut floor: sherds from 10  vessels, 1 adjoining sherd with 1 from Hut 2 floor</t>
  </si>
  <si>
    <t>2 flint scrapers</t>
  </si>
  <si>
    <t>Cattle bone</t>
  </si>
  <si>
    <t>Co-op Site</t>
  </si>
  <si>
    <t>3506-3356</t>
  </si>
  <si>
    <t>Carinated Bowl. (Pboro in pits to north)</t>
  </si>
  <si>
    <t>Three walls made up pf 6, 5, 6 phs, West wall has 3phs. Phs on N side slightly larger in diameter, possible porch in N. Further line of phs on diff alignment to N of structure, later finds than original structure (Peterborough ware)</t>
  </si>
  <si>
    <t>Later line of MNEO pits to north</t>
  </si>
  <si>
    <t>Traces of post removal in two phs</t>
  </si>
  <si>
    <t>PLain bowl in F.1006.</t>
  </si>
  <si>
    <t>Codicote Heath Hut</t>
  </si>
  <si>
    <t>Post, stk</t>
  </si>
  <si>
    <t>3-4 arcs of postholes and stakeholes</t>
  </si>
  <si>
    <t>Large oval clay hearth. Possible 'occupation layer' or ground surface preserved within structure</t>
  </si>
  <si>
    <t>Burnt soil/charcoal in ph16 suggests burnt in situ</t>
  </si>
  <si>
    <t>152 sherds from 'old ground surface' within area of hut</t>
  </si>
  <si>
    <t>1 rubbing stone, 2 cores, 27 flakes in internal pit, 194 lithis</t>
  </si>
  <si>
    <t>ENeo pottery</t>
  </si>
  <si>
    <t>Section of trench, postholes in rectangular setting</t>
  </si>
  <si>
    <t>ENeo 'open undercorated bowl' pottery</t>
  </si>
  <si>
    <t xml:space="preserve">From site: l-s arrowheads, stone axe frags, </t>
  </si>
  <si>
    <t>Amber 'doughnut bead' in internal pit</t>
  </si>
  <si>
    <t>1 struck flint</t>
  </si>
  <si>
    <t>Last 2001 suggests may have been mortuary structure, as LNEO/EBA crouched burial found on site</t>
  </si>
  <si>
    <t>1 patinated NEO flint flake</t>
  </si>
  <si>
    <t>Crwca (Site 01.18)</t>
  </si>
  <si>
    <t>Ditch 118113</t>
  </si>
  <si>
    <t>Function</t>
  </si>
  <si>
    <t>Possible CU pottery</t>
  </si>
  <si>
    <t>Irregular penannular ditch, 11 postholes on inner edge of ditch</t>
  </si>
  <si>
    <t>Break in trench in S, posthole either side</t>
  </si>
  <si>
    <t>Small surface of limestone and sandstone pebbles extending inwards from entrance</t>
  </si>
  <si>
    <t>Ditch recut on SE side</t>
  </si>
  <si>
    <t>Possible not roofed, henge-like monument?</t>
  </si>
  <si>
    <t>12 sherds possible CU pottery, most likely to be EBA</t>
  </si>
  <si>
    <t>Trench walline, two internal posts forming central lateral division</t>
  </si>
  <si>
    <t>Gap in trench in middle of SW side</t>
  </si>
  <si>
    <t>Central division</t>
  </si>
  <si>
    <t xml:space="preserve"> -</t>
  </si>
  <si>
    <t>Middle</t>
  </si>
  <si>
    <t>Hereforshire</t>
  </si>
  <si>
    <t>No details for RC</t>
  </si>
  <si>
    <t>Timber, daub</t>
  </si>
  <si>
    <t xml:space="preserve">At least two internal partitions; aisles and bays </t>
  </si>
  <si>
    <t>Burnt down</t>
  </si>
  <si>
    <t>West</t>
  </si>
  <si>
    <t>Load-bearing posts rows, outer walls, internal partitions, linear depression down central axial line of building</t>
  </si>
  <si>
    <t>Internal partitions, linear depression in centre from footfall?</t>
  </si>
  <si>
    <t>East</t>
  </si>
  <si>
    <t>Box frame</t>
  </si>
  <si>
    <t>BX</t>
  </si>
  <si>
    <t>Flint</t>
  </si>
  <si>
    <t>Post, sunken-featured</t>
  </si>
  <si>
    <t>PSF</t>
  </si>
  <si>
    <t>Sunken hollow, with 'trodden earth floor' 7x8m, 12 postholes</t>
  </si>
  <si>
    <t>Trodden earth floor, patches of ash</t>
  </si>
  <si>
    <t>No details - Pboro, GW and Bk found in similar hollow to S in 1950s</t>
  </si>
  <si>
    <t>c.300 lithic artefacts, incl scrapers, blades, a notched saw, 2 b&amp;t arrowheads, made on coastal flint. 1 pounder/rubber described, unclear where found</t>
  </si>
  <si>
    <t>Roundhouse 912</t>
  </si>
  <si>
    <t>2192-2036</t>
  </si>
  <si>
    <t>8 phs forming ring 4m diameter</t>
  </si>
  <si>
    <t>Gap bw posts 3338 and 3339 in SE widest</t>
  </si>
  <si>
    <t>2 internal phs</t>
  </si>
  <si>
    <t>Pit/tree throw 1334, ph1345</t>
  </si>
  <si>
    <t>2 sherds grog tempered 'EBA' pottery</t>
  </si>
  <si>
    <t>scraps of fired clay</t>
  </si>
  <si>
    <t>GW</t>
  </si>
  <si>
    <t>Rounded-square</t>
  </si>
  <si>
    <t xml:space="preserve">Plaster floor, wall 0.4m beyond NE and NW edges. Central hearth. </t>
  </si>
  <si>
    <t>Heavily used hearth, showing evidence for intense heat. Set into prepared central depression, clay round SW and E edge</t>
  </si>
  <si>
    <t>On top of avenue bank</t>
  </si>
  <si>
    <t>Floor heavily scoured before large GW sherds placed on surface</t>
  </si>
  <si>
    <t xml:space="preserve">Ancillary? Guard house? </t>
  </si>
  <si>
    <t>Sherds from large, heavily decorated GW pot on surface of floor</t>
  </si>
  <si>
    <t>Hole cut into hearth and 4 cattle bone deposited vertically. Floor scoured, then sherds of decorated GW placed on surface</t>
  </si>
  <si>
    <t>Cobb, wattle</t>
  </si>
  <si>
    <t>Trapezoidal spread of ash resting on chalk clay platform, surrounded by soil w. chalk plaster lumps. Shallow parallel slots on N side of structure</t>
  </si>
  <si>
    <t>N end of W wall</t>
  </si>
  <si>
    <t>Central hearth, slots for furniture</t>
  </si>
  <si>
    <t>S of houses 851 and 848</t>
  </si>
  <si>
    <t>Floor surface heavily burnt over much of its extent. 3 intercutting pits dug into SW corner of house. Hole dug into hearth, 2 cattle bones inserted vertically (similar to 772). Articulated cattle vertebrae withing SW edge of hearth, articulated pigs trotter left on central N house floor beyond clay floor</t>
  </si>
  <si>
    <t xml:space="preserve">Patch of baked turf to W of slots, possible working area. Group of burnt sarsen cobbles on S side of floor. Pot sherds conc on S side of floor. Flint tools conc in NE of floor.  </t>
  </si>
  <si>
    <t>GW sherds conc on S side of house floor</t>
  </si>
  <si>
    <t>Hole cut into hearth, 2 cattle bones inserted vertically. Articulated cattle vertbrae within SW edge of hearth. Articulated pigs trotter on central N floor.</t>
  </si>
  <si>
    <t>Mass, stake</t>
  </si>
  <si>
    <t>Wattle, daub</t>
  </si>
  <si>
    <t>Wattle, daub, timber</t>
  </si>
  <si>
    <t>Hollow east of House 547. Complex of stkhs, slots, pits, hearth and floor debris - probably multi-phased. First phase: walls aligned on cardinal points, entrance to S. Second phase: corners towards cardinal points, entrance in SE. This phase cut through S edge of house 1360</t>
  </si>
  <si>
    <t>Slight hollow</t>
  </si>
  <si>
    <t>First phase: S. Second phase: SE</t>
  </si>
  <si>
    <t>Slots to NW and NE of hearth. Not a clay/plaster floor, instead hollow poss formed by wear. Small knapping cluster to E of hearth.</t>
  </si>
  <si>
    <t>Two phases of building</t>
  </si>
  <si>
    <t>Abandonment layer</t>
  </si>
  <si>
    <t>Flint-knapping to E of hearth</t>
  </si>
  <si>
    <t>856 sherds GW in abandonment layer</t>
  </si>
  <si>
    <t>Ground stone pounder and polisher in NW slot</t>
  </si>
  <si>
    <t>Wattle, daub, timber, plaster</t>
  </si>
  <si>
    <t xml:space="preserve">Square plaster floor, corners facing cardinal points. Entrance S end of NW side. Slots on SW and NE sides of floor. </t>
  </si>
  <si>
    <t>S end of NW side</t>
  </si>
  <si>
    <t>Central oval hearth, plaster/clay floor, slots for 'beds'?</t>
  </si>
  <si>
    <t>Cobb, stake</t>
  </si>
  <si>
    <t>Timber, cobb/daub, wattle</t>
  </si>
  <si>
    <t xml:space="preserve">Square chalk/clay plaster floor 3.6x2.5m, bounded by slots on N, E and W sides. Int 4.8mx5.2 Surrounded by base of cobb wall, supported by 23 stakeholes. Cobb as wall-footings or whole wall? Central hearth with 'knee' depressions/wear to S of hearth. Entrance in W end of S wall. </t>
  </si>
  <si>
    <t>Terraced into slope so floor level</t>
  </si>
  <si>
    <t xml:space="preserve">W end of S wall, marked by deeply worn hollow. Door pivoted on E side. Slighly 'horned' entrance, extended 1m from S edge of clay floor. </t>
  </si>
  <si>
    <t xml:space="preserve">Slots for 'furniture' bounding chalk floor - beds/dressers equivalent to Orcadian buildings? Central sunken oval hearth. </t>
  </si>
  <si>
    <t xml:space="preserve">Small poss ancillary building to NE. Separated from other structures by fenceline. Midden built up against fence. ESE of Southern Circle, NE of avenue, N of House 457 </t>
  </si>
  <si>
    <t>Possibly built on site of earlier structure (hearth beneath entrance?) Pits used for replastering walls/pits</t>
  </si>
  <si>
    <t>Abandonment layer covering structure (not much detail).</t>
  </si>
  <si>
    <t>Hearth and furniture - suggests cooking and consumption</t>
  </si>
  <si>
    <t>Pit cut over stakehole in doorway, filled with animal bones and an arrowhead</t>
  </si>
  <si>
    <t xml:space="preserve">Cut floor hollow, 4x4m, lines of stkhs c.1m from N and S of floor, slot with stkhs on eastern side. Floor terraced into slope, but no floor layer. Crushed chalk hardened beneath the hearth. Hearth surrounded by 4 substantial phs. </t>
  </si>
  <si>
    <t xml:space="preserve">Central circular hearth. Crushed chalk surviving beneath hearth - possible floor remains. </t>
  </si>
  <si>
    <t>Within largest of Western enclosures 35m diameter, 2 phased ditched enclosure. Palisade/fence surrounding building, 10m diameter. Entrance in E side, at some point blocked by small phs. GW pits to S of palisade, incl articulated pig remains. B/w palisade and ditch, 3 large phs, possibly forming monumental facade</t>
  </si>
  <si>
    <t>Repair of central four phs - roof repair?</t>
  </si>
  <si>
    <t>Within enclosure, special in some way? No artefacts - kept clean?</t>
  </si>
  <si>
    <t xml:space="preserve">Floor hollow, wall stakes, hearth pit, four internal roof posts. No floor deposits. </t>
  </si>
  <si>
    <t>Central hearth. Scatter of stkhs/pits to W of floor area</t>
  </si>
  <si>
    <t>Within ditched enclosure, directly to S of larger enclosure (trench 14). Entrance to enclosure in SW. Ovoid 12x15m, no internal bank unlike trench 14. GW sherds above primary silting of ditch</t>
  </si>
  <si>
    <t>Stakes to W of floor area may be repair, roof posts may have been replaced</t>
  </si>
  <si>
    <t>GW in enclosure ditch</t>
  </si>
  <si>
    <t>Mass?</t>
  </si>
  <si>
    <t>Cobb</t>
  </si>
  <si>
    <t>Clay, cobb</t>
  </si>
  <si>
    <t>Clay floor, no traces of phs/stks but possible cobb wall. Rougher floor matrix, may be ancillary to 851</t>
  </si>
  <si>
    <t>s?</t>
  </si>
  <si>
    <t xml:space="preserve">Concave surface of beaten yellow clay as floor. Central, circular hearth, not set in hollow. </t>
  </si>
  <si>
    <t>2m of NE of house 851</t>
  </si>
  <si>
    <t>Open sided?</t>
  </si>
  <si>
    <t>GW sherds against in W edge of house, 1 sherd in depression SE of hearth</t>
  </si>
  <si>
    <t xml:space="preserve">Clay floor, stakeholes on 3 sides, walls bowed out, some support stakeholes. No stakeholes in front of house, possibly open on E side. D-shaped, E side flatter. </t>
  </si>
  <si>
    <t>E side</t>
  </si>
  <si>
    <t xml:space="preserve">Central hearth.  </t>
  </si>
  <si>
    <t>SW bank of avenue, opposite house 772. Large midden to SW</t>
  </si>
  <si>
    <t>Some support stkhs buttressing wall on W side</t>
  </si>
  <si>
    <t>Low flint and soil cairn heaped over house after abandoned before henge bank built</t>
  </si>
  <si>
    <t>Easington</t>
  </si>
  <si>
    <t>Date, form</t>
  </si>
  <si>
    <t>Reported as 3915-3650 cal BC - but no uncal dates or context details.</t>
  </si>
  <si>
    <t>MNEO pottery</t>
  </si>
  <si>
    <t>.</t>
  </si>
  <si>
    <t>East side - two rows of four posts clearest. May extend further to west</t>
  </si>
  <si>
    <t>Hearths, pits (not clear what is contemp)</t>
  </si>
  <si>
    <t>Clay loomweight in one posthole. Querns found in pit - contemporaneity with structure unclear</t>
  </si>
  <si>
    <t>MNeo' pottery (not illustrated, no details.</t>
  </si>
  <si>
    <t>"MNeo"</t>
  </si>
  <si>
    <t>Not clear what is associated with structure. Polished adze fragement, two tools with ground edges</t>
  </si>
  <si>
    <t>Clay loomweight in one posthole</t>
  </si>
  <si>
    <t>No environmental details</t>
  </si>
  <si>
    <t>SFSTK</t>
  </si>
  <si>
    <t>Hollow surrounded by stkhs - hollow 1.15m wide</t>
  </si>
  <si>
    <t>0.15m deep</t>
  </si>
  <si>
    <t>Deliberate back-filling?</t>
  </si>
  <si>
    <t>Hut 3</t>
  </si>
  <si>
    <t>Hollow surrounded by stkhs - hollow 1.2 x 2.6</t>
  </si>
  <si>
    <t>Hut 4</t>
  </si>
  <si>
    <t>Hollow surrounded by stkhs - hollow 1.8m wide</t>
  </si>
  <si>
    <t>Hut 5</t>
  </si>
  <si>
    <t>Hollow surrounded by stkhs - hollow 1.4mx2.35m</t>
  </si>
  <si>
    <t>Hut 6</t>
  </si>
  <si>
    <t>Hollow surrounded by stkhs - hollow 1.5m diameter</t>
  </si>
  <si>
    <t>Hut 7</t>
  </si>
  <si>
    <t>Hollow surrounded by stkhs - hollow 1.85m x 3.4m</t>
  </si>
  <si>
    <t xml:space="preserve">Hut 8 </t>
  </si>
  <si>
    <t>Hollow surrounded by stkhs - hollow 1.7m x 2m</t>
  </si>
  <si>
    <t>Hut 9</t>
  </si>
  <si>
    <t>Hollow surrounded by stkhs - hollow 1.2m x 2.9m</t>
  </si>
  <si>
    <t>Pit A1</t>
  </si>
  <si>
    <t>Hollow (could be tree throw?) with 5 stkhs on NE edge</t>
  </si>
  <si>
    <t>0.15-0.23m deep. Wedge-shaped - so could be tree throw?</t>
  </si>
  <si>
    <t>Poss puddled chalk at base of sunken feature. Occupation layer 0.15-0.23m deep, containing bone, Bk, flint</t>
  </si>
  <si>
    <t>27 Bk sherds, min no. 5 vessels. 4 sherds EBA fabric (urns?)</t>
  </si>
  <si>
    <t>E/BA</t>
  </si>
  <si>
    <t>20 scrapers, cores, 12 knives, 6 flakes. 1 burnt l-s arrowhead</t>
  </si>
  <si>
    <t>Cattle, sheep, pig bone</t>
  </si>
  <si>
    <t>Pit A2</t>
  </si>
  <si>
    <t>form (no plan)</t>
  </si>
  <si>
    <t>Sunken</t>
  </si>
  <si>
    <t>SF</t>
  </si>
  <si>
    <t>Sunken featured, 0.76m deep with perpendicular sides (sounds more like pit?)</t>
  </si>
  <si>
    <t xml:space="preserve">0.76m deep </t>
  </si>
  <si>
    <t>4 small sherds, poss Bk</t>
  </si>
  <si>
    <t>"a few burnt flints"</t>
  </si>
  <si>
    <t>Animal bone frags</t>
  </si>
  <si>
    <t>Easton Down 1</t>
  </si>
  <si>
    <t xml:space="preserve">Hollow surrounded by stkhs </t>
  </si>
  <si>
    <t>Occupation deposit 0.15-.23m thick</t>
  </si>
  <si>
    <t>210 Bk sherds from Huts 1-9</t>
  </si>
  <si>
    <t>"Bones of domestic animals"</t>
  </si>
  <si>
    <t>Posthole cluster</t>
  </si>
  <si>
    <t>5 postholes in rectangular setting</t>
  </si>
  <si>
    <t>7 sherds of Plain Bowl in pt/ph2</t>
  </si>
  <si>
    <t>1 flint flake pit/ph11</t>
  </si>
  <si>
    <t>Collared Urn Structure</t>
  </si>
  <si>
    <t>1880-1750</t>
  </si>
  <si>
    <t>Cluster of 16 features. Three large pits, allother phs or dug-out phs</t>
  </si>
  <si>
    <t>Possible porched entrance to SE, similar to Bradley Fen/King's Dyke</t>
  </si>
  <si>
    <t>3 larger internal pits</t>
  </si>
  <si>
    <t>F190 ad F194 interpreted as dug-out postholes, deliberate removal of structure</t>
  </si>
  <si>
    <t>CU pottery in 12 of the pits, min. 5 CUs in structure, 1 Biconical urn in F193</t>
  </si>
  <si>
    <t xml:space="preserve">Some pottery refits across burnt/unburnt sherds, suggests different post-breakage activitis before deposition. </t>
  </si>
  <si>
    <t>Tools, flakes, cores</t>
  </si>
  <si>
    <t>Burnt clay fragments, including wattle impressions</t>
  </si>
  <si>
    <t>Wheat, barley, possibly spelt, flax. 1 frag cattle molar</t>
  </si>
  <si>
    <t>ENEO flint</t>
  </si>
  <si>
    <t>12 pits/phs in rectangular setting</t>
  </si>
  <si>
    <t>Possible central division</t>
  </si>
  <si>
    <t>ENeo flint blades</t>
  </si>
  <si>
    <t>No details</t>
  </si>
  <si>
    <t>Pit 3252</t>
  </si>
  <si>
    <t>GW (Woodlands)</t>
  </si>
  <si>
    <t>Sunken-featured</t>
  </si>
  <si>
    <t>Irregular oval pit, up to 0.42m deep. Cut well-defined in north, with steep sides and flat base, irregular/shallow to S. Possible ph in W edge</t>
  </si>
  <si>
    <t>0.42m deep</t>
  </si>
  <si>
    <t>Finds rich fills</t>
  </si>
  <si>
    <t>Use-wear on flints sugegsts hide-working and butchery, possible seasonal activities</t>
  </si>
  <si>
    <t>GW cup, 28 plain GW wall sherds</t>
  </si>
  <si>
    <t xml:space="preserve">300+ flints. 13 cores, scrapers, 2 knives, 1 chisel, oblique arrowheads. High-quality flint. Use wear suggest hide-working and butchery </t>
  </si>
  <si>
    <t>calcined bone, hazelnut shell fragments, small number of cereal grains incl. 1 wheat grain, 1 barley grain</t>
  </si>
  <si>
    <t>Two additional postholes to N, may be entrance</t>
  </si>
  <si>
    <t>EBA ring ditches</t>
  </si>
  <si>
    <t>Possible post replacement of one post, additional post added to post ring</t>
  </si>
  <si>
    <t>Possibly a post ring rather than house</t>
  </si>
  <si>
    <t xml:space="preserve">Pboro (Mortlake) pottery. </t>
  </si>
  <si>
    <t xml:space="preserve">Post </t>
  </si>
  <si>
    <t>14 phs, rectangular setting. Large hearth immediately to NE, may be earlier than structure</t>
  </si>
  <si>
    <t>Large hearth to NE, may be earlier</t>
  </si>
  <si>
    <t>Collapsed Pboro (Mortlake) vessel</t>
  </si>
  <si>
    <t xml:space="preserve">Roundhouse  </t>
  </si>
  <si>
    <t>RC date from Bk chalk dump in shaft</t>
  </si>
  <si>
    <t>7 phs in post ring</t>
  </si>
  <si>
    <t>Fir tree field shaft adjacent</t>
  </si>
  <si>
    <t>Very close to edge of shaft, may be freestanding timber circle</t>
  </si>
  <si>
    <t>Bk pottery in one ph (no details)</t>
  </si>
  <si>
    <t>Neolithic features</t>
  </si>
  <si>
    <t>Pboro (Mortlake) pottery</t>
  </si>
  <si>
    <t xml:space="preserve">3 small phs, 2 pits/phs, 1 pit "perhaps cooking pit". </t>
  </si>
  <si>
    <t>3 sherds Pboro(Mortlake)</t>
  </si>
  <si>
    <t>Scatter of flint in vicinit,y incl scrapers, flakes and knives</t>
  </si>
  <si>
    <t>Structure 418</t>
  </si>
  <si>
    <t>LNEO/EBA flints in phs</t>
  </si>
  <si>
    <t>9 phs in ring. Two more closely spaced phs in SE</t>
  </si>
  <si>
    <t>1.3-1.6</t>
  </si>
  <si>
    <t>2 phs more closely spaced (0.4m) in SE of post ring</t>
  </si>
  <si>
    <t>5 pits immediately to SE, containing Bk and CU pottery, lithics and a worked antler. Linear feature 2m to N, possible midden spread/shallow feature 27x4m, 0.11m deep, containing ENEO, LNEO/EBA lithics, 10 sherds Bk, 1 copper alloy object</t>
  </si>
  <si>
    <t>In pits to SE: 15 Bk sherds, 5 CU sherds</t>
  </si>
  <si>
    <t>5 flakes from phs. Pits: 32 flakes, 1 blade, 1 core, 2 shatter pieces, 4 scrapers, 1 knife</t>
  </si>
  <si>
    <t xml:space="preserve">Ph 8: Sandstone disc, possible counter, with smooth edges and flat faces. Copper alloy wire frag in linear feature 711 to N structure, likely to be EBA </t>
  </si>
  <si>
    <t>Red deer antler (sawed in several places)</t>
  </si>
  <si>
    <t>Indeter cereal ph418. Pits: hazelnut shell in pit 8 and 13</t>
  </si>
  <si>
    <t>Gore Down Hut</t>
  </si>
  <si>
    <t>Sunken/terrace, post</t>
  </si>
  <si>
    <t>Floor terraced into slope with posthole at 'centre' (but at centre of section, not necess of structure, could be post ring, making structure perhaps double in diameter)</t>
  </si>
  <si>
    <t>Terraced into slope, 0.53m deep on W side</t>
  </si>
  <si>
    <t>Possible hearth (charcoal and ash rich layer containing burnt flint, worked flint, burnt clay and pottery</t>
  </si>
  <si>
    <t>7+ sherds incl CU rim fragment</t>
  </si>
  <si>
    <t>2 scrapers, 1 hammerstone</t>
  </si>
  <si>
    <t>Gorhambury Building 1</t>
  </si>
  <si>
    <t>3654-3385</t>
  </si>
  <si>
    <t>Neo flints</t>
  </si>
  <si>
    <t>Five wall slots, packed with orange clay and considerable amounts of charcoal</t>
  </si>
  <si>
    <t>Slot in middle dividing structure in two</t>
  </si>
  <si>
    <t>Slots packed with 'considerable quanitites of charcoal', running alongside oter dhe of cut in 1715, suggesting burnt wattle walling</t>
  </si>
  <si>
    <t>Flint-tempered pottery</t>
  </si>
  <si>
    <t>Flint-tempered sherds, 'large wide-mouthed jars'</t>
  </si>
  <si>
    <t>18 pieces of flint in slots, incl. 4 ENEO blades</t>
  </si>
  <si>
    <t>F.33</t>
  </si>
  <si>
    <t>MBA urn sherds</t>
  </si>
  <si>
    <t>8 phs in post ring, pit F44 in front of entrance</t>
  </si>
  <si>
    <t>Two deeper phs set slightly outside post ring and closer together</t>
  </si>
  <si>
    <t>5 sherds MBA urn undecorated</t>
  </si>
  <si>
    <t>MBA urn</t>
  </si>
  <si>
    <t>2 flint flakes</t>
  </si>
  <si>
    <t>Structure 1317</t>
  </si>
  <si>
    <t>10 phs in outer ring, many more in interior, some forming roughly concentric inner ring. Oval hollow in centre of structure</t>
  </si>
  <si>
    <t>Central pit, packed with unburnt flint nodules in SE half and burnt flints in NW half</t>
  </si>
  <si>
    <t>BA sherds (poss DR?), 1 from Globular Urn</t>
  </si>
  <si>
    <t>Globular Urn, BA</t>
  </si>
  <si>
    <t>Central pit, packed with unburnt flint nodules in SE half and burnt flints in NW half0</t>
  </si>
  <si>
    <t>Pig tooth, hulled wheat fragments</t>
  </si>
  <si>
    <t>Structure BA4</t>
  </si>
  <si>
    <t>1746-1543</t>
  </si>
  <si>
    <t>Stake, hollow</t>
  </si>
  <si>
    <t xml:space="preserve">Semi-circular terrace, 5.64 diameter. Back of terrace 0.1m deep, max depth in centre of excavated feature 0.25. Stkhs forming possible walling on W side of terrace. 6 internl phs, concentric with terrace, forming ring c.3.38m diameter. </t>
  </si>
  <si>
    <t>Terrace. Up to 0.25m deep, 5.64m diameter</t>
  </si>
  <si>
    <t>6?</t>
  </si>
  <si>
    <t>3 small pits may be associated, possible external hearths. Structure may have been surrounded by shallow curvilinear enclosure</t>
  </si>
  <si>
    <t xml:space="preserve">Soil of terrace contained 'many small sherds of pottery' </t>
  </si>
  <si>
    <t>Soil of terrace: worked flnt</t>
  </si>
  <si>
    <t>Cylindrical clay weight described as coming from ph C264, but not listed in finds</t>
  </si>
  <si>
    <t>Animal bone in soil in terrace, unidentified</t>
  </si>
  <si>
    <t>Timber structure</t>
  </si>
  <si>
    <t>3954-3777</t>
  </si>
  <si>
    <t>Numerous phs and gullys to west, uncertain if contemp</t>
  </si>
  <si>
    <t>Possible burning in trenches, but not in postholes. Northern side of structure may have burnt down, but phs in southern side left standing/rot in situ while cairn constructed</t>
  </si>
  <si>
    <t>3 l-s arrowheads, 1 polishing stone, 1 rubbing stone, 1 quern fragment. 4 microliths (only 1 in certain structural feature, Late Meso narrow blade, residual?)</t>
  </si>
  <si>
    <t>Polishing stone, rubbing stone and quernstone frag used as post-packing in Tr229, Ph F133E, Ph207. Human skull fragments in 133E, 133D</t>
  </si>
  <si>
    <t>2 human skull frags in 133E, 1 human skull frag in 133D</t>
  </si>
  <si>
    <t>Emmer wheat in buried soil (unknown quantities), unidentified animal bone</t>
  </si>
  <si>
    <t xml:space="preserve">No clear patterns </t>
  </si>
  <si>
    <t>Structure 1642</t>
  </si>
  <si>
    <t>MSF</t>
  </si>
  <si>
    <t>Timber, earth</t>
  </si>
  <si>
    <t>Terrace levelled into hill slope - rear terraced into slope, artificial bank defining front of terrace. 3 slots containing posts forming internal walls, series of stkhs w. earth banks/collapsed wall material surrounding gullies forming outer walls. Probably single phase building (not double as suggested by Megaw)</t>
  </si>
  <si>
    <t>Four posts forming porch, curving hullies framing entrance</t>
  </si>
  <si>
    <t>Interior not fully excavated, cluster of stkhs in N may have been wooden fixtures, some formal division on space? Greater density of tools on W side, caches of finds within building. Two central hearths, one replacing other, central, set in depressions.</t>
  </si>
  <si>
    <t xml:space="preserve">Possible enclosure. Terraced fields. </t>
  </si>
  <si>
    <t>Terraces and ploughed fields</t>
  </si>
  <si>
    <t>Probable replacement of posts - intially interp as 2 phased building</t>
  </si>
  <si>
    <t>Possibly left to rot in situ. Possible abandonment deposit at front of building</t>
  </si>
  <si>
    <t>Possible activity areas, caches of finds.</t>
  </si>
  <si>
    <t xml:space="preserve">1 stone axe fragment, saddle quern fragments, mullers, rubbing stones, whetsthones, slickstones, slate discs, line-winders. Possible in situ lithic working </t>
  </si>
  <si>
    <t>1 copper alloy awl, 1 pottery ring, 5 worked bone artefacts, 1 perforated whelk shell</t>
  </si>
  <si>
    <t xml:space="preserve">Quartz pebbles packing entrance phs. Abandonment deposit in gully at front of building: lined with broken quern stones, slate, a pottery ring, copper awl, perforated whelk, worked pieces of bone, flint, pot bases. Other marine shells (not of edible species), many modified  </t>
  </si>
  <si>
    <t>Barley/naked barley grown during phase 1, plough marks immediately outside house enclosure. Line-winders suggest fishing. Mussel and limpet shells recorded during original excavation but not retained for analysis</t>
  </si>
  <si>
    <t>Hembury, l-s arrowheads</t>
  </si>
  <si>
    <t xml:space="preserve">Stone and post walls. Stone bedded in clay on N side. W and E walls less well-defined. </t>
  </si>
  <si>
    <t>Gap in N wall 0.9m wide</t>
  </si>
  <si>
    <t>Well-defined hearth with SE corner, but may be later than structure. Two clay/sand layers interpreted as floor surfaces</t>
  </si>
  <si>
    <t>Possible 'cooking pit' to W of structure, small stone-lined cist to S of pit. Silted ditch on east side - drainage?</t>
  </si>
  <si>
    <t>Some rebuilding of stone walls?</t>
  </si>
  <si>
    <t>Hearth used after structure?</t>
  </si>
  <si>
    <t>200+ Hembury sherds from within or immediately outside of structure. At least 1 Carinated Bowl</t>
  </si>
  <si>
    <t>L-s arrowheads, kite-shaped arrowheads, scrapers, cores, blades, flakes, 1 hammerstone</t>
  </si>
  <si>
    <t>Harford Building 1</t>
  </si>
  <si>
    <t xml:space="preserve">no plan </t>
  </si>
  <si>
    <t>6+</t>
  </si>
  <si>
    <t>Bedding trench on S and W, 2 large phs on N side</t>
  </si>
  <si>
    <t xml:space="preserve">Possible fenceline continugous w S wall of structure </t>
  </si>
  <si>
    <t>Carinated bowl, but context and relationship to building uncertain</t>
  </si>
  <si>
    <t>No details concerning which lithics assoc with building</t>
  </si>
  <si>
    <t>Roundhouse</t>
  </si>
  <si>
    <t>1951-1609</t>
  </si>
  <si>
    <t xml:space="preserve">TAQ from 1 RC date from destruction layer (large error), 2 from ground surface outside structure. </t>
  </si>
  <si>
    <t>SSF</t>
  </si>
  <si>
    <t>Terraced into land surface. Dry stone revetment forming single-faced retaining wall. 3 internal phs cut into slate bedrock, with packing stones</t>
  </si>
  <si>
    <t xml:space="preserve">Posts argued to have been removed, building demolished and hollow backfilled after fire lit on floor. Upper course of wall removed. </t>
  </si>
  <si>
    <t>2 small undiagnostic sherds</t>
  </si>
  <si>
    <t>Undiagnostic</t>
  </si>
  <si>
    <t>Ox mandible</t>
  </si>
  <si>
    <t>3750-3480</t>
  </si>
  <si>
    <t>Cluster of posts, stakeholes, pits and hearths, covering area roughly 3.2 x 5.5m. Probably represents the replacement of structures rather than one building</t>
  </si>
  <si>
    <t>Midden filled hollow to E</t>
  </si>
  <si>
    <t xml:space="preserve">Some phs/stks filled with charcoal, suggesting burnt </t>
  </si>
  <si>
    <t>Large Hembury Ware assemblage</t>
  </si>
  <si>
    <t>ENEO flint assemblage, 2 greenstone axe fragments, 2 rubbers</t>
  </si>
  <si>
    <t>Guardhouse</t>
  </si>
  <si>
    <t>Hembury ware</t>
  </si>
  <si>
    <t xml:space="preserve">Extends beyond LOE to W - 3.5m width to LOE, perhaps up to 5m wide if internal phs were at centre of structure. </t>
  </si>
  <si>
    <t>Ditch of causewayed enclosure</t>
  </si>
  <si>
    <t>Hembury Ware from 'lower levels', and hollow B to E of phs</t>
  </si>
  <si>
    <t>Beaker structure</t>
  </si>
  <si>
    <t>2402-2208</t>
  </si>
  <si>
    <t xml:space="preserve">Timber  </t>
  </si>
  <si>
    <t xml:space="preserve">Stakeholes delineating oval/cigar-shaped structure. Internal stakeholes - two linear arrangements. </t>
  </si>
  <si>
    <t>Two internal pits, possible internal divisions/roof supportss</t>
  </si>
  <si>
    <t>Two other possible structures surviving only as short arcs of stkhs. Two deep pits &lt;20m from structure.</t>
  </si>
  <si>
    <t>Internal pits contain burnt timber and ash - possible remains of structure?</t>
  </si>
  <si>
    <t xml:space="preserve">Bk </t>
  </si>
  <si>
    <t xml:space="preserve">Flint tools in interal pits. One pit contained cache of unburnt flint nodules. </t>
  </si>
  <si>
    <t>5324(93) Field 616</t>
  </si>
  <si>
    <t>Function/plan</t>
  </si>
  <si>
    <t>17 pointed stakeholes, holding birch stakes 0.03-0.05m diameter, forming semi-circular setting around 'occupation floor'</t>
  </si>
  <si>
    <t>Possible 3 hearths. Occupation floor/layer up to 0.2m thick</t>
  </si>
  <si>
    <t>Burnt mound?</t>
  </si>
  <si>
    <t>Beakers - min 60 vessels from site</t>
  </si>
  <si>
    <t>Need details</t>
  </si>
  <si>
    <t>Animal bone in occupation 'floor'</t>
  </si>
  <si>
    <t xml:space="preserve">Rectangular </t>
  </si>
  <si>
    <t>6 posts, 1 additional post replacement or double ph</t>
  </si>
  <si>
    <t>1 double ph/post support in middle of S wall</t>
  </si>
  <si>
    <t>27phs, with 4 central, deeper phs (similar to Lismore Fields etc.) Bowed end wall, paired corner post settings</t>
  </si>
  <si>
    <t>More substantial phs on SE side</t>
  </si>
  <si>
    <t>Bipartite division, possible mezzanine</t>
  </si>
  <si>
    <t>Small abraded sherds</t>
  </si>
  <si>
    <t>Flint blade core, bladelets, chips</t>
  </si>
  <si>
    <t>Massive corner posts, bedding trenches, slightly bowed end wall. Traces of wooden planks set into bedding trench in one area. Slots in east end 2-3x deeper than the west - mezzanine floor?</t>
  </si>
  <si>
    <t>Bipartite division, possible mezzanine with phs for ladder? Trench dividing in middle</t>
  </si>
  <si>
    <t>Plain Bowl or Carinated Bowl? 2012 and 2014 reports say differently</t>
  </si>
  <si>
    <t>1 Langdale axe frag, other lithics</t>
  </si>
  <si>
    <t>Polished bone points</t>
  </si>
  <si>
    <t>Charred cereal (no ident in article) and hazelnut shell. Animal bones not ident in article</t>
  </si>
  <si>
    <t>Trench, post</t>
  </si>
  <si>
    <t xml:space="preserve">Trench built, slightly bowed side walls, narrower at E end than W end. Slots in E end 2-3x deeper than west - mezzanine floor level? Magnetic susceptibility highlighted doorway </t>
  </si>
  <si>
    <t>Bipartite division, possible mezzanine. Trench division. Magnetic susceptibility survey suggesting floor sweepings out of entrance</t>
  </si>
  <si>
    <t>Floor sweepings out of entrance</t>
  </si>
  <si>
    <t xml:space="preserve">Houseledge West </t>
  </si>
  <si>
    <t>Houseledge West stone house</t>
  </si>
  <si>
    <t>Very narrow, opens onto field wall, awkward. Marked with large threshold slabs and door posts</t>
  </si>
  <si>
    <t>Stone built field walls, cultivation terraces</t>
  </si>
  <si>
    <t>Possibly unroofed, could have been stock enclosure, but very awkwards entrance for animals</t>
  </si>
  <si>
    <t>"scraps of pottery"</t>
  </si>
  <si>
    <t>"EBA"</t>
  </si>
  <si>
    <t>Plano-convex flint knife. No detail about other flints.</t>
  </si>
  <si>
    <t>Houseledge West timber house</t>
  </si>
  <si>
    <t>Single sherd 'EBA' pottery</t>
  </si>
  <si>
    <t xml:space="preserve">Ring groove, uphill part of house truncated by later stone structure. </t>
  </si>
  <si>
    <t>Replaced by stone-walled house</t>
  </si>
  <si>
    <t>Single EBA sherd</t>
  </si>
  <si>
    <t>Plain Bowl, l-s arrowheads,</t>
  </si>
  <si>
    <t>8?</t>
  </si>
  <si>
    <t>\</t>
  </si>
  <si>
    <t>Features within slight periglacial hollow 9.5m E-W, 6.5m N-S before LOE. Occupation deposit filled hollow features cut through deposit. Linear trenches on E and W, phs SW. 9 phs in total</t>
  </si>
  <si>
    <t>Occupation (midden) layer filling hollow, cut through or built up against structural features? Possible stony/flint floor formed from upcast or trampling on S and W of hollow</t>
  </si>
  <si>
    <t>Some intercutting features , might suggest post replacement, stratigraphy unclear</t>
  </si>
  <si>
    <t>Flint working? Primarily production of tools. Not many retouched pieces, suggests they were taken off site to be worked further</t>
  </si>
  <si>
    <t>891 sherds Plain/Carinated Bowls, 64% in occupation layer, 20% cut features</t>
  </si>
  <si>
    <t>12 l-s arrowheads, 4 bifaces (axe/adze), 11 borers, 3 burins, 4 denticulates, 8 knives, 36 retouched, 5 notched, 39 scrapers, 2 serrated, 1 grand tranchet, 39 'utilised', 4 hammerstones. 167retouched tools, 426 cores, 51 core trimmings, 51 blades,  395 blade-like flakes, 9033 flakes, 95 'trial pieces'. 59% total quantity in occupation layer, 6.1% in floor surface, 25.7% in features</t>
  </si>
  <si>
    <t>Burnt clay/daub, including 1 with withy impression</t>
  </si>
  <si>
    <t>Structure 3</t>
  </si>
  <si>
    <t>1734-1546</t>
  </si>
  <si>
    <t>Post ring 6 phs, 4 phs forming funnel porch</t>
  </si>
  <si>
    <t>Funnel shaped porched entrance to SE</t>
  </si>
  <si>
    <t>C.200m to E of LNEO/EBA henge barrow monument complex. At end of 100m 'swathe' of EBA pits and phs, prob contemp</t>
  </si>
  <si>
    <t>Pit 349 cutting structural ph374, filled with calcined flints burnt at high temps, and CU burnt at such high temps it had begun to vitrify, and burnt clay w fingertip, basket, wood and grain impressions</t>
  </si>
  <si>
    <t>All stages of core reduction represented in flint assemblage, so flint-working likely to have taken place on site</t>
  </si>
  <si>
    <t>18 CU sherds from stucture features, 38 CU sherds from pit 349 incl 2 small CU vessels</t>
  </si>
  <si>
    <t xml:space="preserve">9 worked flints (3 blades/flakes, 1 core frag, 3 retouched flake/blades, 1 end scraper, 1 scraper), 96 chips/chunks, 54 flakes. Pit 349: 21 flakes, 3 core frags, 1 flake core, 1 retouched flake, 1 sub-circ scraper, 2 thumbnail scrapers. 178 burnt flints in structural features </t>
  </si>
  <si>
    <t>Pit 349 cutting entrance - large deposit burnt material (flint, pottery). Animal bone in entrance pits, but not clear if deliberate</t>
  </si>
  <si>
    <t>Animal bone mostlly undiagnostic but included vole</t>
  </si>
  <si>
    <t>Structure 12</t>
  </si>
  <si>
    <t>4 shallow phs, 1 possible hearth</t>
  </si>
  <si>
    <t xml:space="preserve">Possible hearth </t>
  </si>
  <si>
    <t>Structure 7</t>
  </si>
  <si>
    <t>3504-3364</t>
  </si>
  <si>
    <t>3 phs and 1 double ph, triangular arrangement, 1 internal pit, 1 possible hearth</t>
  </si>
  <si>
    <t>Possible hearth, internal pits</t>
  </si>
  <si>
    <t>71 CB sherds</t>
  </si>
  <si>
    <t>Structure 8</t>
  </si>
  <si>
    <t>3640-3531</t>
  </si>
  <si>
    <t>5 phs in triangular arragnement with one open side. 2 kidney shaped pits at apex of postholes, 3 internal pits, 1 hearth</t>
  </si>
  <si>
    <t>1 double ph</t>
  </si>
  <si>
    <t>1 rubbing stone</t>
  </si>
  <si>
    <t xml:space="preserve">Lismore Fields </t>
  </si>
  <si>
    <t>Building IE</t>
  </si>
  <si>
    <t xml:space="preserve">Probable </t>
  </si>
  <si>
    <t>Four posts in west side - very similar to structures at Llandygai, Horton. May be support for mezzanine/second floor or raised storage (storage of cereals?). Excavated as one building but probably two or extension - 15m long. Packing stones mentioned (Garton 1991)</t>
  </si>
  <si>
    <t>Polished Group VI stone axe flake found in a slot (not clear from which part of building)</t>
  </si>
  <si>
    <t>Crab apple, flax</t>
  </si>
  <si>
    <t>Fully processed cereal</t>
  </si>
  <si>
    <t>Building IW</t>
  </si>
  <si>
    <t>Excavated as one building but probably two or extension - 15m long. Packing stones mentioned (Garton 1991)</t>
  </si>
  <si>
    <t>Cereal processing byproducts</t>
  </si>
  <si>
    <t>Building II</t>
  </si>
  <si>
    <t>Two internal postholes dividing structure in half. Possible entrance on eastern side</t>
  </si>
  <si>
    <t xml:space="preserve">Two posts dividing building in two laterally </t>
  </si>
  <si>
    <t>Little Bay Building 2</t>
  </si>
  <si>
    <t>1612-1303</t>
  </si>
  <si>
    <t xml:space="preserve">Walls 1.9m thick, inner/outer face of large granite boulders, surviving 1m high on W side. Hearth A partially sealed by inner row of stones forming stone 'bench' around later hearths. </t>
  </si>
  <si>
    <t>Two internal hearths, A and B. Clay-lined pit with flat stone base. Small stone-lined pit</t>
  </si>
  <si>
    <t>Rebuilt in later phases</t>
  </si>
  <si>
    <t>Little Paxton Hut</t>
  </si>
  <si>
    <t>Pboro Ware</t>
  </si>
  <si>
    <t>Timber, turf</t>
  </si>
  <si>
    <t>On straight edge of structure</t>
  </si>
  <si>
    <t xml:space="preserve">Organic lining in sunken part of ht. Raised 'bench' on N side. </t>
  </si>
  <si>
    <t>Possible further features/structures nearby but unexc</t>
  </si>
  <si>
    <t xml:space="preserve">1 small frag of Pboro </t>
  </si>
  <si>
    <t>1 further Pboro Ware sherd found on surface near hut</t>
  </si>
  <si>
    <t>9 scrapers from surface (not from within hut itself)</t>
  </si>
  <si>
    <t>Form/function</t>
  </si>
  <si>
    <t>Poss CU pottery, EBA pottery</t>
  </si>
  <si>
    <t>Two curvilinear gullies, postholes in gap on W side</t>
  </si>
  <si>
    <t>38 sherds EBA pottery</t>
  </si>
  <si>
    <t>EBA pottery</t>
  </si>
  <si>
    <t>Timber?</t>
  </si>
  <si>
    <t>Oval gully, may have been dug in setions with slight changes of angle</t>
  </si>
  <si>
    <t xml:space="preserve">2m wide gap in E, 3 phs just inside entrance </t>
  </si>
  <si>
    <t>Two stkhs just inside entry gap</t>
  </si>
  <si>
    <t>23 sherds EBA pottery</t>
  </si>
  <si>
    <t>Structure</t>
  </si>
  <si>
    <t>Form, date</t>
  </si>
  <si>
    <t>LNEO/EBA pottery</t>
  </si>
  <si>
    <t>Two clusters of 59 stkhs/9 phs roughly linear and parallel. Stakes 0.04-0.12m diameter, 0.06-0.18m deep. Phs 0.22-0.4m diamter, 0.04-0.21m deep</t>
  </si>
  <si>
    <t>Gap on S side?</t>
  </si>
  <si>
    <t>Stake fencelines</t>
  </si>
  <si>
    <t>Possible phases of rebuilding</t>
  </si>
  <si>
    <t>4 sherds in overlying palaeo-soil, 'LNEO-EBA'</t>
  </si>
  <si>
    <t>13 pieces struck flint, 243 burnt flint in palaeosoil</t>
  </si>
  <si>
    <t xml:space="preserve">Llandygai </t>
  </si>
  <si>
    <t>House B1</t>
  </si>
  <si>
    <t>3706-3553</t>
  </si>
  <si>
    <t>Phs on western side slightly more oval, may have been replaced/phs recut?</t>
  </si>
  <si>
    <t>Some evidence for internal burning</t>
  </si>
  <si>
    <t>Worked flint'. Polishing stones as packing in ph12 and 9</t>
  </si>
  <si>
    <t>Meso engraved pebble</t>
  </si>
  <si>
    <t>Polishing stones as packing in phs 12 and 9</t>
  </si>
  <si>
    <t>Unidentified burnt animal bone</t>
  </si>
  <si>
    <t>Post, stake</t>
  </si>
  <si>
    <t>Stone-lined phs and stakeholes making up outer walls. Internal beam-slots dividing structure into three</t>
  </si>
  <si>
    <t>MNeo pits covering area of house</t>
  </si>
  <si>
    <t>Large ph opposite hearth cotnianed flint, phs at entrance to SW compartment contained leaf-shaped arrowhead and frag of Graig Lwyd polished axe</t>
  </si>
  <si>
    <t>Large ph opposite hearth containing flint, pottery and hazelnut shells. Phs at entrance to SW compartment containing l-s arrowhead and frag of GL axe</t>
  </si>
  <si>
    <t>Post, trench, stake</t>
  </si>
  <si>
    <t xml:space="preserve">SE side plank and post wall, NW beamslots and phs, possibly wattle and daub wall. SE side facing other houses most substantial, uses different construction methods. NE end made up of stakeholes. SW end postholes. </t>
  </si>
  <si>
    <t xml:space="preserve">SE </t>
  </si>
  <si>
    <t>Between two phs in SE wall, 2 flat stones marking threshold, possibly later blocked by stone-filled pit which may have contained posts</t>
  </si>
  <si>
    <t xml:space="preserve">Divided into three. </t>
  </si>
  <si>
    <t>Buried/relict soil in hollow to SE, flint scatter surrounding tree throws to SW, contained human remains</t>
  </si>
  <si>
    <t>Part of SW wall burnt and replaced, possible replacement of posts in SE wall</t>
  </si>
  <si>
    <t>Possible ?accidental burning of part of SW wall. But then replaced. Deep ph with construction deposit (not stated where) - post removed and hole backfilled w. polished rubbing stone</t>
  </si>
  <si>
    <t>SW segment relatively empty, may have been animal byre</t>
  </si>
  <si>
    <t>Quernstone used as post pad in one posthole. Rubbing stone pressed into side of pit once post removed</t>
  </si>
  <si>
    <t xml:space="preserve">Internal posthole: whole leg of sheep/deer burnt at bottom of pit, covered with burnt quernstone used as post pad. After post removed, ph backfilled, rubbing stone pressed into side of pit </t>
  </si>
  <si>
    <t>Large stone-lined postholes forming outer walls. Grid of internal phs, some linked by shallow gullies - possible wattle and daub screening. Trench defined square compartment in SE of building, 1.6m sqaured, no clear entry</t>
  </si>
  <si>
    <t>Internal square compartment with no clear entrance</t>
  </si>
  <si>
    <t>Large ph just outside to N, 0.65m diameter, stone packed  - held large post? Totem?</t>
  </si>
  <si>
    <t>Square compartment -suggested may be ritual?</t>
  </si>
  <si>
    <t>Up to 20-25m long (beyond LOE). Rows of inner and outer phs, narrow slots for wattle and daub partitions</t>
  </si>
  <si>
    <t>Human burial to NE of house next to pit filled with &gt;200 sherds of ENeo pottery, poss contemp with house</t>
  </si>
  <si>
    <t>Burial of teenager/young adult in pit to NE of house</t>
  </si>
  <si>
    <t>Lookout Plantation</t>
  </si>
  <si>
    <t xml:space="preserve">Ring groove (posts in groove) with internal post ring. Possible wall of wattle and daub running around edge of ring groove. External ring of posts within slot, supporting roof. Apex of roof centred over inner ring of roof supports, slightly pitched roof, sloping downwards over S end of house and reinforced entrance (deeper foundations on S side). Wall made up of ring of stakes lying c.0.13m within outer ring of roof supports - possible supported wattle frame and daub. Stakes placed close together at entrance to form short continous wall. Inner ring of roof supports show signs of replacement and have slightly later RC dates. Porch possibly last phase of construction. Very little occupation material - frags of pottery and charcoal suggest that occupation/living area at front of house (finds in front phs of inner ring), and storage/sleeping at back. Possible internal partitions at back. </t>
  </si>
  <si>
    <t>Horned, threshold slab</t>
  </si>
  <si>
    <t>Probably several phases of internal activity/reorganisation. Internal features: most features in N of inner postcircle - line of stakeholes 0.08m diameter, several oval and rectangular features. Pit F16 at centre of inner circle, 0.19m deep surrounded by ring (c.1.5m d) of postholes 0.1-0.12m diameter, filled with charcoal. Very little occupation material - frags of pottery and charcoal suggest that occupation/living area at front of house (finds in front phs of inner ring), and storage/sleeping at back. Possible internal partitions at back.</t>
  </si>
  <si>
    <t>Evidence of post replacement of posts in inner ring, and repairs to wall on either side of entrance</t>
  </si>
  <si>
    <t>Porch structure may have been burnt down</t>
  </si>
  <si>
    <t xml:space="preserve">Possible division of space between front and back </t>
  </si>
  <si>
    <t>5 pottery fragments, 1 from outer slot, 4 from inner post-ring</t>
  </si>
  <si>
    <t>Flat rim</t>
  </si>
  <si>
    <t>Polished stone axe in external slot, E of entrance</t>
  </si>
  <si>
    <t>Polished axhead in external slot</t>
  </si>
  <si>
    <t>Porched structure</t>
  </si>
  <si>
    <t>Platform of rammed chalk, revetted with earth/flints on S side. Circular area of charcoal rich soil, surrounded by 5 posts with hearth at centre. Three are double phs. Setting of 4 posts forming porch-like structure to SE</t>
  </si>
  <si>
    <t>Four phs forming extended porched entrance to SE</t>
  </si>
  <si>
    <t>Central hearth. Possible occupation layer</t>
  </si>
  <si>
    <t>Within ring-ditch/hengelike enclosure</t>
  </si>
  <si>
    <t>3 posts in post ring and 2 in porch were double - possibly replaced</t>
  </si>
  <si>
    <t>Grave cut over one of the postholes</t>
  </si>
  <si>
    <t>At centre of monument, so ritual function?</t>
  </si>
  <si>
    <t>Bk pottery sherds (undecorated) found 'overlying' hearth</t>
  </si>
  <si>
    <t>No details - 'unpatinated struck flints'</t>
  </si>
  <si>
    <t>Later crouched burial cutting one of the phs (although stratigraphy not recorded)</t>
  </si>
  <si>
    <t>Unidentified bone frags</t>
  </si>
  <si>
    <t xml:space="preserve">2 pits, 7m and 25m to SW containing large Bk assemblages, 1 pit 30m to SE containing cremation  </t>
  </si>
  <si>
    <t>On-site - long nedcked Beakers, after 2200-1900</t>
  </si>
  <si>
    <t>3619-3380</t>
  </si>
  <si>
    <t>L-shaped setting of 7 phs, with 1 ph inset at corner. Uncertain if continued beyond LOE or if roofed structure. Hazel roundwood charcoal be evidence of hazel withies</t>
  </si>
  <si>
    <t xml:space="preserve">Marden </t>
  </si>
  <si>
    <t xml:space="preserve">Rectangular packed chalk floor 5x7.5m, with sunken rectangular area 0.18m deep, 3.3x3.8m, containing large circular hearth </t>
  </si>
  <si>
    <t>Large central sunken area containing hearth. Packed chalk floor</t>
  </si>
  <si>
    <t xml:space="preserve">Ext hearth to NE, midden deposit on SW. On top of inner henge bank </t>
  </si>
  <si>
    <t>Deposits of pottery in entranceway</t>
  </si>
  <si>
    <t>Beneath further henge modifcation</t>
  </si>
  <si>
    <t>Sweat lodge</t>
  </si>
  <si>
    <t>Bone pins</t>
  </si>
  <si>
    <t xml:space="preserve">Deposit of pottery on SE side of dloor in ?entranceway on abandonment, 6 jars and bowl </t>
  </si>
  <si>
    <t>Bone assemblage dominated by pig, joints of meat, possible feasting</t>
  </si>
  <si>
    <t>F7202</t>
  </si>
  <si>
    <t>1537-1497 (60%)</t>
  </si>
  <si>
    <t>6phs in post ring, spaced 2m intervals, deeper phs in SE may be entrance</t>
  </si>
  <si>
    <t>Deeper ph in SE</t>
  </si>
  <si>
    <t>Internal pit is later</t>
  </si>
  <si>
    <t>Sloe</t>
  </si>
  <si>
    <t>Mercia Marina Structure 4</t>
  </si>
  <si>
    <t xml:space="preserve">12phs and stkhs, 8 forming post ring. </t>
  </si>
  <si>
    <t>2 internal stkhs</t>
  </si>
  <si>
    <t>Clusters of EBA pits interp by excavator as structures</t>
  </si>
  <si>
    <t>1 double ph, possible post replacement</t>
  </si>
  <si>
    <t>BA pottery</t>
  </si>
  <si>
    <t>1 lithic</t>
  </si>
  <si>
    <t>Wheat and hazelnut in contemporary features on site, flax pollen suggests being grown nearby</t>
  </si>
  <si>
    <t>Structure 03252</t>
  </si>
  <si>
    <t>TAQ from burial in linear ditch which postdates structure (1688-1259 cal BC 95%, 1608-1321 BC (68%), 1546-1389 (57%))</t>
  </si>
  <si>
    <t>Ring of 10 phs, 5m in diameter, with single central ph. Shallow gully forming arc on E side of post ring - drip gully or outer wall</t>
  </si>
  <si>
    <t>2 phs to SW may form part of fenceline. Structure sits within earlier (or contemp) rectilinear enclosure,  large linear boundary to W that is argued to postdate structure</t>
  </si>
  <si>
    <t>2 double phs in NW of post ring suggest post replacement</t>
  </si>
  <si>
    <t>1 sherd of grog-tempered BA pottery from ph03268</t>
  </si>
  <si>
    <t xml:space="preserve">BA </t>
  </si>
  <si>
    <t>Pboro ware</t>
  </si>
  <si>
    <t>Pboro ware (Mortlake and Fengate)</t>
  </si>
  <si>
    <t>1 flint blade, burnt flints, burnt core</t>
  </si>
  <si>
    <t>Hazelnut shell ph196</t>
  </si>
  <si>
    <t>Pre-mound features</t>
  </si>
  <si>
    <t>8+ phs in two roughly parallel lines</t>
  </si>
  <si>
    <t>Possible pits contemp with structure incl. 2 with human bone frags (pits 548 and 401)</t>
  </si>
  <si>
    <t>Later long barrow</t>
  </si>
  <si>
    <t>Beneath barrow, human remains, could be related to construction of barrow (although not aligned with later stone chamber settings)</t>
  </si>
  <si>
    <t>No finds in phs</t>
  </si>
  <si>
    <t>Frag human bone in pits 548 and 401 which are also pre-mound features, but unclear assoc w phs</t>
  </si>
  <si>
    <t>E/MBA pottery (predates DR)</t>
  </si>
  <si>
    <t>10 phs, 9 forming incomplete post ring, 1 central ph</t>
  </si>
  <si>
    <t>central ph</t>
  </si>
  <si>
    <t>Four poster to SE of roundhouse</t>
  </si>
  <si>
    <t>4 sherds E/MBA pottery, described as predating DR pottery</t>
  </si>
  <si>
    <t>E/MBA pottery</t>
  </si>
  <si>
    <t>Neolithic structure</t>
  </si>
  <si>
    <t>Clwyd</t>
  </si>
  <si>
    <t>3765-3652</t>
  </si>
  <si>
    <t>Unknown context</t>
  </si>
  <si>
    <t>Few artefacts, 'ENeo' pottery, l-s arrowheads on site</t>
  </si>
  <si>
    <t xml:space="preserve"> </t>
  </si>
  <si>
    <t>Group of 13 postholes, a slot, and a stone-packed slot/gully</t>
  </si>
  <si>
    <t>Internal division</t>
  </si>
  <si>
    <t>Possible flint-working at NE end of structure</t>
  </si>
  <si>
    <t>ENeo' pottery in 'nearby' pits but association with structure uncertain</t>
  </si>
  <si>
    <t>Flint flakes/chips. L-s arrowheads on site but unclear if associated with structure</t>
  </si>
  <si>
    <t>Decorated Bowl and Impressed (P'boro) Ware, so small window of overlap</t>
  </si>
  <si>
    <t>Drystone walling up to 8 courses/0.3m high</t>
  </si>
  <si>
    <t>NW (unlikely)</t>
  </si>
  <si>
    <t>3 scrapers. 1 Meso point</t>
  </si>
  <si>
    <t>Roundhouse 1</t>
  </si>
  <si>
    <t>Post-ring of 6 postholes, 6 postholes in porched entrance</t>
  </si>
  <si>
    <t>Possible burning/replacement of one post in porch</t>
  </si>
  <si>
    <t>Possible burning and replacement of post in entrance porch</t>
  </si>
  <si>
    <t>Burning in porch</t>
  </si>
  <si>
    <t>ColU and Bk on site</t>
  </si>
  <si>
    <t>Roundhouse 7</t>
  </si>
  <si>
    <t>LNEO/EBA lithics</t>
  </si>
  <si>
    <t>Post-ring of 6 postholes,  4 postholes making porched entrance</t>
  </si>
  <si>
    <t>Possible post burnt in situ</t>
  </si>
  <si>
    <t xml:space="preserve">Structure  </t>
  </si>
  <si>
    <t>Form, function</t>
  </si>
  <si>
    <t>Long-necked Bks</t>
  </si>
  <si>
    <t xml:space="preserve">Timber </t>
  </si>
  <si>
    <t>Arc of 8 postholes, if part of a circular structure would have had a diameter c.9m. No further info about phs</t>
  </si>
  <si>
    <t>Possible hearth (no details given)</t>
  </si>
  <si>
    <t>Long-necked Beakers in phs and hearth</t>
  </si>
  <si>
    <t>Timber building</t>
  </si>
  <si>
    <t xml:space="preserve">Arc of 5 phs, 2 further possible phs. </t>
  </si>
  <si>
    <t>Two gullies in N structure, function unclear, partially filled w burnt pink clay</t>
  </si>
  <si>
    <t>Two hearths to NE of structure may be contemp as predate other structures. Both stone-edged, one rectangular, one circular</t>
  </si>
  <si>
    <t>One possible recut ph</t>
  </si>
  <si>
    <t>2 sherds prehistoric pottery</t>
  </si>
  <si>
    <t>Preh/BA</t>
  </si>
  <si>
    <t>Godwin Ridge Structure 1</t>
  </si>
  <si>
    <t>1892-1767</t>
  </si>
  <si>
    <t xml:space="preserve">RC date from assoc CU pit </t>
  </si>
  <si>
    <t>Area IV. Post ring of 6ph</t>
  </si>
  <si>
    <t xml:space="preserve">Pit 434 6m downslope, 116 CU sherds, RC date </t>
  </si>
  <si>
    <t>2 sherds CU (phs F360, F362)</t>
  </si>
  <si>
    <t>1 core, 7 flakes, 1 blade</t>
  </si>
  <si>
    <t>Copper alloy artefacts in buried soil on site - awls (later axehead)</t>
  </si>
  <si>
    <t>Charred wheat grains, 1 spelt glume base. Charred hazelnut shells. Unident animal bone. Cow, sheep and pig in other CU contexts on site</t>
  </si>
  <si>
    <t>Godwin Ridge Structure 2</t>
  </si>
  <si>
    <t>Area VI. 14 phs, S facing threshold defined by shallow trough and area of scorched sand</t>
  </si>
  <si>
    <t>Shallow trough and area of scorched sand</t>
  </si>
  <si>
    <t>2 sherds CU (ph 909 -2009 report suggests further 8 sherds in 908)</t>
  </si>
  <si>
    <t>1 flake</t>
  </si>
  <si>
    <t>Cow, sheep and pig in other CU contexts on site</t>
  </si>
  <si>
    <t>O'Connell Ridge Structure 10</t>
  </si>
  <si>
    <t>EBA flint</t>
  </si>
  <si>
    <t>Cluster 15/Structure 10: 16 pits/phs, 11 excavated. F1244 only large pit</t>
  </si>
  <si>
    <t>Large pit F1244 with 'stylisticall' (but not diagnostically) EBA flint</t>
  </si>
  <si>
    <t>Flint in 3 features</t>
  </si>
  <si>
    <t>O'Connell Ridge, Cluster 10</t>
  </si>
  <si>
    <t>GW (Clacton)</t>
  </si>
  <si>
    <t>8 pits, at least 1 ph. 1286 and 1294 may be equivalent phs, alignment of pits may be "suggestive of a small sub-rectangular structure"</t>
  </si>
  <si>
    <t>Large pits</t>
  </si>
  <si>
    <t>Shed-like structure?</t>
  </si>
  <si>
    <t>27 sherds GW (Clacton)</t>
  </si>
  <si>
    <t>8 scrapers, 47 flakes, 1 serrated blade, 4 retouched flakes, 1 core, 1 thinning flake, 2 chips, 3 chunks</t>
  </si>
  <si>
    <t>Red deer antler</t>
  </si>
  <si>
    <t>15 pig specimens. 1 charred barley grain, 2 indeter grain (pit 1329)</t>
  </si>
  <si>
    <t xml:space="preserve">function </t>
  </si>
  <si>
    <t>Wheat and barley on site, animal bone</t>
  </si>
  <si>
    <t>GW (Clacton and DW)</t>
  </si>
  <si>
    <t>18 posts in rectangular setting. E side more substantially/closely built that W</t>
  </si>
  <si>
    <t>Intially thought to have grave internally, but only animal bone</t>
  </si>
  <si>
    <t>Left to rot in situ (postpipes and weathering cones)</t>
  </si>
  <si>
    <t>Very small - possibly funerary structure, otherwise a small ancillary structure? Described as 'shed-like' in Evans 2016</t>
  </si>
  <si>
    <t>55 sherds GW</t>
  </si>
  <si>
    <t>14 pieces worked flint</t>
  </si>
  <si>
    <t>Possible traces of animal bone</t>
  </si>
  <si>
    <t>"EBA" pottery, Bk in pit 3m to south</t>
  </si>
  <si>
    <t>Pit with organic lining filled with pebbles</t>
  </si>
  <si>
    <t>Hollow way 40m to west</t>
  </si>
  <si>
    <t>Argued in report to be ancillary structure for structure 4, but 40m away, not necess contemp</t>
  </si>
  <si>
    <t>2 'EBA' sherds. Bk pit 3m to S</t>
  </si>
  <si>
    <t>Pit with organic lining filled with pebbles - special?</t>
  </si>
  <si>
    <t>Structure 4</t>
  </si>
  <si>
    <t>2111-1883</t>
  </si>
  <si>
    <t xml:space="preserve">Post  </t>
  </si>
  <si>
    <t>Two post porch</t>
  </si>
  <si>
    <t xml:space="preserve">E </t>
  </si>
  <si>
    <t xml:space="preserve">Hearth with false bottom and unusual deposit. Two internal stakeholes, possible divisions. </t>
  </si>
  <si>
    <t>"EBA'" pygmy/accessory cup</t>
  </si>
  <si>
    <t>Quern stone, cup-marked stone, 1 chert flake used as a core</t>
  </si>
  <si>
    <t>Quern stone on end, face-down cup-marked stone, rim of pygmy/accessory cup, on base of hearth, covered with lens of clean yellow clay to create a 'false bottom' to pit. Ivy charcoal and meadowsweet (plant used as strewing-herb or in brewing of beer/mead?) in entrance porch posthole 247</t>
  </si>
  <si>
    <t>Ivy charcoal and meadowsweet in ph247. Emmer wheat and naked barley.</t>
  </si>
  <si>
    <t xml:space="preserve">Unidentified animal bone </t>
  </si>
  <si>
    <t>1900-1697</t>
  </si>
  <si>
    <t>FV and CU in midden opposite entrance</t>
  </si>
  <si>
    <t>Hollow way immediately to east, midden spread, large pit</t>
  </si>
  <si>
    <t>Digging of drip gully?</t>
  </si>
  <si>
    <t>Possibly stock enclosure, with midden right outside entrance</t>
  </si>
  <si>
    <t>3946-3773</t>
  </si>
  <si>
    <t>CB pottery</t>
  </si>
  <si>
    <t>7.8-11</t>
  </si>
  <si>
    <t xml:space="preserve">2 irregular slot at right angles (one containing possible post settings at either end, 0.2m diameter), 1 ph, 2 possible hearths. Interp as 2 phase structure, as hearth 267 gave LNEO date, but this seems likely to be a later feature. </t>
  </si>
  <si>
    <t>Ph310: post may have been removed and backfilled, pit cut over top. Hearth 267 gave LNeo RC date</t>
  </si>
  <si>
    <t>3 refitting blades in hearth 295 - flint-working happening on site/in structure</t>
  </si>
  <si>
    <t>347 CB sherds, 128 CB fragments. 1 rimsherd P'boro (Fengate) in upper fill of trnch 308</t>
  </si>
  <si>
    <t>2 cores, 6 tools (incl 1 knife, 1 small adze-type tool), 20 pieces debitage (incl refitting blades), 1 pecked stone possible rubber/grinder</t>
  </si>
  <si>
    <t xml:space="preserve">Barley in hearth 295. No wheat in ENeo contexts. Most animal bone too frag, but 1 poss sheep/goat bone. </t>
  </si>
  <si>
    <t>Lipid analsis: goat/sheep fat (not dairy) in sherds from hearth 295</t>
  </si>
  <si>
    <t>Rectangular setting of trenches, some containing phs. Two shallow internal phs, 3 external phs.</t>
  </si>
  <si>
    <t>Two shallow internal phs, 1 internal pit</t>
  </si>
  <si>
    <t>At least 13 sherds Carinated Bowl</t>
  </si>
  <si>
    <t>211 worked lithics, incl. at least 4 scraper, 1 sickle, 1 polished axe flake (Group VI), 1 limestone pounder</t>
  </si>
  <si>
    <t xml:space="preserve">Jet bead in trench 39, reused (second hole drilled) after it had split longitudinally </t>
  </si>
  <si>
    <t>Llandygai II</t>
  </si>
  <si>
    <t>Start 3760-3700, end 3670-3620 (68%)</t>
  </si>
  <si>
    <t xml:space="preserve">Post, trench </t>
  </si>
  <si>
    <t>Two parallel lines of 4 central postholes carrying weight of roof. Smaller phs forming northern/southern walls, northern wall less well-preserved. Shallow slots b/w cenral phs in gable wall. Internal divisions</t>
  </si>
  <si>
    <t xml:space="preserve">SW </t>
  </si>
  <si>
    <t>Possibly in SW corner, 1.8m gap from corner phs with substantial ph 1636 and stkh 1294</t>
  </si>
  <si>
    <t>At least two internal divisions, one with slot on southern side, but may have been three is shallow features 1530, 1394 were used. No clear hearths, irregular patches of burning 1315 and 1467, too close to structural features?</t>
  </si>
  <si>
    <t xml:space="preserve">Line of phs on same  alignment as S wall extending to SW. Large pit 1619 to W. Small pit 1326 to E w. large amount of burnt bone in fill. </t>
  </si>
  <si>
    <t>Central phs and most S wall left to rot in situ, gable posts and entrance ph 1636 removed</t>
  </si>
  <si>
    <t>Cereal finds from eastern end - processing of crops?</t>
  </si>
  <si>
    <t>High ratio of retouched/utilsed pieces to waste. A single flint core. 1 broken kite-shaped arrowhead, 2 scrapers, 2 spurred/concave scarpers, 1 piercer, 2 retouched flakes, 3 utilised flakes. Crystal quartz: debitage and 2 cores, 2 tools. 17 flakes, 23 chips of Graig Lwyd stone (4 from GW pit group VIII), 2 flakes may be from polished axes. Broken stone axe pit 1619</t>
  </si>
  <si>
    <t xml:space="preserve">Kite-shaped arrowhead in packing of central ph1406, imported flint so may have been special foundation deposit. E gable phs 1689 1691 carefully filled w. fire-cracked stones and (1691) flint, 7 sherds pottery and rock crystal flakes </t>
  </si>
  <si>
    <t>Small number of cereal grains, incl emmer wheat, naked wheat and barley. 1 blackberry fruit stone. Crop field weeds. Animal bone mostly unidentifiable. Ph 1328 horn-core from sheep/goat or cattle</t>
  </si>
  <si>
    <t>One sherd showed evidence for traces of plant oil</t>
  </si>
  <si>
    <t xml:space="preserve">Start 3710-3665, end 3645-3625 </t>
  </si>
  <si>
    <t>Not fully published</t>
  </si>
  <si>
    <t>Three internal divisions, forming three bays and one small ?corridor</t>
  </si>
  <si>
    <t>Hearths, cooking pits, pits, natural hollows, tree throws</t>
  </si>
  <si>
    <t xml:space="preserve">Posts removed, large hearths placed over postholes. </t>
  </si>
  <si>
    <t>Possible stone-lined storage pits, but may post-date structure. Quern and rubber indicate food prep - cereals?</t>
  </si>
  <si>
    <t>Worked chert, flint, rock crystal and crystal quartz. Tools, flakes, possible arrowheads, flakes from stone axes. Quernstone, pounder and hammerstone</t>
  </si>
  <si>
    <t>Cannel coal bead, may be BA</t>
  </si>
  <si>
    <t>Quernstone used to line pit, may post-date structure</t>
  </si>
  <si>
    <t>Unidentified animal bone. No cereal (but poor preservation of plant material) but querns/pounders in Neo contexts</t>
  </si>
  <si>
    <t>Roundhouse 1705</t>
  </si>
  <si>
    <t>1612-1504</t>
  </si>
  <si>
    <t>13phs in post ring, 2 forming entrance porch, 2 internal ph</t>
  </si>
  <si>
    <t>1.4-1.9</t>
  </si>
  <si>
    <t>Largest phs at entrance</t>
  </si>
  <si>
    <t>2 pits/phs in E half of structure</t>
  </si>
  <si>
    <t>Scatter of 2 or 3 post structures in vicinity - drying racks etc?</t>
  </si>
  <si>
    <t>Possible support posts/double posts</t>
  </si>
  <si>
    <t xml:space="preserve">Indeter cereal frgements. </t>
  </si>
  <si>
    <t>Structure 3053</t>
  </si>
  <si>
    <t>3769-3638</t>
  </si>
  <si>
    <t>15 stkhs in ring, evenly spaced 0.7m apart.</t>
  </si>
  <si>
    <t>1 shallow pit</t>
  </si>
  <si>
    <t>Possible fenceline on W edge may be contemp</t>
  </si>
  <si>
    <t>Structure 3299</t>
  </si>
  <si>
    <t>25 phs and 1 short gully in rectangular setting. SW corner dug through deep hollow or tree throw</t>
  </si>
  <si>
    <t>Suggested gully may have marked entranceway, but speculative</t>
  </si>
  <si>
    <t>Possible hearth 254. Pit in NW corner, small pit on E side of bulding containing burnt animal bone</t>
  </si>
  <si>
    <t>1 burnt post. Some postpipes - suggesting left to decay in situ. Gully on E side deliberately filled with stones - to 'close' the building/entranceway? Pit 254 filled with domestic debris - 'tidied away' on abandonment?</t>
  </si>
  <si>
    <t>320 sherds CB pottery (min no 6 vessels) in pit/hearth 254. Pottery made of 2 fabrics - one gabbroic (Lizard), other slate-tempered, poss local</t>
  </si>
  <si>
    <t>Pit/hearth 254: 33 lithics incl flakes, scrapers, a backed knife, l-s arrowhead. Hollow 3106: quern fragment</t>
  </si>
  <si>
    <t>Large number of artefacts in pit 254?</t>
  </si>
  <si>
    <t>Crabapple</t>
  </si>
  <si>
    <t xml:space="preserve">Emmer (and poss einkorn) wheat grains, chaff. Hazelnut shell, crabapple, unident animal bone poss cattle  </t>
  </si>
  <si>
    <t xml:space="preserve">Date  </t>
  </si>
  <si>
    <t>L-s arrowheads, scraps of ENEO pottery</t>
  </si>
  <si>
    <t xml:space="preserve">33 phs, rectangular setting 4m wide, 4.4m - 8m long.  Outliers to W and S. Some phs w. pointed bases, suggesting use of sharpened posts. </t>
  </si>
  <si>
    <t>Central internal divison</t>
  </si>
  <si>
    <t>External hearth 5m to N. Possible fencelines</t>
  </si>
  <si>
    <t>ENEO pottery scrap - shell tempered, similar to Maiden Castle (so Hembury?)</t>
  </si>
  <si>
    <t xml:space="preserve">ENEO pottery </t>
  </si>
  <si>
    <t xml:space="preserve">9 chert or flint flakes from phs. L-s arrowhead and flake from PSA recovered during fieldwalking of site. </t>
  </si>
  <si>
    <t>Hazlenut shell in ph1149 and in hearth, unident animal bone in ph1141</t>
  </si>
  <si>
    <t>2832-2464</t>
  </si>
  <si>
    <t>No artefacts</t>
  </si>
  <si>
    <t>12 stakeholes around spread of compacted clay</t>
  </si>
  <si>
    <t>Possible compacted clay floor</t>
  </si>
  <si>
    <t>Numerous stakeholes</t>
  </si>
  <si>
    <t>Stakeholes slightly oval, may have been wiggled back and forth to remove</t>
  </si>
  <si>
    <t>Temporary - no finds, possible windbreak</t>
  </si>
  <si>
    <t>Semi-circle 8 stakeholes around compacted clay spread</t>
  </si>
  <si>
    <t>Possible compacted clay floor, central stakehole</t>
  </si>
  <si>
    <t xml:space="preserve">8 stakeholes forming circle c.5m diameter. May originally have been oval. </t>
  </si>
  <si>
    <t>0.6-1</t>
  </si>
  <si>
    <t>Possible internal divisions running across centre, central triangular setting of stakeholes</t>
  </si>
  <si>
    <t xml:space="preserve">Pit 523 (RC date) immediately to west, contained hearth debris, may have been associated </t>
  </si>
  <si>
    <t>Structure I</t>
  </si>
  <si>
    <t>Bk, CU</t>
  </si>
  <si>
    <t>Post ring 8phs, 2phs forming entrance/porch</t>
  </si>
  <si>
    <t>Two stkhs 1m apart within structure, opposite entrance. Furniture/loom?</t>
  </si>
  <si>
    <t xml:space="preserve">Enclosure - uncertain date LNEO or EBA. Adjacent to structure I. Small 6 post structure to N, may not be contemp  </t>
  </si>
  <si>
    <t>1 ?Bk sherd, 2 CU sherds</t>
  </si>
  <si>
    <t>Concentration of mussel shells in ph 206</t>
  </si>
  <si>
    <t>Mussel shells</t>
  </si>
  <si>
    <t>Structure G</t>
  </si>
  <si>
    <t xml:space="preserve">GW </t>
  </si>
  <si>
    <t>Square</t>
  </si>
  <si>
    <t xml:space="preserve">9 phs (some double) set out in square, on sloping ground. Outer posts braced by small timbers angled towards posts </t>
  </si>
  <si>
    <t xml:space="preserve">Enclosure to S. </t>
  </si>
  <si>
    <t>Support posts braced against slope on outer posts</t>
  </si>
  <si>
    <t>Ancillary building??</t>
  </si>
  <si>
    <t>6 GW sherds</t>
  </si>
  <si>
    <t>5 pieces of worked flint/stone including a fragmentary stone disc</t>
  </si>
  <si>
    <t>1 indeterm cereal fragment</t>
  </si>
  <si>
    <t>Structure J</t>
  </si>
  <si>
    <t xml:space="preserve">Post ring 7phs, 2 phs on outer circuit - location of entrance? Central hearth. </t>
  </si>
  <si>
    <t>2 phs on outer circuit possible entrance</t>
  </si>
  <si>
    <t>Central hearth - area of burnt chalk</t>
  </si>
  <si>
    <t>Enclosure to S. Pit to N containing flint, pottery and loomweight fragment, bone, mussel and oyster shells. Curvilinear enclosure to N</t>
  </si>
  <si>
    <t>GW in 3 phs</t>
  </si>
  <si>
    <t>Cattle, pig , sheep and deer from other Lneo contexts on site</t>
  </si>
  <si>
    <t>Hut I</t>
  </si>
  <si>
    <t>Turf/cob</t>
  </si>
  <si>
    <t>Turf/cob, timber</t>
  </si>
  <si>
    <t>3 internal postholes, compact floor of clay and small stones</t>
  </si>
  <si>
    <t>Double phs - post replacement?</t>
  </si>
  <si>
    <t>Post in Ph1 may have been left standing after abandonment of structure</t>
  </si>
  <si>
    <t>1 pebble rubber, 1 flint pebble with flakes removed</t>
  </si>
  <si>
    <t>Hut II</t>
  </si>
  <si>
    <t xml:space="preserve">Short right-angle of walling. May be part of structure IV. Two internal postholes. </t>
  </si>
  <si>
    <t>Hut III</t>
  </si>
  <si>
    <t xml:space="preserve">Rectangular interior with rounded exterior. Wall &lt;1.8m wide. SE side may have been removed during earliest phase of excavations. Five internal postholes and a central hollow. Floor formed of hard iron-panned surface. Up to three layers of iron-panning separated by thin layers, which may indicate several episodes of occupation. </t>
  </si>
  <si>
    <t>5 internal phs, central hollow. Floor of layers of clay</t>
  </si>
  <si>
    <t>Floor repair/replacement</t>
  </si>
  <si>
    <t>2 flint scrapers, 1 broken scraper tip, 1 core fragment, 1 flint flake</t>
  </si>
  <si>
    <t>Hut IV</t>
  </si>
  <si>
    <t xml:space="preserve">Wall up to 0.9m wide, oval in plan, possible entrance in west. Hard iron-panned floor. Irregular area of burning in centre of floor (hearth?), two internal postholes. </t>
  </si>
  <si>
    <t>S?</t>
  </si>
  <si>
    <t>Area of reddened burning in centre, possibly remains of hearth. 2 internal phs</t>
  </si>
  <si>
    <t>Hut V</t>
  </si>
  <si>
    <t xml:space="preserve">Wall up to 0.9m wide, built in shallow clay-lined trench. Some possible evidence for repair of the floor surface, with patches of clay and stones filling slight hollows. Two internal postholes, one contained post removed before abandonment of structure. </t>
  </si>
  <si>
    <t>Floor surface. 2 internal phs</t>
  </si>
  <si>
    <t xml:space="preserve">Floor repair </t>
  </si>
  <si>
    <t>Meso microliths in walling material</t>
  </si>
  <si>
    <t>Hut VI</t>
  </si>
  <si>
    <t xml:space="preserve">Well-preserved section of wall 0.9m thick, in places faced by substantial pebbles. Wall set in trench 0.3m deep, filled with clay and capped by turf. Yellow clay floor. </t>
  </si>
  <si>
    <t>Yellow clay floor</t>
  </si>
  <si>
    <t>Hut VII</t>
  </si>
  <si>
    <t xml:space="preserve">Walling up to 0.76m thick. Disturbed by later EBA activity. </t>
  </si>
  <si>
    <t>1 flint core, 1 rhyolite flake</t>
  </si>
  <si>
    <t>Barbed and tanged arrowhead, Group VI polished axehead, petit tranchet derivative arrowhead</t>
  </si>
  <si>
    <t xml:space="preserve">11 postholes with boulder setting </t>
  </si>
  <si>
    <t>Possibly on 'flat' end of post-ring to SE</t>
  </si>
  <si>
    <t>Possible central roof supports. Two shallow pits</t>
  </si>
  <si>
    <t>Surface lithic scatter:  tiny polished stone axe, two pieces of polished tuff whetstone, an anvil, 191 pieces of worked flint incl. a barbed and tanged arrowhead, pebble and thumbnail scrapers, retouched flakes, chopper, two awls. Two cores, primary and secondary waster. Polissoir, axe hammer, two b&amp;t and a petit tranceht arrowhead found in same area in 1940s.</t>
  </si>
  <si>
    <t>Polished axehead wedged between boulders in boulder setting around postholes</t>
  </si>
  <si>
    <t>Hut A</t>
  </si>
  <si>
    <t>CU, FV</t>
  </si>
  <si>
    <t>May have been deliberately dismantled before covered with scraped occupation material and cremation burial placed in centre, then covered with cairn/mound, encircled by ditch</t>
  </si>
  <si>
    <t>Contexts not recorded, most CU and FV from occupation layer</t>
  </si>
  <si>
    <t>Plain bowl pottery in EBA or coarse Beaker fabric, given ENEO date in report but ore likely EBA?</t>
  </si>
  <si>
    <t>1 'waisted pebble', possibly net-sinker, 3 scrapers, 1 retouched flake, 1 broken plano-convex knife. Chert flakes mentioned but not described/recorded. Lithics in occupation layer, no other contexts given</t>
  </si>
  <si>
    <t>Later than occupation? Cremation burial of adult and small child in centre of structure, cut into occupation layer</t>
  </si>
  <si>
    <t xml:space="preserve">Animal bone in occupation layer, no more precise contexts, no clear amounts. 3 bear claws in cairn ditch. </t>
  </si>
  <si>
    <t>Hut B</t>
  </si>
  <si>
    <t>Possible post replacement - several double postholes (intercutting?)</t>
  </si>
  <si>
    <t>1 sherd plain bowl pottery (EBA?) in ph15, other bowl pottery 'in area' of hut, but also CU and FV</t>
  </si>
  <si>
    <t>Hut C</t>
  </si>
  <si>
    <t>CU and FV in occupation layer</t>
  </si>
  <si>
    <t>Structure 1100</t>
  </si>
  <si>
    <t>2 RC dates providing TAQ</t>
  </si>
  <si>
    <t>D?</t>
  </si>
  <si>
    <t>Sunken-floored - platform into side of hill. 4phs and central ph forming post ring (S side removed by ploughing?) Rubble remains of possible stone wall-footing, wattle and daub walling. Entrance phs bigger, deeper</t>
  </si>
  <si>
    <t>Levelled into slope, platform 5m diameter, max depth 0.23</t>
  </si>
  <si>
    <t>4+</t>
  </si>
  <si>
    <t>2 porch posts, bigger and deeper than internal phs</t>
  </si>
  <si>
    <t xml:space="preserve">2 central pits may have been hearths. 2 stkhs in centre of structure, cut by pit, sealed by 0.08m deposit of burnt material and stones, possible deliberate deposits.   </t>
  </si>
  <si>
    <t>100m to NE of roundhouses 1250 and 1500</t>
  </si>
  <si>
    <t>Several phases of occupation?</t>
  </si>
  <si>
    <t>?occupation deposit, cut by pit with a post burnt in situ, and by a shallow stone filled pit (w. pottery that provided RC dates). Deliberate backfilling of house platform with rubble, then ring ditch dug around structure, turning in to a form of cairn?</t>
  </si>
  <si>
    <t>1 greenstone pestle in occupation deposit</t>
  </si>
  <si>
    <t xml:space="preserve">Cutting of pits into structure after use? </t>
  </si>
  <si>
    <t>Phase 1: single barley seed, 1 unident cereal grain. Ph1004, 1006: single wheat grain. Pit 115: 2 wheat grains</t>
  </si>
  <si>
    <t>Structure 108</t>
  </si>
  <si>
    <t>Early Bks</t>
  </si>
  <si>
    <t>Hollow, post</t>
  </si>
  <si>
    <t>Shallow oval hollow, up to 0.25m deep, E edge steep, gentle slope on W. 8 small phs around base of hollow, 2 possible stkhs</t>
  </si>
  <si>
    <t>up to 0.25m deep</t>
  </si>
  <si>
    <t>Large hearth 1.1m x 0.85m in SW half of structure</t>
  </si>
  <si>
    <t>Row of 5phs long NW wide of structure, possible fence. Group of pits (99, 91, 142, 127, 129), phs and external hearth 105 to NE of structure</t>
  </si>
  <si>
    <t>Deliberate infilling of hollow suggested by freshly broken pottery sherds in backfill deposit 89</t>
  </si>
  <si>
    <t>Numerous hammers/pestles/mullers found - may relate to cereal prep</t>
  </si>
  <si>
    <t>87 Bk sherds in backfill deposit 89, including early forms w. cordoned rims. At least 4 vessels - P2 and P3 early, P2 S-shaped profile with no close parallel in Devon/Cornwall</t>
  </si>
  <si>
    <t xml:space="preserve">22 flints, 13 pieces of worked stone from deposit 89. Field 13 as a whole: 106 stratified pieces of flint, incl 2 cores, 2 split pebbles, 1 core tool, 2 scrapers, 2 denticulated flakes, 3 burins, 1 piercer, 2 multi-function tools, 19 misc tools, 12 knives, 1 projectile, 51 waste pieces 11 flakes. 1 piece Portland chert in pit 129. 8 whole or fragmentary mullers (pounders used on querns), rubbers, 1 double-sided mortar (for grinding pigment?), 4 hammerstones, 4 pestles.  </t>
  </si>
  <si>
    <t>Deliberate infilling of hollow on abandonent suggested by unabraded condition of sherds, and high number of stone artefacts</t>
  </si>
  <si>
    <t>Charred wheat grains in fill 103, hearth 105; single oat grain in hearth 105</t>
  </si>
  <si>
    <t>D2 Trapezoidal building</t>
  </si>
  <si>
    <t>TAQ from phase 1b deposit 1456</t>
  </si>
  <si>
    <t>14 features, some recutting/realignment</t>
  </si>
  <si>
    <t xml:space="preserve">? </t>
  </si>
  <si>
    <t>Structural postholes would have provided some division of space?</t>
  </si>
  <si>
    <t>In periglacial hollow</t>
  </si>
  <si>
    <t>At least two postholes recut or realigned</t>
  </si>
  <si>
    <t>Posts in NW and SW corners had postpipes, suggesting they had been left standing while other posts removed</t>
  </si>
  <si>
    <t>15 flint pieces, including 3 cores, 4 flakes, 8 'chunks'</t>
  </si>
  <si>
    <t>Oval building A3</t>
  </si>
  <si>
    <t>TAQ from A4</t>
  </si>
  <si>
    <t>Turf?</t>
  </si>
  <si>
    <t>Timber, ?turf</t>
  </si>
  <si>
    <t>Rammed gravel floor, 2 central postholes, 4 smaller posts possbile representing screen</t>
  </si>
  <si>
    <t>4 internal posts possible dividing entrance from rest of structure</t>
  </si>
  <si>
    <t>Replaced by A4 on same footprint</t>
  </si>
  <si>
    <t>Lots of lithics, but no evidence for extensive in situ stone working. Wear of tools suggests activities such as cutting scraping, piercing, stripping, cutting of plant stems had taken place - domestic assemblage</t>
  </si>
  <si>
    <t xml:space="preserve">3 awls, 63 blades, 33 core/core frags, 169 flakes, 10 scrapers, 1 microlith, 1 hammerstone, 1 rubber, 1 possible quern fragment. Tools show signs of heavy use </t>
  </si>
  <si>
    <t>Oval building A4</t>
  </si>
  <si>
    <t>Rebuilt on same footprint as A3. Five posts in cross formation (external support for walls?) with two central postholes of A3 recut. Floor deposit 1174. Abandonment deposit 1156.</t>
  </si>
  <si>
    <t>Possible porch posts extending to SW, but could be unrelated</t>
  </si>
  <si>
    <t>Post replacement (1348 and supporting ph1175, truncated by later ph1177)</t>
  </si>
  <si>
    <t>Layer 1156 possible roof collapse (falling inwards into building), sealing cut features so possible that they had rotted. Scoop 1162 cut into 1156, containing 3 sherds of GW that may have been deliberately placed</t>
  </si>
  <si>
    <t>1 sherd GW, 1 sherd Peterborough</t>
  </si>
  <si>
    <t>276 pieces. 46 blades, 13 core/core fragments, 1 hammertsone, 9 scrapers</t>
  </si>
  <si>
    <t xml:space="preserve">Possible abandonment deposit. Pit cut into collapse/abandonment layer, contained 3 joining GW sherds. </t>
  </si>
  <si>
    <t>Rectangular A1</t>
  </si>
  <si>
    <t>TAQ</t>
  </si>
  <si>
    <t>Sealed by A3/4 building, which provides TAQ</t>
  </si>
  <si>
    <t>7 postholes</t>
  </si>
  <si>
    <t>Sealed by gravel floor of later oval building</t>
  </si>
  <si>
    <t>11 lithics</t>
  </si>
  <si>
    <t>House 15</t>
  </si>
  <si>
    <t>2 RC dates, inconsistent, 1 v early (1954-1508, could be old wood used for post)</t>
  </si>
  <si>
    <t>Phase 1: circular terrace cut into hillside &lt;0.3m deep, dished towards centre, drain in NE quadrant. Terrace 6.4m diameter, stone wall constructed around edge, facing stones with rubble core. Post ring of 13 phs - probably only 8 posts contemp at any one time, others recuts/replacements. Phase 2: wall thickened, hollow-way leading to entrance infilled, entrance narrowed</t>
  </si>
  <si>
    <t>Terraced into hillside, 0.3m deep</t>
  </si>
  <si>
    <t>Paving slabs inside entrance, large flat threshold stone, 2 phs flanking entrance. Phase 2: entrance narrowed, wall terminals thickened and 2 orthostats. L-shaped wall built outside entrance creating a porched entranceway</t>
  </si>
  <si>
    <t>Possible fire pit by entrance. Floor phase 1: small rammed cobbling. 120 stkhs within structure. Drain in NE quadrant, bridge with flat stone slabs. Phase 2: resurfaced with flagstones, covering most of phase 1 phs</t>
  </si>
  <si>
    <t>Cobbled hollow-way approaching house entrance, curving around SW face of structure. Area of cobbling to W and SW, sealed by enclosure wall</t>
  </si>
  <si>
    <t>Posts in post ring replaced during phase 1 occupation  (suggesting long lived), phase 2 floor covered in flagstones</t>
  </si>
  <si>
    <t>flint scrapers from subsoil within house and phase 2 porche. 4 saddle querns from walls of house, 1 rubber from porch, whetstones from house floor, 1 smooth pebble from house wall</t>
  </si>
  <si>
    <t>Querns in house walls</t>
  </si>
  <si>
    <t>House 18</t>
  </si>
  <si>
    <t>1688-1415</t>
  </si>
  <si>
    <t xml:space="preserve">Stone walled, with dished beaten earth floor. Second phase: house interior reduced in size by construction of revetment across northern part of interior, sealing off the drain. </t>
  </si>
  <si>
    <t>2 large boulders either side (but walls heavily robbed out)</t>
  </si>
  <si>
    <t>Scatter of phs and 1 pit. Phase 2: flagstones laid on floor</t>
  </si>
  <si>
    <t>Cobbling to S of building</t>
  </si>
  <si>
    <t>Rebuilding in phase 2 - interior changed, stone floor laid</t>
  </si>
  <si>
    <t>2 saddle querns in tumble from the wall (not clear what phase they relate to)</t>
  </si>
  <si>
    <t>House 67</t>
  </si>
  <si>
    <t>1608-1414</t>
  </si>
  <si>
    <t>Phase 1: stone wall, external face neatly coursed, internal face revetted with lining stones, central ring of 7 phs 1m from wall, central ph. Phase 2: house wall thickened externally, entrance passage cobbled</t>
  </si>
  <si>
    <t>Phase 1: entrance SE, pair of internal orthostats. Cobbled hollow-way outside</t>
  </si>
  <si>
    <t xml:space="preserve">Dished, beaten earth floor. </t>
  </si>
  <si>
    <t>Hollow way outside entrance, following outer edge of wall for 6-7m either side of entrance, cobbles from hollow extending into entrance gap. Phase 2: hollow way filled with rubble, crude cobbling</t>
  </si>
  <si>
    <t>Wall thickened in phase 2, new cobbling laid in entranceway and hollow way</t>
  </si>
  <si>
    <t xml:space="preserve">66+ sherds Biconical Urns (min no 12 vessels) </t>
  </si>
  <si>
    <t>From tumbled house walling: 2 whetstones, 2 rubbers, 5 smoothed pebbles, 2 anvils, 6 flints, 5 saddle-querns, 2 discs, 1 slickstone/polisher</t>
  </si>
  <si>
    <t>Roundhouse C</t>
  </si>
  <si>
    <t>1678-1546</t>
  </si>
  <si>
    <t xml:space="preserve">Post ring of 6 postholes, central posthole, porched entrance </t>
  </si>
  <si>
    <t>Porched entrance, 2 postholes in SE</t>
  </si>
  <si>
    <t>Possible internl partitions from opposing postholes at front of post-rong</t>
  </si>
  <si>
    <t>Two other roundhouses to north</t>
  </si>
  <si>
    <t>1 sherd of 'prehistoric' pottery</t>
  </si>
  <si>
    <t>"prehistoric"</t>
  </si>
  <si>
    <t>Group A</t>
  </si>
  <si>
    <t>Bulk samples</t>
  </si>
  <si>
    <t>16-20 phs in rectangular setting</t>
  </si>
  <si>
    <t>Structure may have been dismantled, surface deliberately levelled with midden material</t>
  </si>
  <si>
    <t>Mildenhall sherds</t>
  </si>
  <si>
    <t>ENeo flakes and blades</t>
  </si>
  <si>
    <t xml:space="preserve">Grain impressions in pottery  </t>
  </si>
  <si>
    <t>Roundhouse 146</t>
  </si>
  <si>
    <t>1737-1553</t>
  </si>
  <si>
    <t>Bk and CU</t>
  </si>
  <si>
    <t>Post ring within central hollow, surrounded by further elongated hollows, possible walline/gully running around inside of post-ring. Porched entrance within hollow to NE</t>
  </si>
  <si>
    <t>Entrance hollow, four postholes making up porch, small gully connecting outer postholes</t>
  </si>
  <si>
    <t xml:space="preserve">Possible differentiation between inner and outer </t>
  </si>
  <si>
    <t>Postholes</t>
  </si>
  <si>
    <t>May have been rebuilt as a post-built structure?</t>
  </si>
  <si>
    <t>May have been destroyed by fire, charcoal rich abandonment/structural layer, then rebuilt?</t>
  </si>
  <si>
    <t>Human bone in destruction layer, entrance posthole</t>
  </si>
  <si>
    <t>sherds from 17 Collared Urns, 1 Beaker</t>
  </si>
  <si>
    <t>22 flint flakes, 1 retouched flake, 9 thumbnail scrapers</t>
  </si>
  <si>
    <t>Human bone in destruction layer. Entrance posthole possibly in earlier feature containing human bone. Later pit/hollow 176 contained destruction debris, large stones and a deposit of multicoloured clay</t>
  </si>
  <si>
    <t>Fragments of human bone found in destruction layer and in feature 153, which may have been set in an earlier feature</t>
  </si>
  <si>
    <t>Weeds</t>
  </si>
  <si>
    <t xml:space="preserve">Weed seeds. Animal bone not identified in report. </t>
  </si>
  <si>
    <t>Structure 500</t>
  </si>
  <si>
    <t xml:space="preserve">Ring of postholes? </t>
  </si>
  <si>
    <t>Roundhouse 1 phase 1</t>
  </si>
  <si>
    <t>Porch leads directly into Phase 2</t>
  </si>
  <si>
    <t>V close to phase 2</t>
  </si>
  <si>
    <t>Roundhouse 1 phase 2</t>
  </si>
  <si>
    <t xml:space="preserve">6-8 </t>
  </si>
  <si>
    <t>Extended porch</t>
  </si>
  <si>
    <t>V close to phase 1</t>
  </si>
  <si>
    <t>Roundhouse 2</t>
  </si>
  <si>
    <t>Roundhouse 3</t>
  </si>
  <si>
    <t>Roundhouse 4</t>
  </si>
  <si>
    <t>Leaf-shaped arrowhead</t>
  </si>
  <si>
    <t>1.22m deep, 7.3m diameter</t>
  </si>
  <si>
    <t>Occupation layer thinned and spread out in NW</t>
  </si>
  <si>
    <t>Lithic implement embedded in ox femur</t>
  </si>
  <si>
    <t>143 artefacts, incl. 43 scrapes or serrated flakes</t>
  </si>
  <si>
    <t>Dog</t>
  </si>
  <si>
    <t>3 sherds Collard Urn</t>
  </si>
  <si>
    <t>Ring of postholes, porch entrance to the south</t>
  </si>
  <si>
    <t>Porch entrance to S</t>
  </si>
  <si>
    <t>3 sherds Collared Urn fabric pottery</t>
  </si>
  <si>
    <t>Structure 16 phase 1</t>
  </si>
  <si>
    <t xml:space="preserve">Trench  </t>
  </si>
  <si>
    <t>Gap in ditches framed by 2 phs</t>
  </si>
  <si>
    <t>Numerous stakeholes. Slight hollwo in NE segment - wear?</t>
  </si>
  <si>
    <t>Ditch recut and made into penannular ditch in IA, possibly used as animal pen</t>
  </si>
  <si>
    <t xml:space="preserve">20 Lmeso-EBA flints from features, 13 from trampled surface/subsoil over structure. </t>
  </si>
  <si>
    <t>F112</t>
  </si>
  <si>
    <t>Meso/ENEO flintwork, coarse baked clay poss ceramic (suggesting ENEO rather than Meso)</t>
  </si>
  <si>
    <t>~</t>
  </si>
  <si>
    <t>5 Postholes surrounding D-shaped gully, with square internal compartment</t>
  </si>
  <si>
    <t>Square compartment formed by gullies intruding from circular gully. Central hearth</t>
  </si>
  <si>
    <t>Argued that there are two phases, gully later than postholes? Unclear from report</t>
  </si>
  <si>
    <t>Flint-working?</t>
  </si>
  <si>
    <t>1 frag of possible ceramic/baked clay - tempered "possibly a waterworn weight, brick, or rubber"</t>
  </si>
  <si>
    <t>430 flakes, blades artefacts and cores. Axe-resharpening flake and high number of bi-polar cores argued to be Meso, but no microlithis</t>
  </si>
  <si>
    <t>Roundhouse S26</t>
  </si>
  <si>
    <t xml:space="preserve"> 8 phs in post ring surrounding central hearth (1further ph supporting/replacing post). 2 large postholes forming porch/entrance, 1 further ph</t>
  </si>
  <si>
    <t>2 deep, large phs (0.7m diameter, 0.5m deep, perhaps originally &gt;1m deep) forming porch</t>
  </si>
  <si>
    <t>Large internal hearth filled w. shattered flints, pit w. Bk pottery and flints, small heap of burnt bone</t>
  </si>
  <si>
    <t>EBA boundaries</t>
  </si>
  <si>
    <t>Possible additional post support/replacement in post ring</t>
  </si>
  <si>
    <t>Leaning phs suggests some posts pulled out</t>
  </si>
  <si>
    <t>9 Bk sherds</t>
  </si>
  <si>
    <t>15 flakes, 1 dlint core, lots of burnt flints</t>
  </si>
  <si>
    <t>Faience bead may have come from hearth, found in old exc</t>
  </si>
  <si>
    <t xml:space="preserve">1 grain barley. Cattle teeth in entrance (preferential preservation - skull?) </t>
  </si>
  <si>
    <t xml:space="preserve">Post ring of 7 postholes, porched entrance to SE, 1 small outlying posthole, 1 pit </t>
  </si>
  <si>
    <t>Porched entrance to SE</t>
  </si>
  <si>
    <t>6 sherds CU, 1 sherd GW, 2 sherds poss GW</t>
  </si>
  <si>
    <t xml:space="preserve">EBA V-perforated jet button with secondary drilling </t>
  </si>
  <si>
    <t>3 RC dates, consistent</t>
  </si>
  <si>
    <t xml:space="preserve">49 features: phs, 2 large pits, thin soil layer. 20phs defining circle </t>
  </si>
  <si>
    <t>NW or SE</t>
  </si>
  <si>
    <t>Many internal posts, possible divisions</t>
  </si>
  <si>
    <t>Possible fenceline 5m to S of structure. Two groups of features to NE and W of structure, may be badly preserved remains of additional buildings</t>
  </si>
  <si>
    <t>Could be timber circle</t>
  </si>
  <si>
    <t>1 GW vessel rim (Clacton), 1 base sherd</t>
  </si>
  <si>
    <t>1 crab apple frag</t>
  </si>
  <si>
    <t>1 wheat grain, 1 wheat grain glume, 1 indeter cereal, hazelnut shell, crab apple</t>
  </si>
  <si>
    <t>3497-3350</t>
  </si>
  <si>
    <t>RC is TPQ</t>
  </si>
  <si>
    <t xml:space="preserve">Modified Carinated Bowl pottery, from end of tradition </t>
  </si>
  <si>
    <t>RC date from upper fill of pit</t>
  </si>
  <si>
    <t>Shallow irregular (sub-triangular?) pit [414], 2.8m across. 
Deeper pit 416 cut within NW corner
Five associated postholes on sides of pit, two immediately outside
Fill of pit (415) which sealed postholes: contained modified Carinated Bowl pottery, laurel leaf point, a discoidal scraper, &gt;20 pieces flint debitage, flake from axe</t>
  </si>
  <si>
    <t>Shallow irregular (sub-triangular?) pit [414], 2.8m across.</t>
  </si>
  <si>
    <t>Pits?</t>
  </si>
  <si>
    <t>10 unabraded sherds modified Carinated Bowl pottery</t>
  </si>
  <si>
    <t>laurel leaf point, a discoidal scraper, over 20 pieces ENEo flint debitage. Flake from a Group VI ground axe, probably from same axe found in pits 1 and 5.</t>
  </si>
  <si>
    <t>F.1023</t>
  </si>
  <si>
    <t>Based on Bk and CU dates</t>
  </si>
  <si>
    <t>Ring gully 7.5m diameter. Internal phs and pits. Cuts earlier inhumation</t>
  </si>
  <si>
    <t>Gap in trench in SE</t>
  </si>
  <si>
    <t>Internal hearth. 2phs, 1 pit/ph</t>
  </si>
  <si>
    <t>Earlier inhumation burial beneath entrance</t>
  </si>
  <si>
    <t>6 sherds CU, 1 sherd Bk</t>
  </si>
  <si>
    <t>1 piercer, 1 core, EBA waste assemblage</t>
  </si>
  <si>
    <t>Burnt clay</t>
  </si>
  <si>
    <t>Burial beneath entrance</t>
  </si>
  <si>
    <t>Earlier inhumation grave cut by gully and ph in entrance of structure</t>
  </si>
  <si>
    <t>Thirlings circular structure</t>
  </si>
  <si>
    <t>3494-3024</t>
  </si>
  <si>
    <t>Materials</t>
  </si>
  <si>
    <t>1 pit</t>
  </si>
  <si>
    <t>2 sherds Carinated Bowl</t>
  </si>
  <si>
    <t xml:space="preserve">Function </t>
  </si>
  <si>
    <t xml:space="preserve">Plain Bowl 3700-3200 in East </t>
  </si>
  <si>
    <t>Small ring gully and 3 postholes, irregular central hollow</t>
  </si>
  <si>
    <t>2 phs</t>
  </si>
  <si>
    <t>1 external ph</t>
  </si>
  <si>
    <t>20 sherd PB from hollow, 1 sherd PB from gully</t>
  </si>
  <si>
    <t>Hollow: 78 lithics incl flakes/blades, 1 core, possible axe fragment. Gully: flint debitage, burnt flints</t>
  </si>
  <si>
    <t>Totternhoe Ridge Hut</t>
  </si>
  <si>
    <t>2 sherds CU</t>
  </si>
  <si>
    <t>Ring of 8 phs, 6 angles towards centre of hut, suggesting tent-like structure. Post packing</t>
  </si>
  <si>
    <t xml:space="preserve">Chalk scree possible floor. Small pit. </t>
  </si>
  <si>
    <t xml:space="preserve">Fire pit 12m away from hut, high temp burning. Possible drying racks/external structures/fenclines (lots of postholes) </t>
  </si>
  <si>
    <t>Ext firepit heated to very high temps, surrounding chalk heat affected to depth of 10-12cm, suggested could be related to high temp activities such as metal-working (p36/42)</t>
  </si>
  <si>
    <t>2 sherds CU, 92 sherds from prehistoric pots</t>
  </si>
  <si>
    <t>Prehistoric flint-tempered coarse wares - 92 sherds</t>
  </si>
  <si>
    <t>Structure B</t>
  </si>
  <si>
    <t>2620-2348</t>
  </si>
  <si>
    <t>Three RC dates, but only one (CAR-274) on short-lived species (hazelnut shell), CAR-273, CAR-272 on bulked charcoal</t>
  </si>
  <si>
    <t xml:space="preserve">22-25 stakeholes making up wall. Central stone bounded rectangular hearth. </t>
  </si>
  <si>
    <t>Stone-edged hearth, 3 small internal pits</t>
  </si>
  <si>
    <t>Pits and short stakeholes alignments to NE and SE</t>
  </si>
  <si>
    <t>Stone-lined pit 13 may have been used as cooking pit, possible pit 14 too</t>
  </si>
  <si>
    <t>27 sherds GW from 7 vessels</t>
  </si>
  <si>
    <t xml:space="preserve">6 scrapers, 1 transverse arrowhead from pit 37, flakes and spalls </t>
  </si>
  <si>
    <t>apple pips</t>
  </si>
  <si>
    <t>burnt bone fragments' in several features</t>
  </si>
  <si>
    <t>Structure A</t>
  </si>
  <si>
    <t>2571-2344</t>
  </si>
  <si>
    <t>Two RC dates, CAR-275 4050+70 on bulked charcoal, CAR-276 on hazel twig so probably more accurate</t>
  </si>
  <si>
    <t>29 stakeholes marking wall-line, stone-bounded rectangular hearth, several internal pits</t>
  </si>
  <si>
    <t>If in similar place to structure B, likely to be in E where structure A truncated</t>
  </si>
  <si>
    <t>Stone-bounded hearth. 8 pits or postholes in interior</t>
  </si>
  <si>
    <t>Duplication of stakeholes in SW corner, possible repair</t>
  </si>
  <si>
    <t xml:space="preserve">3 conflicting RC dates, one likely to be intrusive as context disturbed (SUERC-47282). </t>
  </si>
  <si>
    <t xml:space="preserve">11 phs, partially cut through buried soil in E part of structure. </t>
  </si>
  <si>
    <t xml:space="preserve">3m gap between posts on SE side. </t>
  </si>
  <si>
    <t>Pit in entrance way, possible hearth</t>
  </si>
  <si>
    <t>Pottery sherds in phs unabraded - suggested deliberately placed there after phs removed</t>
  </si>
  <si>
    <t xml:space="preserve">Stone assemblage and cassiterite suggsts preparation of metal ore </t>
  </si>
  <si>
    <t>5+ sherds of 'BA' pottery - Trevisker? Assemblage contains elements suggest EBA date (e.g. a small, cord-impressed vessel dating before 1400 BC_</t>
  </si>
  <si>
    <t>BA</t>
  </si>
  <si>
    <t>1 saddle quern, 2 rubbing stones (1 reused as hammerstone), 1 pestle, 1 whetstone (reused as hammerstone), greenstone cobble fragments</t>
  </si>
  <si>
    <t>Cassiterite pebble (tin ore)</t>
  </si>
  <si>
    <t xml:space="preserve">Unabraded sherds in phs - report suggests deliberately placed on abandonment </t>
  </si>
  <si>
    <t>142/3022</t>
  </si>
  <si>
    <t xml:space="preserve">1 RC date for ph, 1 from abandonment </t>
  </si>
  <si>
    <t>0.3m deep, hollowed into bedrock</t>
  </si>
  <si>
    <t>S side if similar to other buildings in settlement, but no definitive evidence</t>
  </si>
  <si>
    <t>Large central hearth with reddened base. Stkhs bordering one  side of hearth - fire guard? Occupation spread across S of structure. No level floor, ridge of bedrock running across centre of structure. Stkhs in N of structure, possible wooden fittings, possible loom setting in S floor. 2 shallow hollows by S wall, possible base for furniture/bds</t>
  </si>
  <si>
    <t>In Western part of MBA settlement</t>
  </si>
  <si>
    <t>Some intercutting phs, suggesting post replacement</t>
  </si>
  <si>
    <t>After use as 'house', used for specialise activities requiring fire-pits/ovens, possibly assoc w metal working. 1000+ sherds from this phase - may have been used as midden by later settlement</t>
  </si>
  <si>
    <t>1 Bk vessel. 127 sherds (Trevisker?) from occupation spread</t>
  </si>
  <si>
    <t>1 quern fragment, granite rubbing stone fragments</t>
  </si>
  <si>
    <t>Occupation spread: 1 bronze fragment</t>
  </si>
  <si>
    <t>3 pieces animal bone</t>
  </si>
  <si>
    <t>EBA pottery, poss Bk sherds</t>
  </si>
  <si>
    <t>2 sherds of IA scored ware found, but argued to be intrusive</t>
  </si>
  <si>
    <t>Shallow gully (truncating 3 earlier gullies)</t>
  </si>
  <si>
    <t>Gap in trench, 3.2m wide</t>
  </si>
  <si>
    <t>EBA pottery, Bk (may be residual, from earlier features)</t>
  </si>
  <si>
    <t>2918-2676</t>
  </si>
  <si>
    <t>GW, residual Peterborough</t>
  </si>
  <si>
    <t>13 stakeholes in interrupted circle, truncated on E side by LNeo ditch. Pointed stakeholes - driven stakes</t>
  </si>
  <si>
    <t>SW?</t>
  </si>
  <si>
    <t>Central hearth, possible internal pits</t>
  </si>
  <si>
    <t>Finds rich pit 198 to west, many other stakeholes/pits in vicinity</t>
  </si>
  <si>
    <t xml:space="preserve">Abraded P'boro in stakehole 47 prob residual. </t>
  </si>
  <si>
    <t>Lithic contexts not always easily identifiable. External pits 198 and 22 contained flakes, scrapers, cores, 1 chisel arrowhead</t>
  </si>
  <si>
    <t>1 wheat glume base stkh 57</t>
  </si>
  <si>
    <t>Concentration in west side of structure 1</t>
  </si>
  <si>
    <t>Lipid residue analysis suggests pigs being consumed (contrast to cattle/sheep in P'boro phase)</t>
  </si>
  <si>
    <t>Roughly circular arrangement of stakeholes, overlapping with possible structure 3, hard to distinguish from large number of stakeholes in middle of site. Pointed stakeholes</t>
  </si>
  <si>
    <t>Central hearth, pits 500, 492 and 150 could be internal</t>
  </si>
  <si>
    <t>Finds rich pit 154 to NE, many other pits/stakeholes in vicinity</t>
  </si>
  <si>
    <t>GW in stakeholes 135, 448, 478, 422, pit 150</t>
  </si>
  <si>
    <t>External pit 154 contained flakes, scrapers, 1 knife</t>
  </si>
  <si>
    <t>Acorn frags in 2 in GW pits</t>
  </si>
  <si>
    <t xml:space="preserve">1 indeter cereal grain. </t>
  </si>
  <si>
    <t>Site 1</t>
  </si>
  <si>
    <t>B&amp;t arrowhead, bronze pin</t>
  </si>
  <si>
    <t>PSTK</t>
  </si>
  <si>
    <t>Occupation floor with central hearth surrounded by post and stakeholes</t>
  </si>
  <si>
    <t>Central hearth (depression, 2.5m x 2.5m, numerous stkhs in base), occupation depost/floor forming oval 4.5x6m, &lt;0.04m deep. Patch of unburnt clay to SE of occupation deposit</t>
  </si>
  <si>
    <t>Coarse, quartz-tempered sherds</t>
  </si>
  <si>
    <t>1 b&amp;t arrowhead, 15 scrapers, 13 cores, blades, 100+ flakes, 1 fabricator</t>
  </si>
  <si>
    <t>1 bronze pin fragment</t>
  </si>
  <si>
    <t>Poss cattle fragments</t>
  </si>
  <si>
    <t>Pits and postholes</t>
  </si>
  <si>
    <t>Possible post replacement</t>
  </si>
  <si>
    <t>Flax seeds</t>
  </si>
  <si>
    <t>Association with GW enclosure</t>
  </si>
  <si>
    <t>Irregular circle of stakeholes. Irregular central hollow surrounded by flat berm of chalk</t>
  </si>
  <si>
    <t>Central pit filled with orange clay</t>
  </si>
  <si>
    <t>Waulud's Bank enclosure</t>
  </si>
  <si>
    <t>4 flakes and two halves of blade in central pit</t>
  </si>
  <si>
    <t>Cattle knee joint, 4 flakes, and refitting snapped blade with pieces placed on either side of pit (deliberate?) in central pit, filled with orange clay</t>
  </si>
  <si>
    <t>Cattle knee joint</t>
  </si>
  <si>
    <t>Function, date</t>
  </si>
  <si>
    <t>Beneath EBA barrow</t>
  </si>
  <si>
    <t>West Row Fen 1</t>
  </si>
  <si>
    <t>Unknown contexts for RC dates</t>
  </si>
  <si>
    <t>Post ring of 5 phs, two with possible supports/replacements. 4 posts forming porch</t>
  </si>
  <si>
    <t>4 posts forming porched entrance SE. One double ph</t>
  </si>
  <si>
    <t>1 small internal pit/ph</t>
  </si>
  <si>
    <t>Possible post replacement or support in post ring and entrance way</t>
  </si>
  <si>
    <t>Emmer wheat, spelt, barley, flax. Cattle, sheep, pig reared on site (bone?), evidence for hunting and fishing</t>
  </si>
  <si>
    <t>West Row Fen 2</t>
  </si>
  <si>
    <t>large pit</t>
  </si>
  <si>
    <t>Possible double ph</t>
  </si>
  <si>
    <t>West Row Fen 3</t>
  </si>
  <si>
    <t>Structure 972 (Pilgrim's Way)</t>
  </si>
  <si>
    <t>Assumed to be similar date to 4806</t>
  </si>
  <si>
    <t>7m wide? Similar to 4806</t>
  </si>
  <si>
    <t>Aisled interior</t>
  </si>
  <si>
    <t xml:space="preserve">Features not sieved, no finds. </t>
  </si>
  <si>
    <t>Structure 4806</t>
  </si>
  <si>
    <t>Poss CB</t>
  </si>
  <si>
    <t>7 ENEO RC dates, modelled to suggest start 4065-3940, end 3745-3635 (95%)</t>
  </si>
  <si>
    <t>6 longditudinal rows of posts, 9/10 transverse rows. Bedding trenches on E and W side, possible porch/roof supports on both sides. Possible entrance on W side where gap in bedding trench</t>
  </si>
  <si>
    <t>0.16-0.31</t>
  </si>
  <si>
    <t>Internal divisions from main aisled roof supports</t>
  </si>
  <si>
    <t>Multiple posts in corners may represent strengthening of main frame. Possibly two phases of construction - N then S, S part orientation slightly different</t>
  </si>
  <si>
    <t>Micro-debitage, suggesting flint knapping taking place in/near structure</t>
  </si>
  <si>
    <t xml:space="preserve">66 (very small - only 138g) sherds ENeo Bowl pottery, including possible Carinted Bowl. </t>
  </si>
  <si>
    <t>428 pieces. Mostly micro-debitage recovered through sieving from phs and gully 5031</t>
  </si>
  <si>
    <t>Single grain wheat from ph 5280, unidentified cereal grains, frag of hazelnut shell</t>
  </si>
  <si>
    <t>Not very high levels, but slight concentrations in S end of structure (stabling animals? Or conc of animal bone?)</t>
  </si>
  <si>
    <t>Structure 5297</t>
  </si>
  <si>
    <t>Pit 4943 - NZA-21493</t>
  </si>
  <si>
    <t>10 postholes in sub-circular setting. Group of 3 pits on S side of circle following same arc - possibly originally interior pits</t>
  </si>
  <si>
    <t>Pit group 19399 poss originally internal pits</t>
  </si>
  <si>
    <t xml:space="preserve">Couple of metres to SE of ENeo structure 4806. Structure 19140 </t>
  </si>
  <si>
    <t>1 large GW sherd in pit group, 1 poss GW (shell-tempered) sherd</t>
  </si>
  <si>
    <t>Chips and flakes</t>
  </si>
  <si>
    <t>Structure 19140</t>
  </si>
  <si>
    <t>2870-2671</t>
  </si>
  <si>
    <t>Probably precedes structure 5297</t>
  </si>
  <si>
    <t xml:space="preserve">Two arcs of stakeholes forming circular structure 3.6-4m in diameter. Row of stakeholes (19402) running across centre. </t>
  </si>
  <si>
    <t>Possible gap to N (if gaps to E/W are due to truncation by 5297)</t>
  </si>
  <si>
    <t>Replaced in similar spot by 5297</t>
  </si>
  <si>
    <t>9 flint chips from stakehole row</t>
  </si>
  <si>
    <t>2886-2704</t>
  </si>
  <si>
    <t>1 RC date from internal pit</t>
  </si>
  <si>
    <t xml:space="preserve">Rounded-square </t>
  </si>
  <si>
    <t>Trench, post, stk</t>
  </si>
  <si>
    <t>N wall stakeline, bedding trenches on E and W, shallow trenches/phs on S, 2 corner phs on S side, four internal phs. Daub in pit 207 (burnt)</t>
  </si>
  <si>
    <t>Only plausible entrance on S side</t>
  </si>
  <si>
    <t>Four internal phs (trapezoid setting), internal pit 207</t>
  </si>
  <si>
    <t>Large pit 206 immediately to N of structure, contained half of same cattle tooth in internal pit 207</t>
  </si>
  <si>
    <t>6 sherds GW (Clacton) in external pit 206</t>
  </si>
  <si>
    <t xml:space="preserve">Worked flint in 214 (1 scraper), 218 (1 flake), 207 (5 flakes), 206 (13 pieces - 9 flakes, 1 retouched flake, 1 blade, 2 scrapers). Group III polished stone axe butt end and burnt frags of same axe in pit 206. </t>
  </si>
  <si>
    <t>Pit 206: suggested may be foundation. Butt end axe, broken w. burnt fragments of axe in same pit, same cattle tooth as in internal pit 207</t>
  </si>
  <si>
    <t xml:space="preserve">Cattle tooth </t>
  </si>
  <si>
    <t>Group 2526</t>
  </si>
  <si>
    <t>4 phs in semi-circular arc</t>
  </si>
  <si>
    <t>Spread of small stkhs, probably slightly earlier than Pboro features</t>
  </si>
  <si>
    <t>1 sherd Pboro ware</t>
  </si>
  <si>
    <t>Wild resources on site: slow, hazelnuts, haws - no evidence for cereal/cultivated plants</t>
  </si>
  <si>
    <t>Wyke Down 2</t>
  </si>
  <si>
    <t>RC dates from Pollard 2012 (don't have uncalibrated dates)</t>
  </si>
  <si>
    <t>Timber, wattle, daub</t>
  </si>
  <si>
    <t>4 posts on SE side of building</t>
  </si>
  <si>
    <t>Four internal posts. Possible pits?</t>
  </si>
  <si>
    <t xml:space="preserve">Building 1 7m to E.  2 large GW pits immediately to W side. </t>
  </si>
  <si>
    <t>Burnt down - charcoal in phs, pottery deliberately placed in phs (unburnt)</t>
  </si>
  <si>
    <t>Proximity to henges - sometimes interp as ritual</t>
  </si>
  <si>
    <t>GW pottery</t>
  </si>
  <si>
    <t xml:space="preserve">Large pieces of concentrically decorated GW (unusual pattern) placed in phs after structure burnt down, in equivalent phs in both buildings, with marine shells in equivalent phs </t>
  </si>
  <si>
    <t>Marine shell. Pig on site</t>
  </si>
  <si>
    <t>Wyke Down 1</t>
  </si>
  <si>
    <t>4 phs within arc of wall</t>
  </si>
  <si>
    <t>Four internal posts may have divided space. Possible hearth</t>
  </si>
  <si>
    <t xml:space="preserve">Building 2 7m to W. Two small pits immediately to W of entrance. Two large pits to S of building. 20 pits, 10m long fenceline, other scattered phs in excavated area (include pits w. structured deposits). Henge 2 12m to SE. </t>
  </si>
  <si>
    <t xml:space="preserve">Burnt down (large amounts of charcoal in phs), pottery deliberately placed in phs after destruction. </t>
  </si>
  <si>
    <t xml:space="preserve">GW pottery </t>
  </si>
  <si>
    <t>North Yorkshire/Yorkshire Dales</t>
  </si>
  <si>
    <t>3694-3656</t>
  </si>
  <si>
    <t>SSE</t>
  </si>
  <si>
    <t>E corner, facing SSE, similar orientation to later henge, looking towards Simon's Seat and midwinter sunrise?</t>
  </si>
  <si>
    <t>Two  shallow pits</t>
  </si>
  <si>
    <t>Possible replacement of gable post</t>
  </si>
  <si>
    <t>Possible localised burning of parts of structure?</t>
  </si>
  <si>
    <t>small fragments of CB in topsoil</t>
  </si>
  <si>
    <t>Structure 4291</t>
  </si>
  <si>
    <t>2568-2291</t>
  </si>
  <si>
    <t>Chalc RC dates, GW pottery</t>
  </si>
  <si>
    <t>Sub-rectangular or sub-circular</t>
  </si>
  <si>
    <t>Cluster of 24 pits and phs, form of structure uncertain</t>
  </si>
  <si>
    <t>9 sherds GW</t>
  </si>
  <si>
    <t>1 flint flake, burnt frag of sandstone ?rubber</t>
  </si>
  <si>
    <t>Apple core, pear/apple pips, hazelnut</t>
  </si>
  <si>
    <t>Unidentifiable animal bone</t>
  </si>
  <si>
    <t>Animal bone incl cattle, wild resources (apple, hazelnut)</t>
  </si>
  <si>
    <t>Structure 3353</t>
  </si>
  <si>
    <t>BU</t>
  </si>
  <si>
    <t>Contemp with 3600, 3686, 3518, 3468?</t>
  </si>
  <si>
    <t>9 phs in ring, 2 internal pits/phs</t>
  </si>
  <si>
    <t>Fenceline to E</t>
  </si>
  <si>
    <t>no fields</t>
  </si>
  <si>
    <t>3 sherds BU</t>
  </si>
  <si>
    <t>1 flint flake</t>
  </si>
  <si>
    <t>Structure 3468</t>
  </si>
  <si>
    <t>Contemp with 3600, 3686, 3353, 3518?</t>
  </si>
  <si>
    <t>Fenceline to E and W?</t>
  </si>
  <si>
    <t>Structure 3518</t>
  </si>
  <si>
    <t>Contemp with 3600, 3686, 3353, 3468? OR with ENeo activity (connected by undated pit alignment to ENeo longhouse)</t>
  </si>
  <si>
    <t>4.9x6.5</t>
  </si>
  <si>
    <t>Fenceline to S, pit alignment to W</t>
  </si>
  <si>
    <t>Structure 3600</t>
  </si>
  <si>
    <t>Contemp with 3686, 3353, 3518, 3468</t>
  </si>
  <si>
    <t>8 phs in ring</t>
  </si>
  <si>
    <t>11 sherds BU</t>
  </si>
  <si>
    <t>1 flint flake, 1 saddle quern frag</t>
  </si>
  <si>
    <t>4 pig teeth</t>
  </si>
  <si>
    <t>Structure 3686</t>
  </si>
  <si>
    <t>Contemp with 3600, 3353, 3518, 3468?</t>
  </si>
  <si>
    <t>10 phs in ring, 3 internal pits/phs</t>
  </si>
  <si>
    <t>Structure 4517</t>
  </si>
  <si>
    <t>7phs in ring</t>
  </si>
  <si>
    <t>2 small sherds of Pboro, probably residual</t>
  </si>
  <si>
    <t>1 burnt frag animal bone</t>
  </si>
  <si>
    <t>Structure 5716</t>
  </si>
  <si>
    <t>RC dates not consistent. Biconical urn may be same vessel as found in pit 90m to E, which had dates 1750-1500.</t>
  </si>
  <si>
    <t>Post ring 6 phs, 2 entrance posts, 1 ph internal to ring, 1 ph either within or to side of entrance</t>
  </si>
  <si>
    <t xml:space="preserve">Deep postholes in entrance. </t>
  </si>
  <si>
    <t>Biconical Urn (some may be from same vessel as pit 1047 90m to E), 34 sherds 'BA'</t>
  </si>
  <si>
    <t>Flints, burnt quartzite pebble used as hammerstone</t>
  </si>
  <si>
    <t>BU in entrance pits, could be from same vessel as 'ritual' deposition in pit to E - but pit deposit may be later in date</t>
  </si>
  <si>
    <t>Only identifiable bone sheep/goat teeth</t>
  </si>
  <si>
    <t>Single hazelnut shell frag, animal bone</t>
  </si>
  <si>
    <t>Structure 5816</t>
  </si>
  <si>
    <t>3650-3530</t>
  </si>
  <si>
    <t>RC dates, Plain Bowl pottery</t>
  </si>
  <si>
    <t xml:space="preserve">6phs forming ring 2.8m diamter, 1 internal ph, 1 ph 0.8m to S. </t>
  </si>
  <si>
    <t>0.2-0.42</t>
  </si>
  <si>
    <t>Posts rotted in situ</t>
  </si>
  <si>
    <t>Charred residue on pottery sherd suggests cooking. Knapping suggested by flint chips and rejuvenation flake</t>
  </si>
  <si>
    <t>72 Plain Bowl sherds</t>
  </si>
  <si>
    <t>81 flints</t>
  </si>
  <si>
    <t>Small chalk fragments</t>
  </si>
  <si>
    <t>Cattle teeth (other bone unidentifiable)</t>
  </si>
  <si>
    <t>Emmer wheat and chaff, hazlenut frags and sloe, hawthorn/apple charcoal</t>
  </si>
  <si>
    <t>Longhouse 3871</t>
  </si>
  <si>
    <t>No pottery</t>
  </si>
  <si>
    <t>RC dates. Few artefacts</t>
  </si>
  <si>
    <t>0.17-0.44</t>
  </si>
  <si>
    <t>Possible entrance in E side, or SE corner</t>
  </si>
  <si>
    <t>Deep pit to E of building w. wooden container. Post lines extending from building</t>
  </si>
  <si>
    <t>Superimposed building plans?</t>
  </si>
  <si>
    <t>Deposits continue to be made within building after disuse, incl. cremation in pit to E, into LNEO suggesting still visible in some way</t>
  </si>
  <si>
    <t xml:space="preserve">Ph 4580: post seated on rammed clay, packed w. burnt deposits incl cremated bone (incl human), animal bone (pig where identifiable), possible pyre remains, argued to be foundation deposit. Cremated bone also trickled in when post decaying, found with human skull frag (unburnt), argued to be from post packing rather than later deposit. </t>
  </si>
  <si>
    <t xml:space="preserve">Cremated human bone and skull frag in posthole 4580. Small amount of cremated human bone in 3964, 4702, 4701. </t>
  </si>
  <si>
    <t>All identifiable bone = pig</t>
  </si>
  <si>
    <t>Charred cereal (wheat) found on site, of same date as structure. Not grown on site?</t>
  </si>
  <si>
    <t>Structures from more than one study period (1=YES)</t>
  </si>
  <si>
    <t>138 worked lithics from Z-feature stoneholes, burial pits, obelisk and gullies incl 2 awls, 1 fabricator, 1 knife, 1 bifacially retouched knife, and debitage (flakes, blades, thinning flakes). Buried soil scatter - 346 lithics incl 334 flakes, 9 scrapers, 1 knife, 1 retouched flake, 1 polished axe</t>
  </si>
  <si>
    <t>RC notes</t>
  </si>
  <si>
    <t>Radiocarbon dates</t>
  </si>
  <si>
    <t>Aisled</t>
  </si>
  <si>
    <t>Few subsoil features. Probably had oak floor - charred planks covering area c.9x3m. Uprights found set within and perpendicular to flooring planks, set in cut sockets in planks - either internal divisons, or supporting raised wooden floor  Extent of burning/daub debris indicates building was at least 18m long, width couldn't be determined.  Box-framed structure?</t>
  </si>
  <si>
    <t>Brief description</t>
  </si>
  <si>
    <t xml:space="preserve">Narrow trench with packing material, probably for upright planking on southern circuit. Stakeholes in trench on west side. Four possible internal roof supports. </t>
  </si>
  <si>
    <t>Postholes and beamslots in trapezoid, 6 - 10.2m wide, 19.2m long</t>
  </si>
  <si>
    <t>Hollow against E boulder wall of tor enclosure, mass of phs/stkhs forming W wall parallel to enclosure wall - lean-to type structure?</t>
  </si>
  <si>
    <t>Shallow hollow 4 x 5.5m (covered by occupation spread 0.12m thick, 10x4m oval). Central hearth 1.2m diameter at centre. 4phs and 2 small pits at S end of hollow</t>
  </si>
  <si>
    <t>Sand-filled hollow surrounded by 16 phs, 1 central pit (charcoal rich, may have been hearth). Covered by charcoal spread (also covering S4 and S5)</t>
  </si>
  <si>
    <t>Originally interpreted as two buildings, c.16 pits and postholes in 3-4 parallel lines</t>
  </si>
  <si>
    <t>Series of small postholes forming post ring, may have been replaced on same footprint</t>
  </si>
  <si>
    <t>20 pits and phs in sub-rectangular setting</t>
  </si>
  <si>
    <t>Central aisle - paired aisle posts spaced c.8m apart, two flanking aisles around 2m in width (so 12m in width?). Outer side marked by post-in-trench wall</t>
  </si>
  <si>
    <t xml:space="preserve">12 postholes in circular seeting </t>
  </si>
  <si>
    <t>Foundation trench for turf wall strengthened with posts/stakes. Cut-away floor on S side. Tree throw?</t>
  </si>
  <si>
    <t xml:space="preserve">7phs, oblong/cigar-shaped. Only NW side surviving </t>
  </si>
  <si>
    <t>2-3 rows of postholes in rectuangular setting - truncated by later EBA post circle?</t>
  </si>
  <si>
    <t xml:space="preserve">Segmented ring ditch formed of four segments. NE: post impressions at base. Shallow gully 1211 linking segments 1203 and 1229. 4 shallow internal ph, 2ph framing entrance?  </t>
  </si>
  <si>
    <t>Circle of 9 postholes. V-shaped in section, uniform fills, post-pipes visible in two postholes (F429 and F423). One posthole (F431) slightly within circumference of post ring - possible entrance? Pit F428 lay immediately NE of this posthole</t>
  </si>
  <si>
    <t>Circular, saucer shaped sunken feature, 8 yards (7.3m) in diameter, 4 feet (1.22m) deep at centre. Black layer 1-1.5ft  (0.3-0.45m) deep at centre of depression. No postholes.</t>
  </si>
  <si>
    <t xml:space="preserve">Built within hollow scooped out of bedrock, 0.3m deep. 16 paired phs in post ring, 5.5m diameter, set 1.2-1.4m from edge of hollow. Possible section of wattle walling around circumference of NE perimeter. </t>
  </si>
  <si>
    <t>7 posts in oval setting beneath eastern side of Barrow 1M on Site 1</t>
  </si>
  <si>
    <t>Two roughly parallel lines of posts, 2.5-3.3m apart, slightly bowed shape. Very similar to internal posts of WHS 4806. Few finds, but structure identified at end of exc so no features sieved</t>
  </si>
  <si>
    <t>GW 'four-poster'. 4 internal posts. 4 posts to E all that remains of wall? Clay and chalk based daub in postholes</t>
  </si>
  <si>
    <t xml:space="preserve">GW 'four-poster'. 4 internal posts in square 3.25-4m, 4 posts forming entrance short arc of 5 postholes on west side representing position of wall. Clay and chalk based daub found in postholes </t>
  </si>
  <si>
    <t>Rectangular bedding trench, containing postholes where excavated. Partially excavated.</t>
  </si>
  <si>
    <t>7 phs in ring, 2 internal phs</t>
  </si>
  <si>
    <t>6 phs in ring</t>
  </si>
  <si>
    <t>96 postholes, unclear groundplan, roughly rectangular, possible modular. Additional line of posts on south side, and line extending to E</t>
  </si>
  <si>
    <t>Elongated phs and 3 stkhs forming entrance?</t>
  </si>
  <si>
    <t>Funnel shaped porch, façade-like post setting extending from interior of porch</t>
  </si>
  <si>
    <t xml:space="preserve">Possible entrance on E side </t>
  </si>
  <si>
    <t>3m wide gap between gullies, containing 3 phs at oblique angle</t>
  </si>
  <si>
    <t>2 phs marking entrance/porch - deeper than other phs, 1m outside post ring</t>
  </si>
  <si>
    <t xml:space="preserve">Limited </t>
  </si>
  <si>
    <t>-</t>
  </si>
  <si>
    <t>Lowland/coastal</t>
  </si>
  <si>
    <t>Ongoing</t>
  </si>
  <si>
    <t>2010-2015</t>
  </si>
  <si>
    <t>Rectangular stone wall footings (footing for turf wall?(, may originally have extended into firebreak to N</t>
  </si>
  <si>
    <t>Rectangular setting: 8 postholes forming SW end, sections of bedding trench and postholes forming NE end</t>
  </si>
  <si>
    <t>Rectangular aisled, post-built structure. Aisle phs deepest. Short section of bedding trench at SW end</t>
  </si>
  <si>
    <t>Rectangular post and trench built structure, three 'modules', sections of bedding trench on S side of building, each end and internally</t>
  </si>
  <si>
    <t>Rectangular setting of postholes, small sections of trench, large linear hollow on southern side. Orientation unclear</t>
  </si>
  <si>
    <t xml:space="preserve">6 phs in oval, truncated by LOE/hollow on SE side. External phs forming porched entrance on E. </t>
  </si>
  <si>
    <t xml:space="preserve">Oval gully, large internal pit </t>
  </si>
  <si>
    <t>Large circular bank and gully, narrow bedding trench and phs cut into top of bank (stratigraphy unclear in published sections). Truncated on NE side by LOE</t>
  </si>
  <si>
    <t>10 phs in oval setting, two possible internal phs, internal heath</t>
  </si>
  <si>
    <t>c.20 phs and short section of trench in sub-circular/oval setting (overlapping with Hut A)</t>
  </si>
  <si>
    <t>4 phs in arc, 2 possible internal phs, overlapping with Hut A and truncated on S side by LOE</t>
  </si>
  <si>
    <t>10-12 phs in internal post ring (double postholes at entrance), 4phs forming porch, surrounded by circular trench</t>
  </si>
  <si>
    <t>8 phs in post ring, 6phs forming porch. Excavators suggest could form 'double-roundhouse' connected to RH1 phase 1</t>
  </si>
  <si>
    <t>11 phs in post ring, 2 forming porch, 4phs external to post ring, section of ring gully on W side</t>
  </si>
  <si>
    <t xml:space="preserve">11 phs in irregular setting, enclosed on N/NE side by section of ring gully. 5 phs external to ring gully. </t>
  </si>
  <si>
    <t>6 phs in post ring (one a double ph? No detailed info published)</t>
  </si>
  <si>
    <t xml:space="preserve">Section of sub-circular/sub-square trench, ?4 phs and large pit. No detailed info published. </t>
  </si>
  <si>
    <t>?7 phs in post ring, enclosed on N/NE side by section of ring gully. 1 additional posthole b/w post ring and fully</t>
  </si>
  <si>
    <t>?15 phs in sub-rectangular setting, 6+ pits</t>
  </si>
  <si>
    <t>Circular stone wall footings c.1.2m - 2.3m thick, 9m internal diameter. No facing stones, stones piled up on each other, possibly built up against a timber facing. Possible ring of stakeholes facing interior of wall.</t>
  </si>
  <si>
    <t>Possible gap/in-curving entrance on W side</t>
  </si>
  <si>
    <t>Plank floor?</t>
  </si>
  <si>
    <t>Two possible hearths</t>
  </si>
  <si>
    <t>Patches of cobbled flooring. No obvious roof supports (not fully excavated)</t>
  </si>
  <si>
    <t>Interior not fully excavated, uncertain what is contemp with stone and what is contemp with timber structure</t>
  </si>
  <si>
    <t>Internal posts</t>
  </si>
  <si>
    <t>No hearth or internal pits, but internal roof supports</t>
  </si>
  <si>
    <t xml:space="preserve">Central hearth, large pit in southern compartment </t>
  </si>
  <si>
    <t>Internal 'hearth area' described</t>
  </si>
  <si>
    <t xml:space="preserve">Pit F1221 </t>
  </si>
  <si>
    <t>2 possible hearths</t>
  </si>
  <si>
    <t>Stkhs, shallow pits, 'firepit'</t>
  </si>
  <si>
    <r>
      <t xml:space="preserve">Short arc of walling </t>
    </r>
    <r>
      <rPr>
        <i/>
        <sz val="12"/>
        <color rgb="FF000000"/>
        <rFont val="Calibri (Body)"/>
      </rPr>
      <t>c.</t>
    </r>
    <r>
      <rPr>
        <sz val="12"/>
        <color theme="1"/>
        <rFont val="Calibri (Body)"/>
      </rPr>
      <t>1m wide, overlain in NW by Hut III. Compacted floor of clay and small stones 0.05m thick. Three internal postholes, possible evidence for double postholes/post replacement.</t>
    </r>
  </si>
  <si>
    <t>Row of stakeholes running across centre</t>
  </si>
  <si>
    <t>Numerous internal phs</t>
  </si>
  <si>
    <t>1 pit, 1 possible hearth excavated (interior not fully exc)</t>
  </si>
  <si>
    <t>Earlier structure</t>
  </si>
  <si>
    <t>Western Enclosures 14</t>
  </si>
  <si>
    <t>Western Enclosures 15</t>
  </si>
  <si>
    <t>63 Trevisker sherds (220 sherds from house features and infill). 2 small abraded sherds of Bk, more likely to be residual</t>
  </si>
  <si>
    <t>House 1</t>
  </si>
  <si>
    <t>House 2</t>
  </si>
  <si>
    <t>House 3</t>
  </si>
  <si>
    <t>House 4</t>
  </si>
  <si>
    <t>Raspberry/blackberry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</si>
</sst>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sz val="10"/>
      <color rgb="FF000000"/>
      <name val="Arial"/>
      <family val="2"/>
    </font>
    <font>
      <u/>
      <sz val="12"/>
      <color rgb="FF0563C1"/>
      <name val="Calibri"/>
      <family val="2"/>
      <scheme val="minor"/>
    </font>
    <font>
      <b/>
      <sz val="10"/>
      <color rgb="FF000000"/>
      <name val="Calibri"/>
      <family val="2"/>
    </font>
    <font>
      <sz val="10"/>
      <color theme="1"/>
      <name val="Calibri"/>
      <family val="2"/>
    </font>
    <font>
      <sz val="10"/>
      <color rgb="FF000000"/>
      <name val="Calibri"/>
      <family val="2"/>
    </font>
    <font>
      <sz val="10"/>
      <color rgb="FF000000"/>
      <name val="Calibri"/>
      <family val="2"/>
      <scheme val="minor"/>
    </font>
    <font>
      <b/>
      <sz val="12"/>
      <color rgb="FF000000"/>
      <name val="Calibri (Body)"/>
    </font>
    <font>
      <sz val="12"/>
      <color theme="1"/>
      <name val="Calibri (Body)"/>
    </font>
    <font>
      <sz val="12"/>
      <color rgb="FF000000"/>
      <name val="Calibri (Body)"/>
    </font>
    <font>
      <sz val="12"/>
      <name val="Calibri (Body)"/>
    </font>
    <font>
      <i/>
      <sz val="12"/>
      <color rgb="FF000000"/>
      <name val="Calibri (Body)"/>
    </font>
  </fonts>
  <fills count="2">
    <fill>
      <patternFill patternType="none"/>
    </fill>
    <fill>
      <patternFill patternType="gray125"/>
    </fill>
  </fills>
  <borders count="4">
    <border>
      <left/>
      <right/>
      <top/>
      <bottom/>
      <diagonal/>
    </border>
    <border>
      <left/>
      <right style="thin">
        <color indexed="64"/>
      </right>
      <top/>
      <bottom/>
      <diagonal/>
    </border>
    <border>
      <left style="thin">
        <color indexed="64"/>
      </left>
      <right/>
      <top/>
      <bottom/>
      <diagonal/>
    </border>
    <border>
      <left style="thin">
        <color rgb="FFC0C0C0"/>
      </left>
      <right style="thin">
        <color rgb="FFC0C0C0"/>
      </right>
      <top style="thin">
        <color rgb="FFC0C0C0"/>
      </top>
      <bottom style="thin">
        <color rgb="FFC0C0C0"/>
      </bottom>
      <diagonal/>
    </border>
  </borders>
  <cellStyleXfs count="3">
    <xf numFmtId="0" fontId="0" fillId="0" borderId="0"/>
    <xf numFmtId="0" fontId="1" fillId="0" borderId="0"/>
    <xf numFmtId="0" fontId="2" fillId="0" borderId="0" applyNumberFormat="0" applyFill="0" applyBorder="0" applyAlignment="0" applyProtection="0"/>
  </cellStyleXfs>
  <cellXfs count="74">
    <xf numFmtId="0" fontId="0" fillId="0" borderId="0" xfId="0"/>
    <xf numFmtId="0" fontId="3" fillId="0" borderId="0" xfId="0" applyFont="1" applyAlignment="1">
      <alignment vertical="top" wrapText="1"/>
    </xf>
    <xf numFmtId="0" fontId="3" fillId="0" borderId="1" xfId="0" applyFont="1" applyBorder="1" applyAlignment="1">
      <alignment vertical="top" wrapText="1"/>
    </xf>
    <xf numFmtId="1" fontId="3" fillId="0" borderId="0" xfId="0" applyNumberFormat="1" applyFont="1" applyAlignment="1">
      <alignment vertical="top" wrapText="1"/>
    </xf>
    <xf numFmtId="0" fontId="3" fillId="0" borderId="2" xfId="0" applyFont="1" applyBorder="1" applyAlignment="1">
      <alignment vertical="top" wrapText="1"/>
    </xf>
    <xf numFmtId="0" fontId="3" fillId="0" borderId="2" xfId="0" applyFont="1" applyBorder="1" applyAlignment="1">
      <alignment vertical="top"/>
    </xf>
    <xf numFmtId="0" fontId="3" fillId="0" borderId="0" xfId="0" applyFont="1" applyAlignment="1">
      <alignment vertical="top"/>
    </xf>
    <xf numFmtId="0" fontId="3" fillId="0" borderId="2" xfId="0" applyFont="1" applyBorder="1" applyAlignment="1">
      <alignment horizontal="left" vertical="top" wrapText="1"/>
    </xf>
    <xf numFmtId="0" fontId="4" fillId="0" borderId="3" xfId="0" applyFont="1" applyBorder="1" applyAlignment="1">
      <alignment vertical="top"/>
    </xf>
    <xf numFmtId="0" fontId="4" fillId="0" borderId="0" xfId="0" applyFont="1" applyAlignment="1">
      <alignment vertical="top" wrapText="1"/>
    </xf>
    <xf numFmtId="0" fontId="4" fillId="0" borderId="3" xfId="0" applyFont="1" applyBorder="1" applyAlignment="1">
      <alignment vertical="top" wrapText="1"/>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2" xfId="0" applyFont="1" applyBorder="1" applyAlignment="1">
      <alignment vertical="top"/>
    </xf>
    <xf numFmtId="0" fontId="5" fillId="0" borderId="0" xfId="0" applyFont="1" applyAlignment="1">
      <alignment vertical="top"/>
    </xf>
    <xf numFmtId="0" fontId="4" fillId="0" borderId="0" xfId="0" applyFont="1" applyAlignment="1">
      <alignment vertical="top"/>
    </xf>
    <xf numFmtId="0" fontId="4" fillId="0" borderId="2" xfId="0" applyFont="1" applyBorder="1" applyAlignment="1">
      <alignment horizontal="left" vertical="top" wrapText="1"/>
    </xf>
    <xf numFmtId="0" fontId="5" fillId="0" borderId="3" xfId="1" applyFont="1" applyBorder="1" applyAlignment="1">
      <alignment vertical="top"/>
    </xf>
    <xf numFmtId="1" fontId="4" fillId="0" borderId="0" xfId="0" applyNumberFormat="1" applyFont="1" applyAlignment="1">
      <alignment vertical="top"/>
    </xf>
    <xf numFmtId="0" fontId="4" fillId="0" borderId="2" xfId="0" applyFont="1" applyBorder="1" applyAlignment="1">
      <alignment horizontal="left" vertical="top"/>
    </xf>
    <xf numFmtId="0" fontId="4" fillId="0" borderId="1" xfId="0" applyFont="1" applyBorder="1" applyAlignment="1">
      <alignment vertical="top"/>
    </xf>
    <xf numFmtId="1" fontId="4" fillId="0" borderId="0" xfId="0" applyNumberFormat="1" applyFont="1" applyAlignment="1">
      <alignment vertical="top" wrapText="1"/>
    </xf>
    <xf numFmtId="0" fontId="4" fillId="0" borderId="0" xfId="0" quotePrefix="1" applyFont="1" applyAlignment="1">
      <alignment vertical="top" wrapText="1"/>
    </xf>
    <xf numFmtId="0" fontId="5" fillId="0" borderId="0" xfId="1" applyFont="1" applyAlignment="1">
      <alignment vertical="top"/>
    </xf>
    <xf numFmtId="0" fontId="5" fillId="0" borderId="2" xfId="0" applyFont="1" applyBorder="1" applyAlignment="1">
      <alignment vertical="top"/>
    </xf>
    <xf numFmtId="0" fontId="4" fillId="0" borderId="2" xfId="0" quotePrefix="1" applyFont="1" applyBorder="1" applyAlignment="1">
      <alignment vertical="top"/>
    </xf>
    <xf numFmtId="0" fontId="5" fillId="0" borderId="3" xfId="0" applyFont="1" applyBorder="1" applyAlignment="1">
      <alignment vertical="top"/>
    </xf>
    <xf numFmtId="0" fontId="5" fillId="0" borderId="2" xfId="0" applyFont="1" applyBorder="1" applyAlignment="1">
      <alignment horizontal="left" vertical="top"/>
    </xf>
    <xf numFmtId="0" fontId="5" fillId="0" borderId="1" xfId="0" applyFont="1" applyBorder="1" applyAlignment="1">
      <alignment vertical="top"/>
    </xf>
    <xf numFmtId="0" fontId="4" fillId="0" borderId="2" xfId="0" applyFont="1" applyBorder="1"/>
    <xf numFmtId="0" fontId="4" fillId="0" borderId="0" xfId="0" applyFont="1" applyAlignment="1">
      <alignment horizontal="right" vertical="top"/>
    </xf>
    <xf numFmtId="0" fontId="4" fillId="0" borderId="0" xfId="0" applyFont="1" applyAlignment="1">
      <alignment horizontal="left" vertical="top"/>
    </xf>
    <xf numFmtId="1" fontId="4" fillId="0" borderId="0" xfId="0" quotePrefix="1" applyNumberFormat="1" applyFont="1" applyAlignment="1">
      <alignment vertical="top" wrapText="1"/>
    </xf>
    <xf numFmtId="1" fontId="5" fillId="0" borderId="0" xfId="0" applyNumberFormat="1" applyFont="1" applyAlignment="1">
      <alignment vertical="top"/>
    </xf>
    <xf numFmtId="0" fontId="6" fillId="0" borderId="0" xfId="0" applyFont="1" applyAlignment="1">
      <alignment vertical="top"/>
    </xf>
    <xf numFmtId="0" fontId="7" fillId="0" borderId="0" xfId="0" applyFont="1" applyAlignment="1">
      <alignment horizontal="left" vertical="top" wrapText="1"/>
    </xf>
    <xf numFmtId="0" fontId="7" fillId="0" borderId="2" xfId="0" applyFont="1" applyBorder="1" applyAlignment="1">
      <alignment horizontal="left" vertical="top" wrapText="1"/>
    </xf>
    <xf numFmtId="0" fontId="7" fillId="0" borderId="0" xfId="0" applyFont="1" applyAlignment="1">
      <alignment horizontal="right" vertical="top" wrapText="1"/>
    </xf>
    <xf numFmtId="0" fontId="7" fillId="0" borderId="2" xfId="0" applyFont="1" applyBorder="1" applyAlignment="1">
      <alignment horizontal="left" vertical="top"/>
    </xf>
    <xf numFmtId="0" fontId="7" fillId="0" borderId="2" xfId="0" quotePrefix="1" applyFont="1" applyBorder="1" applyAlignment="1">
      <alignment vertical="top" wrapText="1"/>
    </xf>
    <xf numFmtId="0" fontId="7" fillId="0" borderId="0" xfId="0" quotePrefix="1" applyFont="1" applyAlignment="1">
      <alignment vertical="top" wrapText="1"/>
    </xf>
    <xf numFmtId="0" fontId="7" fillId="0" borderId="0" xfId="0" quotePrefix="1" applyFont="1" applyAlignment="1">
      <alignment horizontal="left" vertical="top" wrapText="1"/>
    </xf>
    <xf numFmtId="0" fontId="7" fillId="0" borderId="2" xfId="0" quotePrefix="1" applyFont="1" applyBorder="1" applyAlignment="1">
      <alignment horizontal="left" vertical="top" wrapText="1"/>
    </xf>
    <xf numFmtId="0" fontId="8" fillId="0" borderId="0" xfId="0" applyFont="1"/>
    <xf numFmtId="0" fontId="8" fillId="0" borderId="0" xfId="0" applyFont="1" applyAlignment="1">
      <alignment horizontal="left" vertical="top"/>
    </xf>
    <xf numFmtId="0" fontId="8" fillId="0" borderId="0" xfId="0" applyFont="1" applyAlignment="1">
      <alignment vertical="top"/>
    </xf>
    <xf numFmtId="0" fontId="8" fillId="0" borderId="2" xfId="0" applyFont="1" applyBorder="1" applyAlignment="1">
      <alignment horizontal="right" vertical="top"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 xfId="0" applyFont="1" applyBorder="1"/>
    <xf numFmtId="0" fontId="8" fillId="0" borderId="0" xfId="0" applyFont="1" applyAlignment="1">
      <alignment horizontal="right"/>
    </xf>
    <xf numFmtId="0" fontId="8" fillId="0" borderId="0" xfId="0" applyFont="1" applyAlignment="1">
      <alignment horizontal="left"/>
    </xf>
    <xf numFmtId="0" fontId="8" fillId="0" borderId="2" xfId="0" applyFont="1" applyBorder="1" applyAlignment="1">
      <alignment horizontal="right" vertical="top"/>
    </xf>
    <xf numFmtId="0" fontId="8" fillId="0" borderId="0" xfId="0" applyFont="1" applyAlignment="1">
      <alignment horizontal="right" vertical="top"/>
    </xf>
    <xf numFmtId="0" fontId="8" fillId="0" borderId="0" xfId="0" quotePrefix="1" applyFont="1"/>
    <xf numFmtId="0" fontId="8" fillId="0" borderId="2" xfId="0" applyFont="1" applyBorder="1" applyAlignment="1">
      <alignment horizontal="right"/>
    </xf>
    <xf numFmtId="0" fontId="8" fillId="0" borderId="2" xfId="0" applyFont="1" applyBorder="1" applyAlignment="1">
      <alignment horizontal="left"/>
    </xf>
    <xf numFmtId="0" fontId="9" fillId="0" borderId="0" xfId="0" applyFont="1"/>
    <xf numFmtId="0" fontId="9" fillId="0" borderId="2" xfId="0" applyFont="1" applyBorder="1"/>
    <xf numFmtId="0" fontId="9" fillId="0" borderId="0" xfId="1" applyFont="1" applyAlignment="1">
      <alignment horizontal="left" vertical="top"/>
    </xf>
    <xf numFmtId="0" fontId="8" fillId="0" borderId="2" xfId="0" applyFont="1" applyBorder="1" applyAlignment="1">
      <alignment horizontal="left" vertical="top"/>
    </xf>
    <xf numFmtId="0" fontId="8" fillId="0" borderId="2" xfId="0" quotePrefix="1" applyFont="1" applyBorder="1" applyAlignment="1">
      <alignment horizontal="right" vertical="top"/>
    </xf>
    <xf numFmtId="0" fontId="8" fillId="0" borderId="0" xfId="0" quotePrefix="1" applyFont="1" applyAlignment="1">
      <alignment horizontal="right" vertical="top"/>
    </xf>
    <xf numFmtId="0" fontId="8" fillId="0" borderId="0" xfId="0" quotePrefix="1" applyFont="1" applyAlignment="1">
      <alignment horizontal="left" vertical="top"/>
    </xf>
    <xf numFmtId="0" fontId="8" fillId="0" borderId="2" xfId="0" applyFont="1" applyBorder="1" applyAlignment="1">
      <alignment vertical="top"/>
    </xf>
    <xf numFmtId="0" fontId="10" fillId="0" borderId="0" xfId="2" applyFont="1" applyFill="1" applyBorder="1" applyAlignment="1"/>
    <xf numFmtId="0" fontId="8" fillId="0" borderId="2" xfId="0" applyFont="1" applyBorder="1" applyAlignment="1">
      <alignment vertical="top" wrapText="1"/>
    </xf>
    <xf numFmtId="0" fontId="8" fillId="0" borderId="0" xfId="0" applyFont="1" applyAlignment="1">
      <alignment vertical="top" wrapText="1"/>
    </xf>
    <xf numFmtId="49" fontId="8" fillId="0" borderId="0" xfId="0" applyNumberFormat="1" applyFont="1"/>
    <xf numFmtId="0" fontId="9" fillId="0" borderId="0" xfId="0" applyFont="1" applyAlignment="1">
      <alignment horizontal="left"/>
    </xf>
    <xf numFmtId="0" fontId="9" fillId="0" borderId="2" xfId="0" applyFont="1" applyBorder="1" applyAlignment="1">
      <alignment horizontal="right"/>
    </xf>
    <xf numFmtId="0" fontId="9" fillId="0" borderId="0" xfId="0" applyFont="1" applyAlignment="1">
      <alignment horizontal="right" vertical="top"/>
    </xf>
    <xf numFmtId="0" fontId="9" fillId="0" borderId="0" xfId="0" applyFont="1" applyAlignment="1">
      <alignment horizontal="right"/>
    </xf>
    <xf numFmtId="0" fontId="8" fillId="0" borderId="0" xfId="0" applyFont="1" applyBorder="1"/>
  </cellXfs>
  <cellStyles count="3">
    <cellStyle name="Hyperlink" xfId="2" builtinId="8"/>
    <cellStyle name="Normal" xfId="0" builtinId="0"/>
    <cellStyle name="Normal_Sheet1" xfId="1" xr:uid="{1414E061-2CB2-304B-BF2E-D7DC3739E9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D8E4C-3531-DE48-BC22-609C9D349321}">
  <dimension ref="A1:AN140"/>
  <sheetViews>
    <sheetView workbookViewId="0">
      <pane xSplit="1" ySplit="1" topLeftCell="M2" activePane="bottomRight" state="frozen"/>
      <selection pane="topRight" activeCell="B1" sqref="B1"/>
      <selection pane="bottomLeft" activeCell="A2" sqref="A2"/>
      <selection pane="bottomRight" activeCell="Y112" sqref="Y112"/>
    </sheetView>
  </sheetViews>
  <sheetFormatPr baseColWidth="10" defaultRowHeight="14" x14ac:dyDescent="0.2"/>
  <cols>
    <col min="1" max="1" width="18.5" style="15" customWidth="1"/>
    <col min="2" max="2" width="10.83203125" style="15"/>
    <col min="3" max="3" width="9.6640625" style="15" customWidth="1"/>
    <col min="4" max="4" width="17" style="15" customWidth="1"/>
    <col min="5" max="5" width="10.83203125" style="15"/>
    <col min="6" max="6" width="16" style="15" customWidth="1"/>
    <col min="7" max="7" width="6.5" style="15" customWidth="1"/>
    <col min="8" max="8" width="6.1640625" style="15" customWidth="1"/>
    <col min="9" max="9" width="5.5" style="15" customWidth="1"/>
    <col min="10" max="10" width="6.5" style="15" customWidth="1"/>
    <col min="11" max="11" width="6" style="15" customWidth="1"/>
    <col min="12" max="13" width="6.33203125" style="15" customWidth="1"/>
    <col min="14" max="24" width="10.83203125" style="15"/>
    <col min="25" max="25" width="55.5" style="15" customWidth="1"/>
    <col min="26" max="26" width="13.33203125" style="15" customWidth="1"/>
    <col min="27" max="31" width="10.83203125" style="15"/>
    <col min="32" max="32" width="10.83203125" style="18"/>
    <col min="33" max="33" width="10.83203125" style="15"/>
    <col min="34" max="35" width="10.83203125" style="18"/>
    <col min="36" max="36" width="10.83203125" style="15"/>
    <col min="37" max="37" width="10.83203125" style="31"/>
    <col min="38" max="16384" width="10.83203125" style="15"/>
  </cols>
  <sheetData>
    <row r="1" spans="1:40" s="1" customFormat="1" ht="75" x14ac:dyDescent="0.2">
      <c r="A1" s="1" t="s">
        <v>0</v>
      </c>
      <c r="B1" s="1" t="s">
        <v>1</v>
      </c>
      <c r="C1" s="1" t="s">
        <v>2</v>
      </c>
      <c r="D1" s="1" t="s">
        <v>3</v>
      </c>
      <c r="E1" s="2" t="s">
        <v>4</v>
      </c>
      <c r="F1" s="1" t="s">
        <v>5</v>
      </c>
      <c r="G1" s="1" t="s">
        <v>6</v>
      </c>
      <c r="H1" s="1" t="s">
        <v>7</v>
      </c>
      <c r="I1" s="1" t="s">
        <v>8</v>
      </c>
      <c r="J1" s="1" t="s">
        <v>9</v>
      </c>
      <c r="K1" s="3" t="s">
        <v>10</v>
      </c>
      <c r="L1" s="1" t="s">
        <v>11</v>
      </c>
      <c r="M1" s="1" t="s">
        <v>12</v>
      </c>
      <c r="N1" s="4" t="s">
        <v>2419</v>
      </c>
      <c r="O1" s="1" t="s">
        <v>13</v>
      </c>
      <c r="P1" s="1" t="s">
        <v>14</v>
      </c>
      <c r="Q1" s="1" t="s">
        <v>15</v>
      </c>
      <c r="R1" s="4" t="s">
        <v>16</v>
      </c>
      <c r="S1" s="1" t="s">
        <v>17</v>
      </c>
      <c r="T1" s="4" t="s">
        <v>18</v>
      </c>
      <c r="U1" s="1" t="s">
        <v>19</v>
      </c>
      <c r="V1" s="1" t="s">
        <v>20</v>
      </c>
      <c r="W1" s="1" t="s">
        <v>21</v>
      </c>
      <c r="X1" s="1" t="s">
        <v>22</v>
      </c>
      <c r="Y1" s="5" t="s">
        <v>23</v>
      </c>
      <c r="Z1" s="6" t="s">
        <v>24</v>
      </c>
      <c r="AA1" s="1" t="s">
        <v>25</v>
      </c>
      <c r="AB1" s="1" t="s">
        <v>26</v>
      </c>
      <c r="AC1" s="1" t="s">
        <v>27</v>
      </c>
      <c r="AD1" s="1" t="s">
        <v>28</v>
      </c>
      <c r="AE1" s="1" t="s">
        <v>29</v>
      </c>
      <c r="AF1" s="3" t="s">
        <v>30</v>
      </c>
      <c r="AG1" s="1" t="s">
        <v>31</v>
      </c>
      <c r="AH1" s="3" t="s">
        <v>32</v>
      </c>
      <c r="AI1" s="3" t="s">
        <v>33</v>
      </c>
      <c r="AJ1" s="1" t="s">
        <v>34</v>
      </c>
      <c r="AK1" s="7" t="s">
        <v>35</v>
      </c>
      <c r="AL1" s="1" t="s">
        <v>36</v>
      </c>
      <c r="AM1" s="2" t="s">
        <v>37</v>
      </c>
    </row>
    <row r="2" spans="1:40" ht="15" x14ac:dyDescent="0.2">
      <c r="A2" s="8" t="s">
        <v>38</v>
      </c>
      <c r="B2" s="9" t="s">
        <v>39</v>
      </c>
      <c r="C2" s="9" t="s">
        <v>40</v>
      </c>
      <c r="D2" s="10" t="s">
        <v>41</v>
      </c>
      <c r="E2" s="11">
        <f>SUM(G2:M2)</f>
        <v>1</v>
      </c>
      <c r="F2" s="12" t="s">
        <v>42</v>
      </c>
      <c r="G2" s="9">
        <v>1</v>
      </c>
      <c r="H2" s="9"/>
      <c r="I2" s="9"/>
      <c r="J2" s="9"/>
      <c r="K2" s="9"/>
      <c r="L2" s="9"/>
      <c r="M2" s="9"/>
      <c r="N2" s="12"/>
      <c r="O2" s="9" t="s">
        <v>43</v>
      </c>
      <c r="P2" s="9">
        <v>3950</v>
      </c>
      <c r="Q2" s="9">
        <v>3765</v>
      </c>
      <c r="R2" s="12">
        <v>430026</v>
      </c>
      <c r="S2" s="9">
        <v>217635</v>
      </c>
      <c r="T2" s="13">
        <v>3</v>
      </c>
      <c r="U2" s="14" t="s">
        <v>44</v>
      </c>
      <c r="V2" s="15" t="s">
        <v>45</v>
      </c>
      <c r="Y2" s="13" t="s">
        <v>46</v>
      </c>
      <c r="Z2" s="15" t="s">
        <v>82</v>
      </c>
      <c r="AA2" s="9"/>
      <c r="AB2" s="9">
        <v>1</v>
      </c>
      <c r="AC2" s="9"/>
      <c r="AD2" s="9"/>
      <c r="AE2" s="9">
        <v>1</v>
      </c>
      <c r="AF2" s="21">
        <v>122.9</v>
      </c>
      <c r="AG2" s="15">
        <v>802</v>
      </c>
      <c r="AH2" s="18">
        <v>54020.090531208902</v>
      </c>
      <c r="AI2" s="18">
        <v>308.79656982421898</v>
      </c>
      <c r="AJ2" s="15">
        <v>1</v>
      </c>
      <c r="AK2" s="16" t="s">
        <v>48</v>
      </c>
      <c r="AL2" s="9" t="s">
        <v>49</v>
      </c>
      <c r="AM2" s="11"/>
    </row>
    <row r="3" spans="1:40" x14ac:dyDescent="0.2">
      <c r="A3" s="17" t="s">
        <v>50</v>
      </c>
      <c r="B3" s="15" t="s">
        <v>51</v>
      </c>
      <c r="C3" s="15" t="s">
        <v>52</v>
      </c>
      <c r="D3" s="17" t="s">
        <v>53</v>
      </c>
      <c r="E3" s="11">
        <f t="shared" ref="E3:E66" si="0">SUM(G3:M3)</f>
        <v>1</v>
      </c>
      <c r="F3" s="13" t="s">
        <v>10</v>
      </c>
      <c r="K3" s="18">
        <v>1</v>
      </c>
      <c r="N3" s="13"/>
      <c r="O3" s="15" t="s">
        <v>54</v>
      </c>
      <c r="P3" s="15">
        <v>1850</v>
      </c>
      <c r="Q3" s="15">
        <v>1400</v>
      </c>
      <c r="R3" s="13">
        <v>313300</v>
      </c>
      <c r="S3" s="15">
        <v>167200</v>
      </c>
      <c r="T3" s="13">
        <v>7</v>
      </c>
      <c r="U3" s="15" t="s">
        <v>44</v>
      </c>
      <c r="V3" s="15" t="s">
        <v>55</v>
      </c>
      <c r="X3" s="15" t="s">
        <v>56</v>
      </c>
      <c r="Y3" s="13" t="s">
        <v>57</v>
      </c>
      <c r="Z3" s="15" t="s">
        <v>58</v>
      </c>
      <c r="AB3" s="9">
        <v>1</v>
      </c>
      <c r="AC3" s="15">
        <v>1</v>
      </c>
      <c r="AD3" s="9">
        <v>1</v>
      </c>
      <c r="AF3" s="18">
        <v>9.6</v>
      </c>
      <c r="AG3" s="15">
        <v>157</v>
      </c>
      <c r="AH3" s="18">
        <v>86.967030027546201</v>
      </c>
      <c r="AI3" s="18">
        <v>322.35235595703102</v>
      </c>
      <c r="AK3" s="19" t="s">
        <v>59</v>
      </c>
      <c r="AL3" s="15" t="s">
        <v>60</v>
      </c>
      <c r="AM3" s="20">
        <v>1</v>
      </c>
    </row>
    <row r="4" spans="1:40" ht="15" x14ac:dyDescent="0.2">
      <c r="A4" s="15" t="s">
        <v>61</v>
      </c>
      <c r="B4" s="9" t="s">
        <v>39</v>
      </c>
      <c r="C4" s="9" t="s">
        <v>62</v>
      </c>
      <c r="D4" s="10" t="s">
        <v>63</v>
      </c>
      <c r="E4" s="11">
        <f t="shared" si="0"/>
        <v>1</v>
      </c>
      <c r="F4" s="12" t="s">
        <v>6</v>
      </c>
      <c r="G4" s="9">
        <v>1</v>
      </c>
      <c r="H4" s="9"/>
      <c r="I4" s="9"/>
      <c r="J4" s="9"/>
      <c r="K4" s="9"/>
      <c r="L4" s="9"/>
      <c r="M4" s="9"/>
      <c r="N4" s="12"/>
      <c r="O4" s="9" t="s">
        <v>64</v>
      </c>
      <c r="P4" s="9">
        <v>3800</v>
      </c>
      <c r="Q4" s="9">
        <v>3500</v>
      </c>
      <c r="R4" s="12">
        <v>410281</v>
      </c>
      <c r="S4" s="9">
        <v>169905</v>
      </c>
      <c r="T4" s="13">
        <v>3</v>
      </c>
      <c r="U4" s="15" t="s">
        <v>44</v>
      </c>
      <c r="V4" s="15" t="s">
        <v>45</v>
      </c>
      <c r="W4" s="15" t="s">
        <v>65</v>
      </c>
      <c r="Y4" s="13" t="s">
        <v>66</v>
      </c>
      <c r="Z4" s="15" t="s">
        <v>121</v>
      </c>
      <c r="AA4" s="9"/>
      <c r="AB4" s="9">
        <v>1</v>
      </c>
      <c r="AC4" s="9"/>
      <c r="AD4" s="9">
        <v>1</v>
      </c>
      <c r="AE4" s="9"/>
      <c r="AF4" s="21">
        <v>160.4</v>
      </c>
      <c r="AG4" s="15">
        <v>532</v>
      </c>
      <c r="AH4" s="18">
        <v>51489.084144117398</v>
      </c>
      <c r="AI4" s="18">
        <v>315</v>
      </c>
      <c r="AK4" s="16">
        <v>1939</v>
      </c>
      <c r="AL4" s="9" t="s">
        <v>49</v>
      </c>
      <c r="AM4" s="11"/>
    </row>
    <row r="5" spans="1:40" ht="15" x14ac:dyDescent="0.2">
      <c r="A5" s="8" t="s">
        <v>68</v>
      </c>
      <c r="B5" s="9" t="s">
        <v>39</v>
      </c>
      <c r="C5" s="9" t="s">
        <v>69</v>
      </c>
      <c r="D5" s="8" t="s">
        <v>70</v>
      </c>
      <c r="E5" s="11">
        <f t="shared" si="0"/>
        <v>1</v>
      </c>
      <c r="F5" s="12" t="s">
        <v>10</v>
      </c>
      <c r="G5" s="9"/>
      <c r="H5" s="9"/>
      <c r="I5" s="9"/>
      <c r="J5" s="9"/>
      <c r="K5" s="21">
        <v>1</v>
      </c>
      <c r="L5" s="9"/>
      <c r="M5" s="9"/>
      <c r="N5" s="12"/>
      <c r="O5" s="9" t="s">
        <v>71</v>
      </c>
      <c r="P5" s="9">
        <v>2100</v>
      </c>
      <c r="Q5" s="9">
        <v>1500</v>
      </c>
      <c r="R5" s="13">
        <v>527722</v>
      </c>
      <c r="S5" s="15">
        <v>235992</v>
      </c>
      <c r="T5" s="13">
        <v>5</v>
      </c>
      <c r="U5" s="15" t="s">
        <v>44</v>
      </c>
      <c r="V5" s="15" t="s">
        <v>45</v>
      </c>
      <c r="W5" s="15" t="s">
        <v>65</v>
      </c>
      <c r="Y5" s="13" t="s">
        <v>72</v>
      </c>
      <c r="Z5" s="15" t="s">
        <v>82</v>
      </c>
      <c r="AA5" s="9"/>
      <c r="AB5" s="9">
        <v>1</v>
      </c>
      <c r="AC5" s="9"/>
      <c r="AD5" s="9"/>
      <c r="AE5" s="9"/>
      <c r="AF5" s="21">
        <v>83.8</v>
      </c>
      <c r="AG5" s="15">
        <v>1182</v>
      </c>
      <c r="AH5" s="18">
        <v>54394.605807929198</v>
      </c>
      <c r="AI5" s="18">
        <v>279.68893432617199</v>
      </c>
      <c r="AK5" s="16" t="s">
        <v>73</v>
      </c>
      <c r="AL5" s="9" t="s">
        <v>49</v>
      </c>
      <c r="AM5" s="11">
        <v>1</v>
      </c>
    </row>
    <row r="6" spans="1:40" ht="15" x14ac:dyDescent="0.2">
      <c r="A6" s="8" t="s">
        <v>74</v>
      </c>
      <c r="B6" s="9" t="s">
        <v>39</v>
      </c>
      <c r="C6" s="9" t="s">
        <v>69</v>
      </c>
      <c r="D6" s="8" t="s">
        <v>75</v>
      </c>
      <c r="E6" s="11">
        <f t="shared" si="0"/>
        <v>4</v>
      </c>
      <c r="F6" s="12" t="s">
        <v>10</v>
      </c>
      <c r="G6" s="9"/>
      <c r="H6" s="9"/>
      <c r="I6" s="9"/>
      <c r="J6" s="9"/>
      <c r="K6" s="21">
        <v>4</v>
      </c>
      <c r="L6" s="9"/>
      <c r="M6" s="9"/>
      <c r="N6" s="12"/>
      <c r="O6" s="9" t="s">
        <v>76</v>
      </c>
      <c r="P6" s="9">
        <v>2000</v>
      </c>
      <c r="Q6" s="9">
        <v>1200</v>
      </c>
      <c r="R6" s="13">
        <v>525450</v>
      </c>
      <c r="S6" s="15">
        <v>302700</v>
      </c>
      <c r="T6" s="13">
        <v>22</v>
      </c>
      <c r="U6" s="15" t="s">
        <v>77</v>
      </c>
      <c r="V6" s="15" t="s">
        <v>78</v>
      </c>
      <c r="W6" s="15" t="s">
        <v>79</v>
      </c>
      <c r="X6" s="15" t="s">
        <v>80</v>
      </c>
      <c r="Y6" s="13" t="s">
        <v>81</v>
      </c>
      <c r="Z6" s="15" t="s">
        <v>82</v>
      </c>
      <c r="AA6" s="9"/>
      <c r="AB6" s="9">
        <v>1</v>
      </c>
      <c r="AC6" s="9"/>
      <c r="AD6" s="9"/>
      <c r="AE6" s="9"/>
      <c r="AF6" s="21">
        <v>0</v>
      </c>
      <c r="AG6" s="15">
        <v>1620</v>
      </c>
      <c r="AH6" s="18">
        <v>29473.900318756601</v>
      </c>
      <c r="AI6" s="18">
        <v>256.82745361328102</v>
      </c>
      <c r="AK6" s="16" t="s">
        <v>83</v>
      </c>
      <c r="AL6" s="9" t="s">
        <v>84</v>
      </c>
      <c r="AM6" s="11">
        <v>1</v>
      </c>
    </row>
    <row r="7" spans="1:40" ht="15" x14ac:dyDescent="0.2">
      <c r="A7" s="8" t="s">
        <v>85</v>
      </c>
      <c r="B7" s="9" t="s">
        <v>39</v>
      </c>
      <c r="C7" s="9" t="s">
        <v>69</v>
      </c>
      <c r="D7" s="8" t="s">
        <v>86</v>
      </c>
      <c r="E7" s="11">
        <f t="shared" si="0"/>
        <v>2</v>
      </c>
      <c r="F7" s="12" t="s">
        <v>7</v>
      </c>
      <c r="G7" s="9"/>
      <c r="H7" s="9">
        <v>2</v>
      </c>
      <c r="I7" s="9"/>
      <c r="J7" s="9"/>
      <c r="K7" s="9"/>
      <c r="L7" s="9"/>
      <c r="M7" s="9"/>
      <c r="N7" s="12"/>
      <c r="O7" s="9" t="s">
        <v>87</v>
      </c>
      <c r="P7" s="9">
        <v>3700</v>
      </c>
      <c r="Q7" s="9">
        <v>3100</v>
      </c>
      <c r="R7" s="13">
        <v>535170</v>
      </c>
      <c r="S7" s="15">
        <v>272270</v>
      </c>
      <c r="T7" s="13">
        <v>20</v>
      </c>
      <c r="U7" s="15" t="s">
        <v>77</v>
      </c>
      <c r="V7" s="15" t="s">
        <v>78</v>
      </c>
      <c r="W7" s="15" t="s">
        <v>79</v>
      </c>
      <c r="X7" s="15" t="s">
        <v>88</v>
      </c>
      <c r="Y7" s="13" t="s">
        <v>89</v>
      </c>
      <c r="Z7" s="15" t="s">
        <v>82</v>
      </c>
      <c r="AA7" s="9"/>
      <c r="AB7" s="9">
        <v>1</v>
      </c>
      <c r="AC7" s="9"/>
      <c r="AD7" s="9"/>
      <c r="AE7" s="9"/>
      <c r="AF7" s="21">
        <v>4.5</v>
      </c>
      <c r="AG7" s="15">
        <v>857</v>
      </c>
      <c r="AH7" s="18">
        <v>50745.771252391103</v>
      </c>
      <c r="AI7" s="18">
        <v>184.39871215820301</v>
      </c>
      <c r="AK7" s="16">
        <v>1997</v>
      </c>
      <c r="AL7" s="9" t="s">
        <v>49</v>
      </c>
      <c r="AM7" s="11">
        <v>1</v>
      </c>
      <c r="AN7" s="9"/>
    </row>
    <row r="8" spans="1:40" ht="15" x14ac:dyDescent="0.2">
      <c r="A8" s="8" t="s">
        <v>91</v>
      </c>
      <c r="B8" s="9" t="s">
        <v>39</v>
      </c>
      <c r="C8" s="9" t="s">
        <v>40</v>
      </c>
      <c r="D8" s="10" t="s">
        <v>92</v>
      </c>
      <c r="E8" s="11">
        <f t="shared" si="0"/>
        <v>1</v>
      </c>
      <c r="F8" s="12" t="s">
        <v>10</v>
      </c>
      <c r="G8" s="9"/>
      <c r="H8" s="9"/>
      <c r="I8" s="9"/>
      <c r="J8" s="9"/>
      <c r="K8" s="21">
        <v>1</v>
      </c>
      <c r="L8" s="9"/>
      <c r="M8" s="9"/>
      <c r="N8" s="12"/>
      <c r="O8" s="9" t="s">
        <v>93</v>
      </c>
      <c r="P8" s="9">
        <v>2200</v>
      </c>
      <c r="Q8" s="9">
        <v>1500</v>
      </c>
      <c r="R8" s="13">
        <v>509433</v>
      </c>
      <c r="S8" s="15">
        <v>228177</v>
      </c>
      <c r="T8" s="13">
        <v>5</v>
      </c>
      <c r="U8" s="15" t="s">
        <v>44</v>
      </c>
      <c r="V8" s="15" t="s">
        <v>45</v>
      </c>
      <c r="W8" s="15" t="s">
        <v>65</v>
      </c>
      <c r="X8" s="15" t="s">
        <v>94</v>
      </c>
      <c r="Y8" s="13" t="s">
        <v>95</v>
      </c>
      <c r="Z8" s="15" t="s">
        <v>82</v>
      </c>
      <c r="AA8" s="9">
        <v>1</v>
      </c>
      <c r="AB8" s="9">
        <v>1</v>
      </c>
      <c r="AC8" s="9"/>
      <c r="AD8" s="9"/>
      <c r="AE8" s="9"/>
      <c r="AF8" s="21">
        <v>159.1</v>
      </c>
      <c r="AG8" s="15">
        <v>2748</v>
      </c>
      <c r="AH8" s="18">
        <v>51242.753419385997</v>
      </c>
      <c r="AI8" s="18">
        <v>263.24645996093801</v>
      </c>
      <c r="AK8" s="16">
        <v>1955</v>
      </c>
      <c r="AL8" s="9" t="s">
        <v>49</v>
      </c>
      <c r="AM8" s="11"/>
      <c r="AN8" s="9"/>
    </row>
    <row r="9" spans="1:40" x14ac:dyDescent="0.2">
      <c r="A9" s="8" t="s">
        <v>96</v>
      </c>
      <c r="B9" s="15" t="s">
        <v>97</v>
      </c>
      <c r="C9" s="15" t="s">
        <v>98</v>
      </c>
      <c r="D9" s="8" t="s">
        <v>99</v>
      </c>
      <c r="E9" s="11">
        <f t="shared" si="0"/>
        <v>1</v>
      </c>
      <c r="F9" s="13" t="s">
        <v>10</v>
      </c>
      <c r="K9" s="18">
        <v>1</v>
      </c>
      <c r="N9" s="13"/>
      <c r="O9" s="15" t="s">
        <v>100</v>
      </c>
      <c r="P9" s="15">
        <v>2200</v>
      </c>
      <c r="Q9" s="15">
        <v>1700</v>
      </c>
      <c r="R9" s="13">
        <v>522500</v>
      </c>
      <c r="S9" s="15">
        <v>469200</v>
      </c>
      <c r="T9" s="13">
        <v>8</v>
      </c>
      <c r="U9" s="15" t="s">
        <v>101</v>
      </c>
      <c r="V9" s="15" t="s">
        <v>102</v>
      </c>
      <c r="W9" s="15" t="s">
        <v>65</v>
      </c>
      <c r="X9" s="15" t="s">
        <v>94</v>
      </c>
      <c r="Y9" s="13" t="s">
        <v>103</v>
      </c>
      <c r="Z9" s="15" t="s">
        <v>58</v>
      </c>
      <c r="AB9" s="9">
        <v>1</v>
      </c>
      <c r="AC9" s="15">
        <v>1</v>
      </c>
      <c r="AF9" s="18">
        <v>42.6</v>
      </c>
      <c r="AG9" s="15">
        <v>921</v>
      </c>
      <c r="AH9" s="18">
        <v>55.875968839962397</v>
      </c>
      <c r="AI9" s="18">
        <v>183.74826049804699</v>
      </c>
      <c r="AJ9" s="15">
        <v>1</v>
      </c>
      <c r="AK9" s="19">
        <v>1950</v>
      </c>
      <c r="AL9" s="15" t="s">
        <v>49</v>
      </c>
      <c r="AM9" s="20"/>
      <c r="AN9" s="9"/>
    </row>
    <row r="10" spans="1:40" ht="15" x14ac:dyDescent="0.2">
      <c r="A10" s="8" t="s">
        <v>104</v>
      </c>
      <c r="B10" s="9" t="s">
        <v>39</v>
      </c>
      <c r="C10" s="9" t="s">
        <v>40</v>
      </c>
      <c r="D10" s="10" t="s">
        <v>105</v>
      </c>
      <c r="E10" s="11">
        <f t="shared" si="0"/>
        <v>2</v>
      </c>
      <c r="F10" s="12" t="s">
        <v>10</v>
      </c>
      <c r="G10" s="9"/>
      <c r="H10" s="9"/>
      <c r="I10" s="9"/>
      <c r="J10" s="9"/>
      <c r="K10" s="21">
        <v>2</v>
      </c>
      <c r="L10" s="9"/>
      <c r="M10" s="9"/>
      <c r="N10" s="12"/>
      <c r="O10" s="9" t="s">
        <v>106</v>
      </c>
      <c r="P10" s="9">
        <v>1950</v>
      </c>
      <c r="Q10" s="9">
        <v>1750</v>
      </c>
      <c r="R10" s="12">
        <v>555700</v>
      </c>
      <c r="S10" s="9">
        <v>95600</v>
      </c>
      <c r="T10" s="13">
        <v>3</v>
      </c>
      <c r="U10" s="15" t="s">
        <v>44</v>
      </c>
      <c r="V10" s="15" t="s">
        <v>45</v>
      </c>
      <c r="Y10" s="13" t="s">
        <v>107</v>
      </c>
      <c r="Z10" s="15" t="s">
        <v>58</v>
      </c>
      <c r="AA10" s="9"/>
      <c r="AB10" s="9">
        <v>1</v>
      </c>
      <c r="AC10" s="9">
        <v>1</v>
      </c>
      <c r="AD10" s="9"/>
      <c r="AE10" s="9"/>
      <c r="AF10" s="21">
        <v>40</v>
      </c>
      <c r="AG10" s="15">
        <v>4433</v>
      </c>
      <c r="AH10" s="18">
        <v>43.452985731311102</v>
      </c>
      <c r="AI10" s="18">
        <v>216.26087951660199</v>
      </c>
      <c r="AJ10" s="9">
        <v>1</v>
      </c>
      <c r="AK10" s="19" t="s">
        <v>108</v>
      </c>
      <c r="AL10" s="15" t="s">
        <v>49</v>
      </c>
      <c r="AM10" s="11"/>
    </row>
    <row r="11" spans="1:40" ht="15" x14ac:dyDescent="0.2">
      <c r="A11" s="8" t="s">
        <v>109</v>
      </c>
      <c r="B11" s="9" t="s">
        <v>39</v>
      </c>
      <c r="C11" s="9" t="s">
        <v>62</v>
      </c>
      <c r="D11" s="17" t="s">
        <v>110</v>
      </c>
      <c r="E11" s="11">
        <f t="shared" si="0"/>
        <v>2</v>
      </c>
      <c r="F11" s="12" t="s">
        <v>10</v>
      </c>
      <c r="G11" s="9"/>
      <c r="H11" s="9"/>
      <c r="I11" s="9"/>
      <c r="J11" s="9"/>
      <c r="K11" s="21">
        <v>2</v>
      </c>
      <c r="L11" s="9"/>
      <c r="M11" s="9"/>
      <c r="N11" s="12"/>
      <c r="O11" s="9" t="s">
        <v>111</v>
      </c>
      <c r="P11" s="9">
        <v>1610</v>
      </c>
      <c r="Q11" s="9">
        <v>1400</v>
      </c>
      <c r="R11" s="12">
        <v>264860</v>
      </c>
      <c r="S11" s="9">
        <v>76750</v>
      </c>
      <c r="T11" s="13">
        <v>13</v>
      </c>
      <c r="U11" s="15" t="s">
        <v>44</v>
      </c>
      <c r="V11" s="15" t="s">
        <v>78</v>
      </c>
      <c r="W11" s="15" t="s">
        <v>112</v>
      </c>
      <c r="Y11" s="13" t="s">
        <v>113</v>
      </c>
      <c r="Z11" s="15" t="s">
        <v>114</v>
      </c>
      <c r="AA11" s="9">
        <v>1</v>
      </c>
      <c r="AB11" s="9"/>
      <c r="AC11" s="9"/>
      <c r="AD11" s="9"/>
      <c r="AE11" s="9">
        <v>1</v>
      </c>
      <c r="AF11" s="21">
        <v>398.5</v>
      </c>
      <c r="AG11" s="15">
        <v>848</v>
      </c>
      <c r="AH11" s="18">
        <v>20808.616003953699</v>
      </c>
      <c r="AI11" s="18">
        <v>141.21185302734401</v>
      </c>
      <c r="AJ11" s="9">
        <v>1</v>
      </c>
      <c r="AK11" s="16" t="s">
        <v>115</v>
      </c>
      <c r="AL11" s="9" t="s">
        <v>84</v>
      </c>
      <c r="AM11" s="11"/>
      <c r="AN11" s="9"/>
    </row>
    <row r="12" spans="1:40" ht="15" x14ac:dyDescent="0.2">
      <c r="A12" s="15" t="s">
        <v>116</v>
      </c>
      <c r="B12" s="9" t="s">
        <v>39</v>
      </c>
      <c r="C12" s="9" t="s">
        <v>62</v>
      </c>
      <c r="D12" s="17" t="s">
        <v>117</v>
      </c>
      <c r="E12" s="11">
        <f t="shared" si="0"/>
        <v>1</v>
      </c>
      <c r="F12" s="13" t="s">
        <v>11</v>
      </c>
      <c r="G12" s="9"/>
      <c r="H12" s="9"/>
      <c r="I12" s="9"/>
      <c r="J12" s="9"/>
      <c r="K12" s="9"/>
      <c r="L12" s="15">
        <v>1</v>
      </c>
      <c r="N12" s="12"/>
      <c r="O12" s="9" t="s">
        <v>118</v>
      </c>
      <c r="P12" s="9">
        <v>3800</v>
      </c>
      <c r="Q12" s="9">
        <v>2500</v>
      </c>
      <c r="R12" s="12">
        <v>393500</v>
      </c>
      <c r="S12" s="9">
        <v>88000</v>
      </c>
      <c r="T12" s="13">
        <v>6</v>
      </c>
      <c r="U12" s="15" t="s">
        <v>44</v>
      </c>
      <c r="V12" s="15" t="s">
        <v>78</v>
      </c>
      <c r="W12" s="15" t="s">
        <v>119</v>
      </c>
      <c r="X12" s="15" t="s">
        <v>80</v>
      </c>
      <c r="Y12" s="13" t="s">
        <v>120</v>
      </c>
      <c r="Z12" s="15" t="s">
        <v>121</v>
      </c>
      <c r="AA12" s="9"/>
      <c r="AB12" s="9">
        <v>1</v>
      </c>
      <c r="AC12" s="9">
        <v>1</v>
      </c>
      <c r="AD12" s="9">
        <v>1</v>
      </c>
      <c r="AE12" s="9"/>
      <c r="AF12" s="21">
        <v>0.1</v>
      </c>
      <c r="AG12" s="15">
        <v>225</v>
      </c>
      <c r="AH12" s="18">
        <v>991.26182212370099</v>
      </c>
      <c r="AI12" s="18">
        <v>352.568603515625</v>
      </c>
      <c r="AJ12" s="9"/>
      <c r="AK12" s="16" t="s">
        <v>122</v>
      </c>
      <c r="AL12" s="9" t="s">
        <v>49</v>
      </c>
      <c r="AM12" s="11">
        <v>1</v>
      </c>
      <c r="AN12" s="9"/>
    </row>
    <row r="13" spans="1:40" ht="15" x14ac:dyDescent="0.2">
      <c r="A13" s="8" t="s">
        <v>123</v>
      </c>
      <c r="B13" s="9" t="s">
        <v>39</v>
      </c>
      <c r="C13" s="9" t="s">
        <v>62</v>
      </c>
      <c r="D13" s="17" t="s">
        <v>63</v>
      </c>
      <c r="E13" s="11">
        <f t="shared" si="0"/>
        <v>2</v>
      </c>
      <c r="F13" s="12" t="s">
        <v>10</v>
      </c>
      <c r="G13" s="9"/>
      <c r="H13" s="9"/>
      <c r="I13" s="9"/>
      <c r="J13" s="9"/>
      <c r="K13" s="21">
        <v>2</v>
      </c>
      <c r="L13" s="9"/>
      <c r="M13" s="9"/>
      <c r="N13" s="12"/>
      <c r="O13" s="9" t="s">
        <v>93</v>
      </c>
      <c r="P13" s="9">
        <v>2200</v>
      </c>
      <c r="Q13" s="9">
        <v>1500</v>
      </c>
      <c r="R13" s="12">
        <v>416500</v>
      </c>
      <c r="S13" s="9">
        <v>140400</v>
      </c>
      <c r="T13" s="13">
        <v>3</v>
      </c>
      <c r="U13" s="15" t="s">
        <v>44</v>
      </c>
      <c r="V13" s="15" t="s">
        <v>45</v>
      </c>
      <c r="W13" s="15" t="s">
        <v>65</v>
      </c>
      <c r="Y13" s="13" t="s">
        <v>124</v>
      </c>
      <c r="Z13" s="15" t="s">
        <v>82</v>
      </c>
      <c r="AA13" s="9"/>
      <c r="AB13" s="9">
        <v>1</v>
      </c>
      <c r="AC13" s="9"/>
      <c r="AD13" s="9">
        <v>1</v>
      </c>
      <c r="AE13" s="9"/>
      <c r="AF13" s="21">
        <v>111.1</v>
      </c>
      <c r="AG13" s="15">
        <v>810</v>
      </c>
      <c r="AH13" s="18">
        <v>32788.566681085598</v>
      </c>
      <c r="AI13" s="18">
        <v>252.75807189941401</v>
      </c>
      <c r="AJ13" s="9"/>
      <c r="AK13" s="16" t="s">
        <v>125</v>
      </c>
      <c r="AL13" s="9" t="s">
        <v>84</v>
      </c>
      <c r="AM13" s="11">
        <v>1</v>
      </c>
      <c r="AN13" s="9"/>
    </row>
    <row r="14" spans="1:40" ht="15" x14ac:dyDescent="0.2">
      <c r="A14" s="8" t="s">
        <v>126</v>
      </c>
      <c r="B14" s="9" t="s">
        <v>39</v>
      </c>
      <c r="C14" s="9" t="s">
        <v>69</v>
      </c>
      <c r="D14" s="8" t="s">
        <v>86</v>
      </c>
      <c r="E14" s="11">
        <f t="shared" si="0"/>
        <v>2</v>
      </c>
      <c r="F14" s="12" t="s">
        <v>10</v>
      </c>
      <c r="G14" s="9"/>
      <c r="H14" s="9"/>
      <c r="I14" s="9"/>
      <c r="J14" s="9"/>
      <c r="K14" s="21">
        <v>2</v>
      </c>
      <c r="L14" s="9"/>
      <c r="M14" s="9"/>
      <c r="N14" s="12"/>
      <c r="O14" s="9" t="s">
        <v>127</v>
      </c>
      <c r="P14" s="9">
        <v>2200</v>
      </c>
      <c r="Q14" s="9">
        <v>1622</v>
      </c>
      <c r="R14" s="13">
        <v>523500</v>
      </c>
      <c r="S14" s="15">
        <v>297800</v>
      </c>
      <c r="T14" s="13">
        <v>6</v>
      </c>
      <c r="U14" s="15" t="s">
        <v>44</v>
      </c>
      <c r="V14" s="15" t="s">
        <v>78</v>
      </c>
      <c r="W14" s="15" t="s">
        <v>79</v>
      </c>
      <c r="X14" s="15" t="s">
        <v>80</v>
      </c>
      <c r="Y14" s="13" t="s">
        <v>128</v>
      </c>
      <c r="Z14" s="15" t="s">
        <v>129</v>
      </c>
      <c r="AA14" s="9"/>
      <c r="AB14" s="9">
        <v>1</v>
      </c>
      <c r="AC14" s="9"/>
      <c r="AD14" s="9">
        <v>1</v>
      </c>
      <c r="AE14" s="9"/>
      <c r="AF14" s="32">
        <v>3.6</v>
      </c>
      <c r="AG14" s="15">
        <v>292</v>
      </c>
      <c r="AH14" s="18">
        <v>34173.663836352098</v>
      </c>
      <c r="AI14" s="18">
        <v>296.92767333984398</v>
      </c>
      <c r="AJ14" s="22"/>
      <c r="AK14" s="16" t="s">
        <v>130</v>
      </c>
      <c r="AL14" s="9" t="s">
        <v>49</v>
      </c>
      <c r="AM14" s="11">
        <v>1</v>
      </c>
      <c r="AN14" s="9"/>
    </row>
    <row r="15" spans="1:40" ht="15" x14ac:dyDescent="0.2">
      <c r="A15" s="8" t="s">
        <v>131</v>
      </c>
      <c r="B15" s="9" t="s">
        <v>39</v>
      </c>
      <c r="C15" s="9" t="s">
        <v>62</v>
      </c>
      <c r="D15" s="17" t="s">
        <v>132</v>
      </c>
      <c r="E15" s="11">
        <f t="shared" si="0"/>
        <v>1</v>
      </c>
      <c r="F15" s="12" t="s">
        <v>10</v>
      </c>
      <c r="G15" s="9"/>
      <c r="H15" s="9"/>
      <c r="I15" s="9"/>
      <c r="J15" s="9"/>
      <c r="K15" s="21">
        <v>1</v>
      </c>
      <c r="L15" s="9"/>
      <c r="M15" s="9"/>
      <c r="N15" s="12"/>
      <c r="O15" s="9" t="s">
        <v>133</v>
      </c>
      <c r="P15" s="9">
        <v>1772</v>
      </c>
      <c r="Q15" s="9">
        <v>1422</v>
      </c>
      <c r="R15" s="12">
        <v>329575</v>
      </c>
      <c r="S15" s="9">
        <v>158725</v>
      </c>
      <c r="T15" s="13">
        <v>7</v>
      </c>
      <c r="U15" s="15" t="s">
        <v>44</v>
      </c>
      <c r="V15" s="15" t="s">
        <v>55</v>
      </c>
      <c r="W15" s="15" t="s">
        <v>134</v>
      </c>
      <c r="Y15" s="13" t="s">
        <v>135</v>
      </c>
      <c r="Z15" s="15" t="s">
        <v>58</v>
      </c>
      <c r="AA15" s="9"/>
      <c r="AB15" s="9">
        <v>1</v>
      </c>
      <c r="AC15" s="9">
        <v>1</v>
      </c>
      <c r="AD15" s="9"/>
      <c r="AE15" s="9"/>
      <c r="AF15" s="21">
        <v>9.6999999999999993</v>
      </c>
      <c r="AG15" s="15">
        <v>635</v>
      </c>
      <c r="AH15" s="18">
        <v>17.810349930045302</v>
      </c>
      <c r="AI15" s="18">
        <v>187.98107910156301</v>
      </c>
      <c r="AJ15" s="9">
        <v>1</v>
      </c>
      <c r="AK15" s="16" t="s">
        <v>136</v>
      </c>
      <c r="AL15" s="9" t="s">
        <v>49</v>
      </c>
      <c r="AM15" s="11"/>
      <c r="AN15" s="9"/>
    </row>
    <row r="16" spans="1:40" x14ac:dyDescent="0.2">
      <c r="A16" s="17" t="s">
        <v>137</v>
      </c>
      <c r="B16" s="15" t="s">
        <v>51</v>
      </c>
      <c r="C16" s="15" t="s">
        <v>52</v>
      </c>
      <c r="D16" s="17" t="s">
        <v>138</v>
      </c>
      <c r="E16" s="11">
        <f t="shared" si="0"/>
        <v>1</v>
      </c>
      <c r="F16" s="13" t="s">
        <v>10</v>
      </c>
      <c r="K16" s="18">
        <v>1</v>
      </c>
      <c r="N16" s="13"/>
      <c r="O16" s="15" t="s">
        <v>139</v>
      </c>
      <c r="P16" s="15">
        <v>2250</v>
      </c>
      <c r="Q16" s="15">
        <v>1500</v>
      </c>
      <c r="R16" s="13">
        <v>299530</v>
      </c>
      <c r="S16" s="15">
        <v>356400</v>
      </c>
      <c r="T16" s="13">
        <v>19</v>
      </c>
      <c r="U16" s="15" t="s">
        <v>140</v>
      </c>
      <c r="V16" s="15" t="s">
        <v>78</v>
      </c>
      <c r="W16" s="15" t="s">
        <v>79</v>
      </c>
      <c r="X16" s="15" t="s">
        <v>141</v>
      </c>
      <c r="Y16" s="13" t="s">
        <v>142</v>
      </c>
      <c r="Z16" s="15" t="s">
        <v>114</v>
      </c>
      <c r="AA16" s="15">
        <v>1</v>
      </c>
      <c r="AD16" s="9">
        <v>1</v>
      </c>
      <c r="AE16" s="15">
        <v>1</v>
      </c>
      <c r="AF16" s="18">
        <v>420.4</v>
      </c>
      <c r="AG16" s="15">
        <v>425</v>
      </c>
      <c r="AH16" s="18">
        <v>22972.951486476399</v>
      </c>
      <c r="AI16" s="18">
        <v>194.01565551757801</v>
      </c>
      <c r="AJ16" s="15">
        <v>1</v>
      </c>
      <c r="AK16" s="19" t="s">
        <v>143</v>
      </c>
      <c r="AL16" s="15" t="s">
        <v>49</v>
      </c>
      <c r="AM16" s="20"/>
    </row>
    <row r="17" spans="1:40" ht="15" x14ac:dyDescent="0.2">
      <c r="A17" s="8" t="s">
        <v>144</v>
      </c>
      <c r="B17" s="9" t="s">
        <v>39</v>
      </c>
      <c r="C17" s="9" t="s">
        <v>62</v>
      </c>
      <c r="D17" s="17" t="s">
        <v>145</v>
      </c>
      <c r="E17" s="11">
        <f t="shared" si="0"/>
        <v>1</v>
      </c>
      <c r="F17" s="12" t="s">
        <v>6</v>
      </c>
      <c r="G17" s="9">
        <v>1</v>
      </c>
      <c r="H17" s="9"/>
      <c r="I17" s="9"/>
      <c r="J17" s="9"/>
      <c r="K17" s="9"/>
      <c r="L17" s="9"/>
      <c r="M17" s="9"/>
      <c r="N17" s="12"/>
      <c r="O17" s="9" t="s">
        <v>146</v>
      </c>
      <c r="P17" s="9">
        <v>4040</v>
      </c>
      <c r="Q17" s="9">
        <v>3080</v>
      </c>
      <c r="R17" s="12">
        <v>168400</v>
      </c>
      <c r="S17" s="9">
        <v>40800</v>
      </c>
      <c r="T17" s="13">
        <v>13</v>
      </c>
      <c r="U17" s="15" t="s">
        <v>44</v>
      </c>
      <c r="V17" s="15" t="s">
        <v>78</v>
      </c>
      <c r="W17" s="15" t="s">
        <v>112</v>
      </c>
      <c r="Y17" s="13" t="s">
        <v>147</v>
      </c>
      <c r="Z17" s="15" t="s">
        <v>114</v>
      </c>
      <c r="AA17" s="9">
        <v>1</v>
      </c>
      <c r="AB17" s="9"/>
      <c r="AC17" s="9"/>
      <c r="AD17" s="9"/>
      <c r="AE17" s="9"/>
      <c r="AF17" s="21">
        <v>202.2</v>
      </c>
      <c r="AG17" s="15">
        <v>864</v>
      </c>
      <c r="AH17" s="18">
        <v>5469.4515264329702</v>
      </c>
      <c r="AI17" s="18">
        <v>348.50762939453102</v>
      </c>
      <c r="AJ17" s="15">
        <v>1</v>
      </c>
      <c r="AK17" s="16">
        <v>1986</v>
      </c>
      <c r="AL17" s="9" t="s">
        <v>148</v>
      </c>
      <c r="AM17" s="11"/>
      <c r="AN17" s="9"/>
    </row>
    <row r="18" spans="1:40" ht="15" x14ac:dyDescent="0.2">
      <c r="A18" s="8" t="s">
        <v>149</v>
      </c>
      <c r="B18" s="9" t="s">
        <v>39</v>
      </c>
      <c r="C18" s="9" t="s">
        <v>62</v>
      </c>
      <c r="D18" s="17" t="s">
        <v>63</v>
      </c>
      <c r="E18" s="11">
        <f t="shared" si="0"/>
        <v>1</v>
      </c>
      <c r="F18" s="12" t="s">
        <v>6</v>
      </c>
      <c r="G18" s="9">
        <v>1</v>
      </c>
      <c r="H18" s="9"/>
      <c r="I18" s="9"/>
      <c r="J18" s="9"/>
      <c r="K18" s="9"/>
      <c r="L18" s="9"/>
      <c r="M18" s="9"/>
      <c r="N18" s="12"/>
      <c r="O18" s="9" t="s">
        <v>150</v>
      </c>
      <c r="P18" s="9">
        <v>3900</v>
      </c>
      <c r="Q18" s="9">
        <v>3500</v>
      </c>
      <c r="R18" s="12">
        <v>411851</v>
      </c>
      <c r="S18" s="9">
        <v>157891</v>
      </c>
      <c r="T18" s="13">
        <v>5</v>
      </c>
      <c r="U18" s="15" t="s">
        <v>44</v>
      </c>
      <c r="V18" s="15" t="s">
        <v>45</v>
      </c>
      <c r="W18" s="15" t="s">
        <v>65</v>
      </c>
      <c r="Y18" s="13" t="s">
        <v>151</v>
      </c>
      <c r="Z18" s="15" t="s">
        <v>82</v>
      </c>
      <c r="AA18" s="9"/>
      <c r="AB18" s="9">
        <v>1</v>
      </c>
      <c r="AC18" s="9"/>
      <c r="AD18" s="9">
        <v>1</v>
      </c>
      <c r="AE18" s="9"/>
      <c r="AF18" s="21">
        <v>113</v>
      </c>
      <c r="AG18" s="15">
        <v>466</v>
      </c>
      <c r="AH18" s="18">
        <v>49921.073916733803</v>
      </c>
      <c r="AI18" s="18">
        <v>190.43786621093801</v>
      </c>
      <c r="AK18" s="16">
        <v>2017</v>
      </c>
      <c r="AL18" s="9" t="s">
        <v>152</v>
      </c>
      <c r="AM18" s="11"/>
      <c r="AN18" s="9"/>
    </row>
    <row r="19" spans="1:40" ht="15" x14ac:dyDescent="0.2">
      <c r="A19" s="8" t="s">
        <v>153</v>
      </c>
      <c r="B19" s="9" t="s">
        <v>39</v>
      </c>
      <c r="C19" s="9" t="s">
        <v>69</v>
      </c>
      <c r="D19" s="8" t="s">
        <v>75</v>
      </c>
      <c r="E19" s="11">
        <f t="shared" si="0"/>
        <v>2</v>
      </c>
      <c r="F19" s="12" t="s">
        <v>154</v>
      </c>
      <c r="G19" s="9">
        <v>1</v>
      </c>
      <c r="H19" s="9"/>
      <c r="I19" s="9"/>
      <c r="J19" s="9"/>
      <c r="K19" s="9"/>
      <c r="L19" s="9"/>
      <c r="M19" s="9">
        <v>1</v>
      </c>
      <c r="N19" s="12">
        <v>1</v>
      </c>
      <c r="O19" s="9" t="s">
        <v>155</v>
      </c>
      <c r="P19" s="9">
        <v>3800</v>
      </c>
      <c r="Q19" s="9">
        <v>2000</v>
      </c>
      <c r="R19" s="13">
        <v>521600</v>
      </c>
      <c r="S19" s="15">
        <v>298800</v>
      </c>
      <c r="T19" s="13">
        <v>20</v>
      </c>
      <c r="U19" s="15" t="s">
        <v>77</v>
      </c>
      <c r="V19" s="15" t="s">
        <v>78</v>
      </c>
      <c r="W19" s="15" t="s">
        <v>79</v>
      </c>
      <c r="X19" s="15" t="s">
        <v>80</v>
      </c>
      <c r="Y19" s="13" t="s">
        <v>156</v>
      </c>
      <c r="Z19" s="15" t="s">
        <v>82</v>
      </c>
      <c r="AA19" s="9"/>
      <c r="AB19" s="9">
        <v>1</v>
      </c>
      <c r="AC19" s="9"/>
      <c r="AD19" s="9"/>
      <c r="AE19" s="9"/>
      <c r="AF19" s="21">
        <v>3.1</v>
      </c>
      <c r="AG19" s="15">
        <v>821</v>
      </c>
      <c r="AH19" s="18">
        <v>34926.255167137497</v>
      </c>
      <c r="AI19" s="18">
        <v>23.1986999511719</v>
      </c>
      <c r="AK19" s="16" t="s">
        <v>157</v>
      </c>
      <c r="AL19" s="9" t="s">
        <v>49</v>
      </c>
      <c r="AM19" s="11">
        <v>1</v>
      </c>
    </row>
    <row r="20" spans="1:40" ht="15" x14ac:dyDescent="0.2">
      <c r="A20" s="15" t="s">
        <v>158</v>
      </c>
      <c r="B20" s="9" t="s">
        <v>39</v>
      </c>
      <c r="C20" s="9" t="s">
        <v>69</v>
      </c>
      <c r="D20" s="8" t="s">
        <v>159</v>
      </c>
      <c r="E20" s="11">
        <f t="shared" si="0"/>
        <v>6</v>
      </c>
      <c r="F20" s="12" t="s">
        <v>10</v>
      </c>
      <c r="G20" s="9"/>
      <c r="H20" s="9"/>
      <c r="I20" s="9"/>
      <c r="J20" s="9"/>
      <c r="K20" s="21">
        <v>6</v>
      </c>
      <c r="L20" s="9"/>
      <c r="M20" s="9"/>
      <c r="N20" s="12"/>
      <c r="O20" s="9" t="s">
        <v>100</v>
      </c>
      <c r="P20" s="9">
        <v>2200</v>
      </c>
      <c r="Q20" s="9">
        <v>1700</v>
      </c>
      <c r="R20" s="13">
        <v>576100</v>
      </c>
      <c r="S20" s="15">
        <v>272620</v>
      </c>
      <c r="T20" s="13">
        <v>10</v>
      </c>
      <c r="U20" s="15" t="s">
        <v>44</v>
      </c>
      <c r="V20" s="15" t="s">
        <v>78</v>
      </c>
      <c r="W20" s="15" t="s">
        <v>65</v>
      </c>
      <c r="X20" s="15" t="s">
        <v>88</v>
      </c>
      <c r="Y20" s="13" t="s">
        <v>160</v>
      </c>
      <c r="Z20" s="15" t="s">
        <v>121</v>
      </c>
      <c r="AA20" s="9"/>
      <c r="AB20" s="9">
        <v>1</v>
      </c>
      <c r="AC20" s="9"/>
      <c r="AD20" s="9">
        <v>1</v>
      </c>
      <c r="AE20" s="9"/>
      <c r="AF20" s="21">
        <v>10.9</v>
      </c>
      <c r="AG20" s="15">
        <v>134</v>
      </c>
      <c r="AH20" s="18">
        <v>47394.919653903802</v>
      </c>
      <c r="AI20" s="18" t="s">
        <v>2457</v>
      </c>
      <c r="AJ20" s="9"/>
      <c r="AK20" s="16">
        <v>2001</v>
      </c>
      <c r="AL20" s="9" t="s">
        <v>49</v>
      </c>
      <c r="AM20" s="11">
        <v>1</v>
      </c>
      <c r="AN20" s="9"/>
    </row>
    <row r="21" spans="1:40" x14ac:dyDescent="0.2">
      <c r="A21" s="23" t="s">
        <v>161</v>
      </c>
      <c r="B21" s="15" t="s">
        <v>51</v>
      </c>
      <c r="C21" s="15" t="s">
        <v>162</v>
      </c>
      <c r="D21" s="23" t="s">
        <v>163</v>
      </c>
      <c r="E21" s="11">
        <f t="shared" si="0"/>
        <v>1</v>
      </c>
      <c r="F21" s="13" t="s">
        <v>7</v>
      </c>
      <c r="H21" s="15">
        <v>1</v>
      </c>
      <c r="N21" s="13"/>
      <c r="O21" s="15" t="s">
        <v>164</v>
      </c>
      <c r="P21" s="15">
        <v>3400</v>
      </c>
      <c r="Q21" s="15">
        <v>2800</v>
      </c>
      <c r="R21" s="13">
        <v>302500</v>
      </c>
      <c r="S21" s="15">
        <v>209900</v>
      </c>
      <c r="T21" s="13">
        <v>16</v>
      </c>
      <c r="U21" s="15" t="s">
        <v>165</v>
      </c>
      <c r="V21" s="15" t="s">
        <v>166</v>
      </c>
      <c r="W21" s="15" t="s">
        <v>134</v>
      </c>
      <c r="Y21" s="13" t="s">
        <v>114</v>
      </c>
      <c r="Z21" s="15" t="s">
        <v>114</v>
      </c>
      <c r="AA21" s="15">
        <v>1</v>
      </c>
      <c r="AF21" s="18">
        <v>424.9</v>
      </c>
      <c r="AG21" s="15">
        <v>584</v>
      </c>
      <c r="AH21" s="18">
        <v>32543.340117449501</v>
      </c>
      <c r="AI21" s="18">
        <v>194.74339294433599</v>
      </c>
      <c r="AJ21" s="15">
        <v>1</v>
      </c>
      <c r="AK21" s="19">
        <v>1958</v>
      </c>
      <c r="AL21" s="15" t="s">
        <v>49</v>
      </c>
      <c r="AM21" s="20"/>
      <c r="AN21" s="9"/>
    </row>
    <row r="22" spans="1:40" x14ac:dyDescent="0.2">
      <c r="A22" s="23" t="s">
        <v>168</v>
      </c>
      <c r="B22" s="15" t="s">
        <v>51</v>
      </c>
      <c r="C22" s="15" t="s">
        <v>52</v>
      </c>
      <c r="D22" s="23" t="s">
        <v>163</v>
      </c>
      <c r="E22" s="11">
        <f t="shared" si="0"/>
        <v>1</v>
      </c>
      <c r="F22" s="13" t="s">
        <v>8</v>
      </c>
      <c r="I22" s="15">
        <v>1</v>
      </c>
      <c r="N22" s="13"/>
      <c r="O22" s="15" t="s">
        <v>169</v>
      </c>
      <c r="P22" s="15">
        <v>2882</v>
      </c>
      <c r="Q22" s="15">
        <v>2489</v>
      </c>
      <c r="R22" s="13">
        <v>293200</v>
      </c>
      <c r="S22" s="15">
        <v>202400</v>
      </c>
      <c r="T22" s="13">
        <v>19</v>
      </c>
      <c r="U22" s="15" t="s">
        <v>140</v>
      </c>
      <c r="V22" s="15" t="s">
        <v>78</v>
      </c>
      <c r="W22" s="15" t="s">
        <v>170</v>
      </c>
      <c r="X22" s="15" t="s">
        <v>88</v>
      </c>
      <c r="Y22" s="13" t="s">
        <v>171</v>
      </c>
      <c r="Z22" s="15" t="s">
        <v>114</v>
      </c>
      <c r="AA22" s="15">
        <v>1</v>
      </c>
      <c r="AD22" s="9">
        <v>1</v>
      </c>
      <c r="AF22" s="18">
        <v>484.2</v>
      </c>
      <c r="AG22" s="15">
        <v>287</v>
      </c>
      <c r="AH22" s="18">
        <v>20867.855328231501</v>
      </c>
      <c r="AI22" s="18">
        <v>45.369667053222699</v>
      </c>
      <c r="AJ22" s="15">
        <v>1</v>
      </c>
      <c r="AK22" s="19" t="s">
        <v>172</v>
      </c>
      <c r="AL22" s="15" t="s">
        <v>148</v>
      </c>
      <c r="AM22" s="20">
        <v>1</v>
      </c>
      <c r="AN22" s="9"/>
    </row>
    <row r="23" spans="1:40" x14ac:dyDescent="0.2">
      <c r="A23" s="23" t="s">
        <v>173</v>
      </c>
      <c r="B23" s="15" t="s">
        <v>39</v>
      </c>
      <c r="C23" s="15" t="s">
        <v>40</v>
      </c>
      <c r="D23" s="23" t="s">
        <v>92</v>
      </c>
      <c r="E23" s="11">
        <f t="shared" si="0"/>
        <v>1</v>
      </c>
      <c r="F23" s="13" t="s">
        <v>10</v>
      </c>
      <c r="K23" s="18">
        <v>1</v>
      </c>
      <c r="N23" s="13"/>
      <c r="O23" s="15" t="s">
        <v>174</v>
      </c>
      <c r="P23" s="15">
        <v>1744</v>
      </c>
      <c r="Q23" s="15">
        <v>1532</v>
      </c>
      <c r="R23" s="13">
        <v>433400</v>
      </c>
      <c r="S23" s="15">
        <v>169200</v>
      </c>
      <c r="T23" s="24">
        <v>3</v>
      </c>
      <c r="U23" s="14" t="s">
        <v>44</v>
      </c>
      <c r="V23" s="15" t="s">
        <v>45</v>
      </c>
      <c r="W23" s="15" t="s">
        <v>65</v>
      </c>
      <c r="X23" s="15" t="s">
        <v>175</v>
      </c>
      <c r="Y23" s="13" t="s">
        <v>176</v>
      </c>
      <c r="Z23" s="15" t="s">
        <v>121</v>
      </c>
      <c r="AB23" s="9">
        <v>1</v>
      </c>
      <c r="AD23" s="9">
        <v>1</v>
      </c>
      <c r="AF23" s="18">
        <v>101.1</v>
      </c>
      <c r="AG23" s="15">
        <v>264</v>
      </c>
      <c r="AH23" s="18">
        <v>54653.921222543599</v>
      </c>
      <c r="AI23" s="18">
        <v>71.565002441406307</v>
      </c>
      <c r="AJ23" s="15">
        <v>1</v>
      </c>
      <c r="AK23" s="19" t="s">
        <v>365</v>
      </c>
      <c r="AL23" s="15" t="s">
        <v>49</v>
      </c>
      <c r="AM23" s="20">
        <v>1</v>
      </c>
      <c r="AN23" s="9"/>
    </row>
    <row r="24" spans="1:40" ht="15" x14ac:dyDescent="0.2">
      <c r="A24" s="15" t="s">
        <v>177</v>
      </c>
      <c r="B24" s="9" t="s">
        <v>39</v>
      </c>
      <c r="C24" s="9" t="s">
        <v>62</v>
      </c>
      <c r="D24" s="23" t="s">
        <v>132</v>
      </c>
      <c r="E24" s="11">
        <f t="shared" si="0"/>
        <v>1</v>
      </c>
      <c r="F24" s="12" t="s">
        <v>6</v>
      </c>
      <c r="G24" s="9">
        <v>1</v>
      </c>
      <c r="H24" s="9"/>
      <c r="I24" s="9"/>
      <c r="J24" s="9"/>
      <c r="K24" s="9"/>
      <c r="L24" s="9"/>
      <c r="M24" s="9"/>
      <c r="N24" s="12"/>
      <c r="O24" s="9" t="s">
        <v>178</v>
      </c>
      <c r="P24" s="9">
        <v>3750</v>
      </c>
      <c r="Q24" s="9">
        <v>3300</v>
      </c>
      <c r="R24" s="13">
        <v>356880</v>
      </c>
      <c r="S24" s="15">
        <v>159340</v>
      </c>
      <c r="T24" s="13"/>
      <c r="W24" s="15" t="s">
        <v>79</v>
      </c>
      <c r="X24" s="15" t="s">
        <v>179</v>
      </c>
      <c r="Y24" s="13" t="s">
        <v>180</v>
      </c>
      <c r="Z24" s="15" t="s">
        <v>181</v>
      </c>
      <c r="AA24" s="9"/>
      <c r="AB24" s="9">
        <v>1</v>
      </c>
      <c r="AC24" s="9"/>
      <c r="AD24" s="9"/>
      <c r="AE24" s="9">
        <v>1</v>
      </c>
      <c r="AF24" s="21">
        <v>55.3</v>
      </c>
      <c r="AG24" s="15">
        <v>78</v>
      </c>
      <c r="AH24" s="18">
        <v>12761.0109317405</v>
      </c>
      <c r="AI24" s="18" t="s">
        <v>2457</v>
      </c>
      <c r="AK24" s="16" t="s">
        <v>182</v>
      </c>
      <c r="AL24" s="9" t="s">
        <v>49</v>
      </c>
      <c r="AM24" s="11">
        <v>1</v>
      </c>
    </row>
    <row r="25" spans="1:40" ht="15" x14ac:dyDescent="0.2">
      <c r="A25" s="15" t="s">
        <v>183</v>
      </c>
      <c r="B25" s="9" t="s">
        <v>39</v>
      </c>
      <c r="C25" s="9" t="s">
        <v>69</v>
      </c>
      <c r="D25" s="9" t="s">
        <v>184</v>
      </c>
      <c r="E25" s="11">
        <f t="shared" si="0"/>
        <v>2</v>
      </c>
      <c r="F25" s="12" t="s">
        <v>6</v>
      </c>
      <c r="G25" s="9">
        <v>2</v>
      </c>
      <c r="H25" s="9"/>
      <c r="I25" s="9"/>
      <c r="J25" s="9"/>
      <c r="K25" s="9"/>
      <c r="L25" s="9"/>
      <c r="M25" s="9"/>
      <c r="N25" s="12"/>
      <c r="O25" s="9" t="s">
        <v>185</v>
      </c>
      <c r="P25" s="9">
        <v>3700</v>
      </c>
      <c r="Q25" s="9">
        <v>3300</v>
      </c>
      <c r="R25" s="13">
        <v>588000</v>
      </c>
      <c r="S25" s="15">
        <v>208100</v>
      </c>
      <c r="T25" s="13">
        <v>22</v>
      </c>
      <c r="U25" s="15" t="s">
        <v>77</v>
      </c>
      <c r="V25" s="15" t="s">
        <v>78</v>
      </c>
      <c r="W25" s="15" t="s">
        <v>186</v>
      </c>
      <c r="X25" s="15" t="s">
        <v>80</v>
      </c>
      <c r="Y25" s="13" t="s">
        <v>187</v>
      </c>
      <c r="Z25" s="15" t="s">
        <v>82</v>
      </c>
      <c r="AA25" s="9"/>
      <c r="AB25" s="9">
        <v>1</v>
      </c>
      <c r="AC25" s="9">
        <v>1</v>
      </c>
      <c r="AD25" s="9">
        <v>1</v>
      </c>
      <c r="AE25" s="9"/>
      <c r="AF25" s="21">
        <v>4.2</v>
      </c>
      <c r="AG25" s="15">
        <v>589</v>
      </c>
      <c r="AH25" s="18">
        <v>567.76131183490998</v>
      </c>
      <c r="AI25" s="18">
        <v>274.398681640625</v>
      </c>
      <c r="AK25" s="19" t="s">
        <v>188</v>
      </c>
      <c r="AL25" s="15" t="s">
        <v>49</v>
      </c>
      <c r="AM25" s="11">
        <v>1</v>
      </c>
      <c r="AN25" s="9"/>
    </row>
    <row r="26" spans="1:40" ht="15" x14ac:dyDescent="0.2">
      <c r="A26" s="15" t="s">
        <v>189</v>
      </c>
      <c r="B26" s="9" t="s">
        <v>39</v>
      </c>
      <c r="C26" s="9" t="s">
        <v>69</v>
      </c>
      <c r="D26" s="15" t="s">
        <v>190</v>
      </c>
      <c r="E26" s="11">
        <f t="shared" si="0"/>
        <v>1</v>
      </c>
      <c r="F26" s="12" t="s">
        <v>10</v>
      </c>
      <c r="G26" s="9"/>
      <c r="H26" s="9"/>
      <c r="I26" s="9"/>
      <c r="J26" s="9"/>
      <c r="K26" s="21">
        <v>1</v>
      </c>
      <c r="L26" s="9"/>
      <c r="M26" s="9"/>
      <c r="N26" s="12"/>
      <c r="O26" s="9" t="s">
        <v>191</v>
      </c>
      <c r="P26" s="9">
        <v>1700</v>
      </c>
      <c r="Q26" s="9">
        <v>1200</v>
      </c>
      <c r="R26" s="13">
        <v>635220</v>
      </c>
      <c r="S26" s="15">
        <v>331640</v>
      </c>
      <c r="T26" s="24">
        <v>6</v>
      </c>
      <c r="U26" s="14" t="s">
        <v>44</v>
      </c>
      <c r="V26" s="15" t="s">
        <v>78</v>
      </c>
      <c r="W26" s="15" t="s">
        <v>192</v>
      </c>
      <c r="X26" s="15" t="s">
        <v>193</v>
      </c>
      <c r="Y26" s="13" t="s">
        <v>194</v>
      </c>
      <c r="Z26" s="15" t="s">
        <v>82</v>
      </c>
      <c r="AA26" s="9"/>
      <c r="AB26" s="9">
        <v>1</v>
      </c>
      <c r="AC26" s="9"/>
      <c r="AD26" s="9"/>
      <c r="AE26" s="9"/>
      <c r="AF26" s="21">
        <v>10.3</v>
      </c>
      <c r="AG26" s="15">
        <v>1246</v>
      </c>
      <c r="AH26" s="18">
        <v>1653.97629805462</v>
      </c>
      <c r="AI26" s="18">
        <v>39.289394378662102</v>
      </c>
      <c r="AJ26" s="9"/>
      <c r="AK26" s="16" t="s">
        <v>195</v>
      </c>
      <c r="AL26" s="9" t="s">
        <v>84</v>
      </c>
      <c r="AM26" s="11">
        <v>1</v>
      </c>
      <c r="AN26" s="9"/>
    </row>
    <row r="27" spans="1:40" x14ac:dyDescent="0.2">
      <c r="A27" s="23" t="s">
        <v>197</v>
      </c>
      <c r="B27" s="15" t="s">
        <v>51</v>
      </c>
      <c r="C27" s="15" t="s">
        <v>52</v>
      </c>
      <c r="D27" s="23" t="s">
        <v>198</v>
      </c>
      <c r="E27" s="11">
        <f t="shared" si="0"/>
        <v>2</v>
      </c>
      <c r="F27" s="13" t="s">
        <v>6</v>
      </c>
      <c r="G27" s="15">
        <v>2</v>
      </c>
      <c r="N27" s="13"/>
      <c r="O27" s="15" t="s">
        <v>199</v>
      </c>
      <c r="P27" s="15">
        <v>3800</v>
      </c>
      <c r="Q27" s="15">
        <v>3400</v>
      </c>
      <c r="R27" s="13">
        <v>173753</v>
      </c>
      <c r="S27" s="15">
        <v>225113</v>
      </c>
      <c r="T27" s="13">
        <v>13</v>
      </c>
      <c r="U27" s="15" t="s">
        <v>44</v>
      </c>
      <c r="V27" s="15" t="s">
        <v>78</v>
      </c>
      <c r="W27" s="15" t="s">
        <v>200</v>
      </c>
      <c r="Y27" s="13" t="s">
        <v>201</v>
      </c>
      <c r="Z27" s="15" t="s">
        <v>114</v>
      </c>
      <c r="AA27" s="15">
        <v>1</v>
      </c>
      <c r="AB27" s="9">
        <v>1</v>
      </c>
      <c r="AD27" s="9">
        <v>1</v>
      </c>
      <c r="AF27" s="18">
        <v>59.8</v>
      </c>
      <c r="AG27" s="15">
        <v>386</v>
      </c>
      <c r="AH27" s="18">
        <v>1037.9296700643999</v>
      </c>
      <c r="AI27" s="18">
        <v>31.9306945800781</v>
      </c>
      <c r="AJ27" s="15">
        <v>1</v>
      </c>
      <c r="AK27" s="19" t="s">
        <v>202</v>
      </c>
      <c r="AL27" s="15" t="s">
        <v>49</v>
      </c>
      <c r="AM27" s="20"/>
    </row>
    <row r="28" spans="1:40" ht="15" x14ac:dyDescent="0.2">
      <c r="A28" s="15" t="s">
        <v>203</v>
      </c>
      <c r="B28" s="9" t="s">
        <v>39</v>
      </c>
      <c r="C28" s="9" t="s">
        <v>69</v>
      </c>
      <c r="D28" s="15" t="s">
        <v>75</v>
      </c>
      <c r="E28" s="11">
        <f t="shared" si="0"/>
        <v>1</v>
      </c>
      <c r="F28" s="12" t="s">
        <v>7</v>
      </c>
      <c r="G28" s="9"/>
      <c r="H28" s="9">
        <v>1</v>
      </c>
      <c r="I28" s="9"/>
      <c r="J28" s="9"/>
      <c r="K28" s="9"/>
      <c r="L28" s="9"/>
      <c r="M28" s="9"/>
      <c r="N28" s="12"/>
      <c r="O28" s="9" t="s">
        <v>204</v>
      </c>
      <c r="P28" s="9">
        <v>3500</v>
      </c>
      <c r="Q28" s="9">
        <v>3350</v>
      </c>
      <c r="R28" s="13">
        <v>521600</v>
      </c>
      <c r="S28" s="15">
        <v>298800</v>
      </c>
      <c r="T28" s="13">
        <v>20</v>
      </c>
      <c r="U28" s="15" t="s">
        <v>77</v>
      </c>
      <c r="V28" s="15" t="s">
        <v>205</v>
      </c>
      <c r="W28" s="15" t="s">
        <v>79</v>
      </c>
      <c r="X28" s="15" t="s">
        <v>80</v>
      </c>
      <c r="Y28" s="13" t="s">
        <v>206</v>
      </c>
      <c r="Z28" s="15" t="s">
        <v>82</v>
      </c>
      <c r="AA28" s="9"/>
      <c r="AB28" s="9">
        <v>1</v>
      </c>
      <c r="AC28" s="9"/>
      <c r="AD28" s="9"/>
      <c r="AE28" s="9"/>
      <c r="AF28" s="21">
        <v>3.1</v>
      </c>
      <c r="AG28" s="15">
        <v>821</v>
      </c>
      <c r="AH28" s="18">
        <v>34926.255167137497</v>
      </c>
      <c r="AI28" s="18">
        <v>23.1986999511719</v>
      </c>
      <c r="AJ28" s="9"/>
      <c r="AK28" s="16">
        <v>1997</v>
      </c>
      <c r="AL28" s="9" t="s">
        <v>49</v>
      </c>
      <c r="AM28" s="11">
        <v>1</v>
      </c>
    </row>
    <row r="29" spans="1:40" ht="15" x14ac:dyDescent="0.2">
      <c r="A29" s="15" t="s">
        <v>207</v>
      </c>
      <c r="B29" s="9" t="s">
        <v>39</v>
      </c>
      <c r="C29" s="9" t="s">
        <v>69</v>
      </c>
      <c r="D29" s="15" t="s">
        <v>70</v>
      </c>
      <c r="E29" s="11">
        <f t="shared" si="0"/>
        <v>1</v>
      </c>
      <c r="F29" s="12" t="s">
        <v>10</v>
      </c>
      <c r="G29" s="9"/>
      <c r="H29" s="9"/>
      <c r="I29" s="9"/>
      <c r="J29" s="9"/>
      <c r="K29" s="21">
        <v>1</v>
      </c>
      <c r="L29" s="9"/>
      <c r="M29" s="9"/>
      <c r="N29" s="12"/>
      <c r="O29" s="9" t="s">
        <v>208</v>
      </c>
      <c r="P29" s="9">
        <v>2100</v>
      </c>
      <c r="Q29" s="9">
        <v>1450</v>
      </c>
      <c r="R29" s="13">
        <v>520559</v>
      </c>
      <c r="S29" s="15">
        <v>218274</v>
      </c>
      <c r="T29" s="13">
        <v>8</v>
      </c>
      <c r="U29" s="15" t="s">
        <v>140</v>
      </c>
      <c r="V29" s="15" t="s">
        <v>102</v>
      </c>
      <c r="W29" s="15" t="s">
        <v>65</v>
      </c>
      <c r="X29" s="15" t="s">
        <v>94</v>
      </c>
      <c r="Y29" s="13" t="s">
        <v>209</v>
      </c>
      <c r="Z29" s="15" t="s">
        <v>121</v>
      </c>
      <c r="AA29" s="9"/>
      <c r="AB29" s="9">
        <v>1</v>
      </c>
      <c r="AC29" s="9"/>
      <c r="AD29" s="9">
        <v>1</v>
      </c>
      <c r="AE29" s="9">
        <v>1</v>
      </c>
      <c r="AF29" s="21">
        <v>92.1</v>
      </c>
      <c r="AG29" s="15">
        <v>98</v>
      </c>
      <c r="AH29" s="18">
        <v>39036.187531571297</v>
      </c>
      <c r="AI29" s="18">
        <v>204.97531127929699</v>
      </c>
      <c r="AJ29" s="9">
        <v>1</v>
      </c>
      <c r="AK29" s="16">
        <v>1956</v>
      </c>
      <c r="AL29" s="9" t="s">
        <v>49</v>
      </c>
      <c r="AM29" s="11"/>
    </row>
    <row r="30" spans="1:40" ht="15" x14ac:dyDescent="0.2">
      <c r="A30" s="15" t="s">
        <v>210</v>
      </c>
      <c r="B30" s="9" t="s">
        <v>39</v>
      </c>
      <c r="C30" s="9" t="s">
        <v>40</v>
      </c>
      <c r="D30" s="9" t="s">
        <v>211</v>
      </c>
      <c r="E30" s="11">
        <f t="shared" si="0"/>
        <v>1</v>
      </c>
      <c r="F30" s="12" t="s">
        <v>6</v>
      </c>
      <c r="G30" s="9">
        <v>1</v>
      </c>
      <c r="H30" s="9"/>
      <c r="I30" s="9"/>
      <c r="J30" s="9"/>
      <c r="K30" s="9"/>
      <c r="L30" s="9"/>
      <c r="M30" s="9"/>
      <c r="N30" s="12"/>
      <c r="O30" s="9" t="s">
        <v>199</v>
      </c>
      <c r="P30" s="9">
        <v>3800</v>
      </c>
      <c r="Q30" s="9">
        <v>3400</v>
      </c>
      <c r="R30" s="12">
        <v>509520</v>
      </c>
      <c r="S30" s="9">
        <v>177360</v>
      </c>
      <c r="T30" s="13">
        <v>6</v>
      </c>
      <c r="U30" s="15" t="s">
        <v>44</v>
      </c>
      <c r="V30" s="15" t="s">
        <v>78</v>
      </c>
      <c r="W30" s="15" t="s">
        <v>212</v>
      </c>
      <c r="X30" s="15" t="s">
        <v>80</v>
      </c>
      <c r="Y30" s="13" t="s">
        <v>213</v>
      </c>
      <c r="Z30" s="15" t="s">
        <v>82</v>
      </c>
      <c r="AA30" s="9"/>
      <c r="AB30" s="9">
        <v>1</v>
      </c>
      <c r="AC30" s="9"/>
      <c r="AD30" s="9">
        <v>1</v>
      </c>
      <c r="AE30" s="9"/>
      <c r="AF30" s="21">
        <v>27.4</v>
      </c>
      <c r="AG30" s="15">
        <v>530</v>
      </c>
      <c r="AH30" s="18">
        <v>7186.1672677443303</v>
      </c>
      <c r="AI30" s="18">
        <v>51.340084075927699</v>
      </c>
      <c r="AK30" s="16" t="s">
        <v>214</v>
      </c>
      <c r="AL30" s="9" t="s">
        <v>84</v>
      </c>
      <c r="AM30" s="11">
        <v>1</v>
      </c>
    </row>
    <row r="31" spans="1:40" ht="15" x14ac:dyDescent="0.2">
      <c r="A31" s="15" t="s">
        <v>215</v>
      </c>
      <c r="B31" s="9" t="s">
        <v>39</v>
      </c>
      <c r="C31" s="9" t="s">
        <v>69</v>
      </c>
      <c r="D31" s="15" t="s">
        <v>70</v>
      </c>
      <c r="E31" s="11">
        <f t="shared" si="0"/>
        <v>1</v>
      </c>
      <c r="F31" s="12" t="s">
        <v>8</v>
      </c>
      <c r="G31" s="9"/>
      <c r="H31" s="9"/>
      <c r="I31" s="9">
        <v>1</v>
      </c>
      <c r="J31" s="9"/>
      <c r="K31" s="9"/>
      <c r="L31" s="9"/>
      <c r="M31" s="9"/>
      <c r="N31" s="12"/>
      <c r="O31" s="9" t="s">
        <v>216</v>
      </c>
      <c r="P31" s="9">
        <v>3000</v>
      </c>
      <c r="Q31" s="9">
        <v>2500</v>
      </c>
      <c r="R31" s="13">
        <v>495500</v>
      </c>
      <c r="S31" s="15">
        <v>209800</v>
      </c>
      <c r="T31" s="13">
        <v>7</v>
      </c>
      <c r="U31" s="15" t="s">
        <v>44</v>
      </c>
      <c r="V31" s="15" t="s">
        <v>55</v>
      </c>
      <c r="W31" s="15" t="s">
        <v>65</v>
      </c>
      <c r="X31" s="15" t="s">
        <v>217</v>
      </c>
      <c r="Y31" s="13" t="s">
        <v>218</v>
      </c>
      <c r="Z31" s="15" t="s">
        <v>121</v>
      </c>
      <c r="AA31" s="9"/>
      <c r="AB31" s="9">
        <v>1</v>
      </c>
      <c r="AC31" s="9"/>
      <c r="AD31" s="9">
        <v>1</v>
      </c>
      <c r="AE31" s="9">
        <v>1</v>
      </c>
      <c r="AF31" s="21">
        <v>128.4</v>
      </c>
      <c r="AG31" s="15">
        <v>900</v>
      </c>
      <c r="AH31" s="18">
        <v>39472.067338815701</v>
      </c>
      <c r="AI31" s="18">
        <v>15.3330993652344</v>
      </c>
      <c r="AJ31" s="9"/>
      <c r="AK31" s="16">
        <v>1994</v>
      </c>
      <c r="AL31" s="9" t="s">
        <v>84</v>
      </c>
      <c r="AM31" s="11">
        <v>1</v>
      </c>
    </row>
    <row r="32" spans="1:40" x14ac:dyDescent="0.2">
      <c r="A32" s="15" t="s">
        <v>219</v>
      </c>
      <c r="B32" s="15" t="s">
        <v>51</v>
      </c>
      <c r="C32" s="15" t="s">
        <v>52</v>
      </c>
      <c r="D32" s="23" t="s">
        <v>220</v>
      </c>
      <c r="E32" s="11">
        <f t="shared" si="0"/>
        <v>1</v>
      </c>
      <c r="F32" s="13" t="s">
        <v>10</v>
      </c>
      <c r="K32" s="18">
        <v>1</v>
      </c>
      <c r="N32" s="13"/>
      <c r="O32" s="15" t="s">
        <v>221</v>
      </c>
      <c r="P32" s="15">
        <v>2150</v>
      </c>
      <c r="Q32" s="15">
        <v>1500</v>
      </c>
      <c r="R32" s="13">
        <v>262030</v>
      </c>
      <c r="S32" s="15">
        <v>202257</v>
      </c>
      <c r="T32" s="13">
        <v>6</v>
      </c>
      <c r="U32" s="15" t="s">
        <v>44</v>
      </c>
      <c r="V32" s="15" t="s">
        <v>78</v>
      </c>
      <c r="W32" s="15" t="s">
        <v>170</v>
      </c>
      <c r="Y32" s="13" t="s">
        <v>222</v>
      </c>
      <c r="Z32" s="15" t="s">
        <v>181</v>
      </c>
      <c r="AB32" s="9">
        <v>1</v>
      </c>
      <c r="AD32" s="9">
        <v>1</v>
      </c>
      <c r="AE32" s="15">
        <v>1</v>
      </c>
      <c r="AF32" s="18">
        <v>89.6</v>
      </c>
      <c r="AG32" s="15">
        <v>344</v>
      </c>
      <c r="AH32" s="18">
        <v>3590.7421238512802</v>
      </c>
      <c r="AI32" s="18">
        <v>165.69961547851599</v>
      </c>
      <c r="AK32" s="19">
        <v>2007</v>
      </c>
      <c r="AL32" s="15" t="s">
        <v>84</v>
      </c>
      <c r="AM32" s="20">
        <v>1</v>
      </c>
      <c r="AN32" s="9"/>
    </row>
    <row r="33" spans="1:40" ht="15" x14ac:dyDescent="0.2">
      <c r="A33" s="15" t="s">
        <v>223</v>
      </c>
      <c r="B33" s="9" t="s">
        <v>39</v>
      </c>
      <c r="C33" s="9" t="s">
        <v>40</v>
      </c>
      <c r="D33" s="9" t="s">
        <v>92</v>
      </c>
      <c r="E33" s="11">
        <f t="shared" si="0"/>
        <v>1</v>
      </c>
      <c r="F33" s="12" t="s">
        <v>6</v>
      </c>
      <c r="G33" s="9">
        <v>1</v>
      </c>
      <c r="H33" s="9"/>
      <c r="I33" s="9"/>
      <c r="J33" s="9"/>
      <c r="K33" s="9"/>
      <c r="L33" s="9"/>
      <c r="M33" s="9"/>
      <c r="N33" s="12"/>
      <c r="O33" s="9" t="s">
        <v>224</v>
      </c>
      <c r="P33" s="9">
        <v>3800</v>
      </c>
      <c r="Q33" s="9">
        <v>3600</v>
      </c>
      <c r="R33" s="12">
        <v>498898</v>
      </c>
      <c r="S33" s="9">
        <v>178039</v>
      </c>
      <c r="T33" s="13">
        <v>7</v>
      </c>
      <c r="U33" s="15" t="s">
        <v>44</v>
      </c>
      <c r="V33" s="15" t="s">
        <v>55</v>
      </c>
      <c r="W33" s="15" t="s">
        <v>212</v>
      </c>
      <c r="X33" s="15" t="s">
        <v>80</v>
      </c>
      <c r="Y33" s="13" t="s">
        <v>225</v>
      </c>
      <c r="Z33" s="15" t="s">
        <v>82</v>
      </c>
      <c r="AA33" s="9"/>
      <c r="AB33" s="9">
        <v>1</v>
      </c>
      <c r="AC33" s="9"/>
      <c r="AD33" s="9">
        <v>1</v>
      </c>
      <c r="AE33" s="9"/>
      <c r="AF33" s="21">
        <v>19.399999999999999</v>
      </c>
      <c r="AG33" s="15">
        <v>277</v>
      </c>
      <c r="AH33" s="18">
        <v>17784.759346136801</v>
      </c>
      <c r="AI33" s="18">
        <v>59.035987854003899</v>
      </c>
      <c r="AK33" s="16">
        <v>2017</v>
      </c>
      <c r="AL33" s="9" t="s">
        <v>152</v>
      </c>
      <c r="AM33" s="11">
        <v>1</v>
      </c>
      <c r="AN33" s="9"/>
    </row>
    <row r="34" spans="1:40" x14ac:dyDescent="0.2">
      <c r="A34" s="15" t="s">
        <v>226</v>
      </c>
      <c r="B34" s="15" t="s">
        <v>39</v>
      </c>
      <c r="C34" s="15" t="s">
        <v>227</v>
      </c>
      <c r="D34" s="15" t="s">
        <v>228</v>
      </c>
      <c r="E34" s="11">
        <f t="shared" si="0"/>
        <v>3</v>
      </c>
      <c r="F34" s="13" t="s">
        <v>6</v>
      </c>
      <c r="G34" s="15">
        <v>3</v>
      </c>
      <c r="N34" s="13"/>
      <c r="O34" s="15" t="s">
        <v>229</v>
      </c>
      <c r="P34" s="15">
        <v>3900</v>
      </c>
      <c r="Q34" s="15">
        <v>3850</v>
      </c>
      <c r="R34" s="13">
        <v>332635</v>
      </c>
      <c r="S34" s="15">
        <v>242392</v>
      </c>
      <c r="T34" s="13">
        <v>6</v>
      </c>
      <c r="U34" s="15" t="s">
        <v>44</v>
      </c>
      <c r="V34" s="15" t="s">
        <v>78</v>
      </c>
      <c r="W34" s="15" t="s">
        <v>79</v>
      </c>
      <c r="Y34" s="13" t="s">
        <v>230</v>
      </c>
      <c r="Z34" s="15" t="s">
        <v>114</v>
      </c>
      <c r="AA34" s="15">
        <v>1</v>
      </c>
      <c r="AF34" s="18">
        <v>262.89999999999998</v>
      </c>
      <c r="AG34" s="15">
        <v>941</v>
      </c>
      <c r="AH34" s="18">
        <v>47537.7694996305</v>
      </c>
      <c r="AI34" s="18">
        <v>25.820945739746101</v>
      </c>
      <c r="AK34" s="19">
        <v>2015</v>
      </c>
      <c r="AL34" s="15" t="s">
        <v>152</v>
      </c>
      <c r="AM34" s="20"/>
      <c r="AN34" s="9"/>
    </row>
    <row r="35" spans="1:40" x14ac:dyDescent="0.2">
      <c r="A35" s="8" t="s">
        <v>231</v>
      </c>
      <c r="B35" s="15" t="s">
        <v>39</v>
      </c>
      <c r="C35" s="15" t="s">
        <v>98</v>
      </c>
      <c r="D35" s="8" t="s">
        <v>232</v>
      </c>
      <c r="E35" s="11">
        <f t="shared" si="0"/>
        <v>1</v>
      </c>
      <c r="F35" s="13" t="s">
        <v>11</v>
      </c>
      <c r="L35" s="15">
        <v>1</v>
      </c>
      <c r="N35" s="13"/>
      <c r="O35" s="15" t="s">
        <v>233</v>
      </c>
      <c r="P35" s="15">
        <v>3500</v>
      </c>
      <c r="Q35" s="15">
        <v>2000</v>
      </c>
      <c r="R35" s="13">
        <v>502100</v>
      </c>
      <c r="S35" s="15">
        <v>457600</v>
      </c>
      <c r="T35" s="13">
        <v>7</v>
      </c>
      <c r="U35" s="15" t="s">
        <v>44</v>
      </c>
      <c r="V35" s="15" t="s">
        <v>55</v>
      </c>
      <c r="W35" s="15" t="s">
        <v>65</v>
      </c>
      <c r="X35" s="15" t="s">
        <v>94</v>
      </c>
      <c r="Y35" s="13" t="s">
        <v>234</v>
      </c>
      <c r="Z35" s="15" t="s">
        <v>82</v>
      </c>
      <c r="AB35" s="9">
        <v>1</v>
      </c>
      <c r="AD35" s="15">
        <v>1</v>
      </c>
      <c r="AF35" s="18">
        <v>19.899999999999999</v>
      </c>
      <c r="AG35" s="15">
        <v>597</v>
      </c>
      <c r="AH35" s="18">
        <v>15184.4163536173</v>
      </c>
      <c r="AI35" s="18">
        <v>175.60137939453099</v>
      </c>
      <c r="AK35" s="19">
        <v>1989</v>
      </c>
      <c r="AL35" s="15" t="s">
        <v>84</v>
      </c>
      <c r="AM35" s="20">
        <v>1</v>
      </c>
      <c r="AN35" s="13"/>
    </row>
    <row r="36" spans="1:40" ht="15" x14ac:dyDescent="0.2">
      <c r="A36" s="15" t="s">
        <v>235</v>
      </c>
      <c r="B36" s="9" t="s">
        <v>39</v>
      </c>
      <c r="C36" s="9" t="s">
        <v>62</v>
      </c>
      <c r="D36" s="23" t="s">
        <v>236</v>
      </c>
      <c r="E36" s="11">
        <f t="shared" si="0"/>
        <v>1</v>
      </c>
      <c r="F36" s="12" t="s">
        <v>10</v>
      </c>
      <c r="G36" s="9"/>
      <c r="H36" s="9"/>
      <c r="I36" s="9"/>
      <c r="J36" s="9"/>
      <c r="K36" s="21">
        <v>1</v>
      </c>
      <c r="L36" s="9"/>
      <c r="M36" s="9"/>
      <c r="N36" s="12"/>
      <c r="O36" s="9" t="s">
        <v>237</v>
      </c>
      <c r="P36" s="15">
        <v>2204</v>
      </c>
      <c r="Q36" s="15">
        <v>1978</v>
      </c>
      <c r="R36" s="13">
        <v>402900</v>
      </c>
      <c r="S36" s="15">
        <v>197600</v>
      </c>
      <c r="T36" s="13">
        <v>22</v>
      </c>
      <c r="U36" s="15" t="s">
        <v>77</v>
      </c>
      <c r="V36" s="15" t="s">
        <v>78</v>
      </c>
      <c r="W36" s="15" t="s">
        <v>238</v>
      </c>
      <c r="Y36" s="13" t="s">
        <v>239</v>
      </c>
      <c r="Z36" s="15" t="s">
        <v>121</v>
      </c>
      <c r="AA36" s="9"/>
      <c r="AB36" s="9">
        <v>1</v>
      </c>
      <c r="AC36" s="9"/>
      <c r="AD36" s="9">
        <v>1</v>
      </c>
      <c r="AE36" s="9"/>
      <c r="AF36" s="21">
        <v>94.1</v>
      </c>
      <c r="AG36" s="15">
        <v>172</v>
      </c>
      <c r="AH36" s="18">
        <v>29883.199293248399</v>
      </c>
      <c r="AI36" s="18">
        <v>180</v>
      </c>
      <c r="AJ36" s="9"/>
      <c r="AK36" s="16" t="s">
        <v>240</v>
      </c>
      <c r="AL36" s="9" t="s">
        <v>84</v>
      </c>
      <c r="AM36" s="11">
        <v>1</v>
      </c>
      <c r="AN36" s="9"/>
    </row>
    <row r="37" spans="1:40" ht="15" x14ac:dyDescent="0.2">
      <c r="A37" s="15" t="s">
        <v>241</v>
      </c>
      <c r="B37" s="9" t="s">
        <v>39</v>
      </c>
      <c r="C37" s="9" t="s">
        <v>62</v>
      </c>
      <c r="D37" s="23" t="s">
        <v>63</v>
      </c>
      <c r="E37" s="11">
        <f t="shared" si="0"/>
        <v>9</v>
      </c>
      <c r="F37" s="12" t="s">
        <v>8</v>
      </c>
      <c r="G37" s="9"/>
      <c r="H37" s="9"/>
      <c r="I37" s="9">
        <v>9</v>
      </c>
      <c r="J37" s="9"/>
      <c r="K37" s="9"/>
      <c r="L37" s="9"/>
      <c r="M37" s="9"/>
      <c r="N37" s="12"/>
      <c r="O37" s="9" t="s">
        <v>242</v>
      </c>
      <c r="P37" s="9">
        <v>2525</v>
      </c>
      <c r="Q37" s="9">
        <v>2440</v>
      </c>
      <c r="R37" s="12">
        <v>415000</v>
      </c>
      <c r="S37" s="9">
        <v>143700</v>
      </c>
      <c r="T37" s="13">
        <v>5</v>
      </c>
      <c r="U37" s="15" t="s">
        <v>44</v>
      </c>
      <c r="V37" s="15" t="s">
        <v>45</v>
      </c>
      <c r="W37" s="15" t="s">
        <v>65</v>
      </c>
      <c r="Y37" s="13" t="s">
        <v>243</v>
      </c>
      <c r="Z37" s="15" t="s">
        <v>121</v>
      </c>
      <c r="AA37" s="9"/>
      <c r="AB37" s="9">
        <v>1</v>
      </c>
      <c r="AC37" s="9"/>
      <c r="AD37" s="9">
        <v>1</v>
      </c>
      <c r="AE37" s="9">
        <v>1</v>
      </c>
      <c r="AF37" s="21">
        <v>92.6</v>
      </c>
      <c r="AG37" s="15">
        <v>338</v>
      </c>
      <c r="AH37" s="18">
        <v>36319.001982433401</v>
      </c>
      <c r="AI37" s="18">
        <v>125.909744262695</v>
      </c>
      <c r="AJ37" s="9">
        <v>1</v>
      </c>
      <c r="AK37" s="16" t="s">
        <v>244</v>
      </c>
      <c r="AL37" s="9" t="s">
        <v>152</v>
      </c>
      <c r="AM37" s="11"/>
      <c r="AN37" s="9"/>
    </row>
    <row r="38" spans="1:40" x14ac:dyDescent="0.2">
      <c r="A38" s="15" t="s">
        <v>245</v>
      </c>
      <c r="B38" s="15" t="s">
        <v>39</v>
      </c>
      <c r="C38" s="15" t="s">
        <v>98</v>
      </c>
      <c r="D38" s="15" t="s">
        <v>232</v>
      </c>
      <c r="E38" s="11">
        <f t="shared" si="0"/>
        <v>1</v>
      </c>
      <c r="F38" s="13" t="s">
        <v>11</v>
      </c>
      <c r="L38" s="15">
        <v>1</v>
      </c>
      <c r="N38" s="13"/>
      <c r="O38" s="15" t="s">
        <v>246</v>
      </c>
      <c r="P38" s="15">
        <v>3915</v>
      </c>
      <c r="Q38" s="15">
        <v>3650</v>
      </c>
      <c r="R38" s="13">
        <v>540870</v>
      </c>
      <c r="S38" s="15">
        <v>418070</v>
      </c>
      <c r="T38" s="13">
        <v>21</v>
      </c>
      <c r="U38" s="15" t="s">
        <v>77</v>
      </c>
      <c r="V38" s="15" t="s">
        <v>247</v>
      </c>
      <c r="W38" s="15" t="s">
        <v>65</v>
      </c>
      <c r="X38" s="15" t="s">
        <v>141</v>
      </c>
      <c r="Y38" s="13" t="s">
        <v>248</v>
      </c>
      <c r="Z38" s="15" t="s">
        <v>82</v>
      </c>
      <c r="AB38" s="9">
        <v>1</v>
      </c>
      <c r="AF38" s="18">
        <v>3</v>
      </c>
      <c r="AG38" s="15">
        <v>1137</v>
      </c>
      <c r="AH38" s="18">
        <v>63.550965401460601</v>
      </c>
      <c r="AI38" s="18">
        <v>291.54095458984398</v>
      </c>
      <c r="AK38" s="19" t="s">
        <v>249</v>
      </c>
      <c r="AL38" s="15" t="s">
        <v>60</v>
      </c>
      <c r="AM38" s="20"/>
    </row>
    <row r="39" spans="1:40" ht="15" x14ac:dyDescent="0.2">
      <c r="A39" s="15" t="s">
        <v>250</v>
      </c>
      <c r="B39" s="9" t="s">
        <v>39</v>
      </c>
      <c r="C39" s="9" t="s">
        <v>62</v>
      </c>
      <c r="D39" s="23" t="s">
        <v>63</v>
      </c>
      <c r="E39" s="11">
        <f t="shared" si="0"/>
        <v>11</v>
      </c>
      <c r="F39" s="12" t="s">
        <v>10</v>
      </c>
      <c r="G39" s="9"/>
      <c r="H39" s="9"/>
      <c r="I39" s="9"/>
      <c r="J39" s="9"/>
      <c r="K39" s="21">
        <v>11</v>
      </c>
      <c r="L39" s="9"/>
      <c r="M39" s="9"/>
      <c r="N39" s="12"/>
      <c r="O39" s="9" t="s">
        <v>251</v>
      </c>
      <c r="P39" s="9">
        <v>2250</v>
      </c>
      <c r="Q39" s="9">
        <v>1950</v>
      </c>
      <c r="R39" s="12">
        <v>423420</v>
      </c>
      <c r="S39" s="9">
        <v>135790</v>
      </c>
      <c r="T39" s="13">
        <v>3</v>
      </c>
      <c r="U39" s="15" t="s">
        <v>44</v>
      </c>
      <c r="V39" s="15" t="s">
        <v>45</v>
      </c>
      <c r="W39" s="15" t="s">
        <v>65</v>
      </c>
      <c r="Y39" s="13" t="s">
        <v>252</v>
      </c>
      <c r="Z39" s="15" t="s">
        <v>82</v>
      </c>
      <c r="AA39" s="9"/>
      <c r="AB39" s="9">
        <v>1</v>
      </c>
      <c r="AC39" s="9"/>
      <c r="AD39" s="9"/>
      <c r="AE39" s="9"/>
      <c r="AF39" s="21">
        <v>122.8</v>
      </c>
      <c r="AG39" s="15">
        <v>3988</v>
      </c>
      <c r="AH39" s="18">
        <v>25017.318101667101</v>
      </c>
      <c r="AI39" s="18">
        <v>230.16107177734401</v>
      </c>
      <c r="AJ39" s="9">
        <v>1</v>
      </c>
      <c r="AK39" s="16" t="s">
        <v>253</v>
      </c>
      <c r="AL39" s="9" t="s">
        <v>49</v>
      </c>
      <c r="AM39" s="11"/>
      <c r="AN39" s="9"/>
    </row>
    <row r="40" spans="1:40" ht="15" x14ac:dyDescent="0.2">
      <c r="A40" s="15" t="s">
        <v>254</v>
      </c>
      <c r="B40" s="9" t="s">
        <v>39</v>
      </c>
      <c r="C40" s="9" t="s">
        <v>69</v>
      </c>
      <c r="D40" s="9" t="s">
        <v>190</v>
      </c>
      <c r="E40" s="11">
        <f t="shared" si="0"/>
        <v>1</v>
      </c>
      <c r="F40" s="12" t="s">
        <v>6</v>
      </c>
      <c r="G40" s="9">
        <v>1</v>
      </c>
      <c r="H40" s="9"/>
      <c r="I40" s="9"/>
      <c r="J40" s="9"/>
      <c r="K40" s="9"/>
      <c r="L40" s="9"/>
      <c r="M40" s="9"/>
      <c r="N40" s="12"/>
      <c r="O40" s="9" t="s">
        <v>255</v>
      </c>
      <c r="P40" s="9">
        <v>3700</v>
      </c>
      <c r="Q40" s="9">
        <v>3200</v>
      </c>
      <c r="R40" s="13">
        <v>620900</v>
      </c>
      <c r="S40" s="15">
        <v>306000</v>
      </c>
      <c r="T40" s="13">
        <v>10</v>
      </c>
      <c r="U40" s="15" t="s">
        <v>44</v>
      </c>
      <c r="V40" s="15" t="s">
        <v>78</v>
      </c>
      <c r="W40" s="15" t="s">
        <v>192</v>
      </c>
      <c r="X40" s="15" t="s">
        <v>193</v>
      </c>
      <c r="Y40" s="13" t="s">
        <v>256</v>
      </c>
      <c r="Z40" s="15" t="s">
        <v>82</v>
      </c>
      <c r="AA40" s="9"/>
      <c r="AB40" s="9">
        <v>1</v>
      </c>
      <c r="AC40" s="9"/>
      <c r="AD40" s="9">
        <v>1</v>
      </c>
      <c r="AE40" s="9"/>
      <c r="AF40" s="21">
        <v>28.2</v>
      </c>
      <c r="AG40" s="15">
        <v>544</v>
      </c>
      <c r="AH40" s="18">
        <v>4527.1051456753203</v>
      </c>
      <c r="AI40" s="18">
        <v>313.60290527343801</v>
      </c>
      <c r="AK40" s="16">
        <v>1971</v>
      </c>
      <c r="AL40" s="9" t="s">
        <v>49</v>
      </c>
      <c r="AM40" s="11"/>
    </row>
    <row r="41" spans="1:40" ht="15" x14ac:dyDescent="0.2">
      <c r="A41" s="15" t="s">
        <v>257</v>
      </c>
      <c r="B41" s="9" t="s">
        <v>39</v>
      </c>
      <c r="C41" s="9" t="s">
        <v>69</v>
      </c>
      <c r="D41" s="15" t="s">
        <v>75</v>
      </c>
      <c r="E41" s="11">
        <f t="shared" si="0"/>
        <v>1</v>
      </c>
      <c r="F41" s="12" t="s">
        <v>10</v>
      </c>
      <c r="G41" s="9"/>
      <c r="H41" s="9"/>
      <c r="I41" s="9"/>
      <c r="J41" s="9"/>
      <c r="K41" s="21">
        <v>1</v>
      </c>
      <c r="L41" s="9"/>
      <c r="M41" s="9"/>
      <c r="N41" s="12"/>
      <c r="O41" s="9" t="s">
        <v>258</v>
      </c>
      <c r="P41" s="9">
        <v>1930</v>
      </c>
      <c r="Q41" s="9">
        <v>1680</v>
      </c>
      <c r="R41" s="13">
        <v>521740</v>
      </c>
      <c r="S41" s="15">
        <v>299850</v>
      </c>
      <c r="T41" s="13">
        <v>22</v>
      </c>
      <c r="U41" s="15" t="s">
        <v>77</v>
      </c>
      <c r="V41" s="15" t="s">
        <v>78</v>
      </c>
      <c r="W41" s="15" t="s">
        <v>79</v>
      </c>
      <c r="X41" s="15" t="s">
        <v>80</v>
      </c>
      <c r="Y41" s="13" t="s">
        <v>259</v>
      </c>
      <c r="Z41" s="15" t="s">
        <v>82</v>
      </c>
      <c r="AA41" s="9"/>
      <c r="AB41" s="9">
        <v>1</v>
      </c>
      <c r="AC41" s="9"/>
      <c r="AD41" s="9"/>
      <c r="AE41" s="9"/>
      <c r="AF41" s="21">
        <v>4.0999999999999996</v>
      </c>
      <c r="AG41" s="15">
        <v>1824</v>
      </c>
      <c r="AH41" s="18">
        <v>33931.7904036908</v>
      </c>
      <c r="AI41" s="18">
        <v>100.784301757813</v>
      </c>
      <c r="AJ41" s="9"/>
      <c r="AK41" s="16" t="s">
        <v>260</v>
      </c>
      <c r="AL41" s="9" t="s">
        <v>84</v>
      </c>
      <c r="AM41" s="11">
        <v>1</v>
      </c>
      <c r="AN41" s="9"/>
    </row>
    <row r="42" spans="1:40" ht="15" x14ac:dyDescent="0.2">
      <c r="A42" s="15" t="s">
        <v>261</v>
      </c>
      <c r="B42" s="9" t="s">
        <v>39</v>
      </c>
      <c r="C42" s="9" t="s">
        <v>69</v>
      </c>
      <c r="D42" s="9" t="s">
        <v>75</v>
      </c>
      <c r="E42" s="11">
        <f t="shared" si="0"/>
        <v>1</v>
      </c>
      <c r="F42" s="12" t="s">
        <v>6</v>
      </c>
      <c r="G42" s="9">
        <v>1</v>
      </c>
      <c r="H42" s="9"/>
      <c r="I42" s="9"/>
      <c r="J42" s="9"/>
      <c r="K42" s="9"/>
      <c r="L42" s="9"/>
      <c r="M42" s="9"/>
      <c r="N42" s="12"/>
      <c r="O42" s="9" t="s">
        <v>64</v>
      </c>
      <c r="P42" s="9">
        <v>3800</v>
      </c>
      <c r="Q42" s="9">
        <v>3500</v>
      </c>
      <c r="R42" s="13">
        <v>513650</v>
      </c>
      <c r="S42" s="15">
        <v>307350</v>
      </c>
      <c r="T42" s="13">
        <v>20</v>
      </c>
      <c r="U42" s="15" t="s">
        <v>77</v>
      </c>
      <c r="V42" s="15" t="s">
        <v>205</v>
      </c>
      <c r="W42" s="15" t="s">
        <v>79</v>
      </c>
      <c r="X42" s="15" t="s">
        <v>80</v>
      </c>
      <c r="Y42" s="13" t="s">
        <v>262</v>
      </c>
      <c r="Z42" s="15" t="s">
        <v>82</v>
      </c>
      <c r="AA42" s="9"/>
      <c r="AB42" s="9">
        <v>1</v>
      </c>
      <c r="AC42" s="9"/>
      <c r="AD42" s="9">
        <v>1</v>
      </c>
      <c r="AE42" s="9"/>
      <c r="AF42" s="21">
        <v>10</v>
      </c>
      <c r="AG42" s="15">
        <v>80</v>
      </c>
      <c r="AH42" s="18">
        <v>30824.6476054472</v>
      </c>
      <c r="AI42" s="18">
        <v>284.20675659179699</v>
      </c>
      <c r="AK42" s="16">
        <v>1983</v>
      </c>
      <c r="AL42" s="9" t="s">
        <v>49</v>
      </c>
      <c r="AM42" s="11">
        <v>1</v>
      </c>
      <c r="AN42" s="9"/>
    </row>
    <row r="43" spans="1:40" x14ac:dyDescent="0.2">
      <c r="A43" s="15" t="s">
        <v>263</v>
      </c>
      <c r="B43" s="15" t="s">
        <v>39</v>
      </c>
      <c r="C43" s="15" t="s">
        <v>227</v>
      </c>
      <c r="D43" s="15" t="s">
        <v>264</v>
      </c>
      <c r="E43" s="11">
        <f t="shared" si="0"/>
        <v>1</v>
      </c>
      <c r="F43" s="13" t="s">
        <v>8</v>
      </c>
      <c r="I43" s="15">
        <v>1</v>
      </c>
      <c r="N43" s="13"/>
      <c r="O43" s="15" t="s">
        <v>216</v>
      </c>
      <c r="P43" s="15">
        <v>3000</v>
      </c>
      <c r="Q43" s="15">
        <v>2500</v>
      </c>
      <c r="R43" s="13">
        <v>473200</v>
      </c>
      <c r="S43" s="15">
        <v>317800</v>
      </c>
      <c r="T43" s="13">
        <v>6</v>
      </c>
      <c r="U43" s="15" t="s">
        <v>44</v>
      </c>
      <c r="V43" s="15" t="s">
        <v>78</v>
      </c>
      <c r="W43" s="15" t="s">
        <v>79</v>
      </c>
      <c r="X43" s="15" t="s">
        <v>175</v>
      </c>
      <c r="Y43" s="13" t="s">
        <v>265</v>
      </c>
      <c r="Z43" s="15" t="s">
        <v>121</v>
      </c>
      <c r="AB43" s="9">
        <v>1</v>
      </c>
      <c r="AD43" s="9">
        <v>1</v>
      </c>
      <c r="AE43" s="15">
        <v>1</v>
      </c>
      <c r="AF43" s="18">
        <v>70.900000000000006</v>
      </c>
      <c r="AG43" s="15">
        <v>12</v>
      </c>
      <c r="AH43" s="18">
        <v>60374.720703287698</v>
      </c>
      <c r="AI43" s="18">
        <v>230.37683105468801</v>
      </c>
      <c r="AK43" s="19">
        <v>1996</v>
      </c>
      <c r="AL43" s="15" t="s">
        <v>49</v>
      </c>
      <c r="AM43" s="20">
        <v>1</v>
      </c>
      <c r="AN43" s="9"/>
    </row>
    <row r="44" spans="1:40" x14ac:dyDescent="0.2">
      <c r="A44" s="15" t="s">
        <v>266</v>
      </c>
      <c r="B44" s="15" t="s">
        <v>39</v>
      </c>
      <c r="C44" s="15" t="s">
        <v>98</v>
      </c>
      <c r="D44" s="15" t="s">
        <v>267</v>
      </c>
      <c r="E44" s="11">
        <f t="shared" si="0"/>
        <v>1</v>
      </c>
      <c r="F44" s="13" t="s">
        <v>10</v>
      </c>
      <c r="K44" s="18">
        <v>1</v>
      </c>
      <c r="N44" s="13"/>
      <c r="O44" s="15" t="s">
        <v>268</v>
      </c>
      <c r="P44" s="15">
        <v>1750</v>
      </c>
      <c r="Q44" s="15">
        <v>1500</v>
      </c>
      <c r="R44" s="13">
        <v>447000</v>
      </c>
      <c r="S44" s="15">
        <v>425600</v>
      </c>
      <c r="T44" s="13">
        <v>5</v>
      </c>
      <c r="U44" s="15" t="s">
        <v>44</v>
      </c>
      <c r="V44" s="15" t="s">
        <v>45</v>
      </c>
      <c r="W44" s="15" t="s">
        <v>269</v>
      </c>
      <c r="Y44" s="13"/>
      <c r="Z44" s="15" t="s">
        <v>82</v>
      </c>
      <c r="AB44" s="9">
        <v>1</v>
      </c>
      <c r="AF44" s="18">
        <v>18.5</v>
      </c>
      <c r="AG44" s="15">
        <v>704</v>
      </c>
      <c r="AH44" s="18">
        <v>21584.3508125679</v>
      </c>
      <c r="AI44" s="18">
        <v>334.384521484375</v>
      </c>
      <c r="AK44" s="19" t="s">
        <v>125</v>
      </c>
      <c r="AL44" s="15" t="s">
        <v>49</v>
      </c>
      <c r="AM44" s="20">
        <v>1</v>
      </c>
    </row>
    <row r="45" spans="1:40" ht="15" x14ac:dyDescent="0.2">
      <c r="A45" s="15" t="s">
        <v>270</v>
      </c>
      <c r="B45" s="9" t="s">
        <v>39</v>
      </c>
      <c r="C45" s="9" t="s">
        <v>40</v>
      </c>
      <c r="D45" s="9" t="s">
        <v>92</v>
      </c>
      <c r="E45" s="11">
        <f t="shared" si="0"/>
        <v>1</v>
      </c>
      <c r="F45" s="12" t="s">
        <v>7</v>
      </c>
      <c r="G45" s="9"/>
      <c r="H45" s="9">
        <v>1</v>
      </c>
      <c r="I45" s="9"/>
      <c r="J45" s="9"/>
      <c r="K45" s="9"/>
      <c r="L45" s="9"/>
      <c r="M45" s="9"/>
      <c r="N45" s="12"/>
      <c r="O45" s="9" t="s">
        <v>271</v>
      </c>
      <c r="P45" s="9">
        <v>3350</v>
      </c>
      <c r="Q45" s="9">
        <v>2800</v>
      </c>
      <c r="R45" s="12">
        <v>467500</v>
      </c>
      <c r="S45" s="9">
        <v>170400</v>
      </c>
      <c r="T45" s="13">
        <v>6</v>
      </c>
      <c r="U45" s="15" t="s">
        <v>44</v>
      </c>
      <c r="V45" s="15" t="s">
        <v>78</v>
      </c>
      <c r="W45" s="15" t="s">
        <v>272</v>
      </c>
      <c r="X45" s="15" t="s">
        <v>175</v>
      </c>
      <c r="Y45" s="13" t="s">
        <v>273</v>
      </c>
      <c r="Z45" s="15" t="s">
        <v>121</v>
      </c>
      <c r="AA45" s="9"/>
      <c r="AB45" s="9">
        <v>1</v>
      </c>
      <c r="AC45" s="9"/>
      <c r="AD45" s="9">
        <v>1</v>
      </c>
      <c r="AE45" s="9"/>
      <c r="AF45" s="21">
        <v>45.4</v>
      </c>
      <c r="AG45" s="15">
        <v>273</v>
      </c>
      <c r="AH45" s="18">
        <v>48549.419152035203</v>
      </c>
      <c r="AI45" s="18">
        <v>55.304847717285199</v>
      </c>
      <c r="AK45" s="16">
        <v>1992</v>
      </c>
      <c r="AL45" s="9" t="s">
        <v>49</v>
      </c>
      <c r="AM45" s="11">
        <v>1</v>
      </c>
      <c r="AN45" s="9"/>
    </row>
    <row r="46" spans="1:40" ht="15" x14ac:dyDescent="0.2">
      <c r="A46" s="15" t="s">
        <v>274</v>
      </c>
      <c r="B46" s="9" t="s">
        <v>39</v>
      </c>
      <c r="C46" s="9" t="s">
        <v>62</v>
      </c>
      <c r="D46" s="23" t="s">
        <v>117</v>
      </c>
      <c r="E46" s="11">
        <f t="shared" si="0"/>
        <v>1</v>
      </c>
      <c r="F46" s="12" t="s">
        <v>10</v>
      </c>
      <c r="G46" s="9"/>
      <c r="H46" s="9"/>
      <c r="I46" s="9"/>
      <c r="J46" s="9"/>
      <c r="K46" s="21">
        <v>1</v>
      </c>
      <c r="L46" s="9"/>
      <c r="M46" s="9"/>
      <c r="N46" s="12"/>
      <c r="O46" s="9" t="s">
        <v>275</v>
      </c>
      <c r="P46" s="9">
        <v>2300</v>
      </c>
      <c r="Q46" s="9">
        <v>2000</v>
      </c>
      <c r="R46" s="12">
        <v>400122</v>
      </c>
      <c r="S46" s="9">
        <v>114739</v>
      </c>
      <c r="T46" s="13">
        <v>3</v>
      </c>
      <c r="U46" s="15" t="s">
        <v>44</v>
      </c>
      <c r="V46" s="15" t="s">
        <v>45</v>
      </c>
      <c r="W46" s="15" t="s">
        <v>65</v>
      </c>
      <c r="Y46" s="13" t="s">
        <v>276</v>
      </c>
      <c r="Z46" s="15" t="s">
        <v>82</v>
      </c>
      <c r="AA46" s="9"/>
      <c r="AB46" s="9">
        <v>1</v>
      </c>
      <c r="AC46" s="9"/>
      <c r="AD46" s="9"/>
      <c r="AE46" s="9"/>
      <c r="AF46" s="21">
        <v>70</v>
      </c>
      <c r="AG46" s="15">
        <v>2174</v>
      </c>
      <c r="AH46" s="18">
        <v>24353</v>
      </c>
      <c r="AI46" s="18" t="s">
        <v>2457</v>
      </c>
      <c r="AJ46" s="9"/>
      <c r="AK46" s="16" t="s">
        <v>277</v>
      </c>
      <c r="AL46" s="15" t="s">
        <v>60</v>
      </c>
      <c r="AM46" s="11"/>
      <c r="AN46" s="9"/>
    </row>
    <row r="47" spans="1:40" x14ac:dyDescent="0.2">
      <c r="A47" s="15" t="s">
        <v>278</v>
      </c>
      <c r="B47" s="15" t="s">
        <v>39</v>
      </c>
      <c r="C47" s="15" t="s">
        <v>227</v>
      </c>
      <c r="D47" s="15" t="s">
        <v>279</v>
      </c>
      <c r="E47" s="11">
        <f t="shared" si="0"/>
        <v>1</v>
      </c>
      <c r="F47" s="13" t="s">
        <v>280</v>
      </c>
      <c r="H47" s="15">
        <v>1</v>
      </c>
      <c r="N47" s="13"/>
      <c r="O47" s="15" t="s">
        <v>271</v>
      </c>
      <c r="P47" s="15">
        <v>3350</v>
      </c>
      <c r="Q47" s="15">
        <v>2800</v>
      </c>
      <c r="R47" s="13">
        <v>418400</v>
      </c>
      <c r="S47" s="15">
        <v>310300</v>
      </c>
      <c r="T47" s="13">
        <v>20</v>
      </c>
      <c r="U47" s="15" t="s">
        <v>77</v>
      </c>
      <c r="V47" s="15" t="s">
        <v>205</v>
      </c>
      <c r="W47" s="15" t="s">
        <v>79</v>
      </c>
      <c r="Y47" s="13" t="s">
        <v>281</v>
      </c>
      <c r="Z47" s="15" t="s">
        <v>121</v>
      </c>
      <c r="AB47" s="9">
        <v>1</v>
      </c>
      <c r="AD47" s="9">
        <v>1</v>
      </c>
      <c r="AF47" s="18">
        <v>53.3</v>
      </c>
      <c r="AG47" s="15">
        <v>88</v>
      </c>
      <c r="AH47" s="18">
        <v>96839.489878871202</v>
      </c>
      <c r="AI47" s="18">
        <v>322.85333251953102</v>
      </c>
      <c r="AK47" s="19">
        <v>1968</v>
      </c>
      <c r="AL47" s="15" t="s">
        <v>49</v>
      </c>
      <c r="AM47" s="20"/>
      <c r="AN47" s="9"/>
    </row>
    <row r="48" spans="1:40" ht="15" x14ac:dyDescent="0.2">
      <c r="A48" s="15" t="s">
        <v>282</v>
      </c>
      <c r="B48" s="9" t="s">
        <v>39</v>
      </c>
      <c r="C48" s="9" t="s">
        <v>69</v>
      </c>
      <c r="D48" s="9" t="s">
        <v>86</v>
      </c>
      <c r="E48" s="11">
        <f t="shared" si="0"/>
        <v>1</v>
      </c>
      <c r="F48" s="12" t="s">
        <v>10</v>
      </c>
      <c r="G48" s="9"/>
      <c r="H48" s="9"/>
      <c r="I48" s="9"/>
      <c r="J48" s="9"/>
      <c r="K48" s="21">
        <v>1</v>
      </c>
      <c r="L48" s="9"/>
      <c r="M48" s="9"/>
      <c r="N48" s="12"/>
      <c r="O48" s="9" t="s">
        <v>283</v>
      </c>
      <c r="P48" s="9">
        <v>2250</v>
      </c>
      <c r="Q48" s="9">
        <v>1700</v>
      </c>
      <c r="R48" s="13">
        <v>563200</v>
      </c>
      <c r="S48" s="15">
        <v>267200</v>
      </c>
      <c r="T48" s="13">
        <v>7</v>
      </c>
      <c r="U48" s="15" t="s">
        <v>44</v>
      </c>
      <c r="V48" s="15" t="s">
        <v>55</v>
      </c>
      <c r="W48" s="15" t="s">
        <v>65</v>
      </c>
      <c r="Y48" s="13" t="s">
        <v>284</v>
      </c>
      <c r="Z48" s="15" t="s">
        <v>121</v>
      </c>
      <c r="AA48" s="9"/>
      <c r="AB48" s="9">
        <v>1</v>
      </c>
      <c r="AC48" s="9"/>
      <c r="AD48" s="9">
        <v>1</v>
      </c>
      <c r="AE48" s="9"/>
      <c r="AF48" s="21">
        <v>23.5</v>
      </c>
      <c r="AG48" s="15">
        <v>330</v>
      </c>
      <c r="AH48" s="18">
        <v>50240.683604027501</v>
      </c>
      <c r="AI48" s="18">
        <v>86.560111999511705</v>
      </c>
      <c r="AJ48" s="9"/>
      <c r="AK48" s="16">
        <v>2013</v>
      </c>
      <c r="AL48" s="9" t="s">
        <v>84</v>
      </c>
      <c r="AM48" s="11">
        <v>1</v>
      </c>
    </row>
    <row r="49" spans="1:40" ht="15" x14ac:dyDescent="0.2">
      <c r="A49" s="15" t="s">
        <v>285</v>
      </c>
      <c r="B49" s="9" t="s">
        <v>39</v>
      </c>
      <c r="C49" s="9" t="s">
        <v>40</v>
      </c>
      <c r="D49" s="9" t="s">
        <v>286</v>
      </c>
      <c r="E49" s="11">
        <f t="shared" si="0"/>
        <v>1</v>
      </c>
      <c r="F49" s="12" t="s">
        <v>10</v>
      </c>
      <c r="G49" s="9"/>
      <c r="H49" s="9"/>
      <c r="I49" s="9"/>
      <c r="J49" s="9"/>
      <c r="K49" s="21">
        <v>1</v>
      </c>
      <c r="L49" s="9"/>
      <c r="M49" s="9"/>
      <c r="N49" s="12"/>
      <c r="O49" s="9" t="s">
        <v>287</v>
      </c>
      <c r="P49" s="9">
        <v>2200</v>
      </c>
      <c r="Q49" s="9">
        <v>1400</v>
      </c>
      <c r="R49" s="12">
        <v>449154</v>
      </c>
      <c r="S49" s="9">
        <v>77090</v>
      </c>
      <c r="T49" s="13">
        <v>3</v>
      </c>
      <c r="U49" s="15" t="s">
        <v>44</v>
      </c>
      <c r="V49" s="15" t="s">
        <v>45</v>
      </c>
      <c r="W49" s="15" t="s">
        <v>65</v>
      </c>
      <c r="X49" s="15" t="s">
        <v>288</v>
      </c>
      <c r="Y49" s="13" t="s">
        <v>289</v>
      </c>
      <c r="Z49" s="15" t="s">
        <v>58</v>
      </c>
      <c r="AA49" s="9"/>
      <c r="AB49" s="9">
        <v>1</v>
      </c>
      <c r="AC49" s="9">
        <v>1</v>
      </c>
      <c r="AD49" s="9"/>
      <c r="AE49" s="9"/>
      <c r="AF49" s="21">
        <v>187.9</v>
      </c>
      <c r="AG49" s="15">
        <v>1482</v>
      </c>
      <c r="AH49" s="18">
        <v>764.42124915719899</v>
      </c>
      <c r="AI49" s="18">
        <v>236.00044250488301</v>
      </c>
      <c r="AJ49" s="9">
        <v>1</v>
      </c>
      <c r="AK49" s="16">
        <v>1932</v>
      </c>
      <c r="AL49" s="9" t="s">
        <v>49</v>
      </c>
      <c r="AM49" s="11"/>
    </row>
    <row r="50" spans="1:40" ht="15" x14ac:dyDescent="0.2">
      <c r="A50" s="8" t="s">
        <v>290</v>
      </c>
      <c r="B50" s="9" t="s">
        <v>39</v>
      </c>
      <c r="C50" s="9" t="s">
        <v>69</v>
      </c>
      <c r="D50" s="8" t="s">
        <v>70</v>
      </c>
      <c r="E50" s="11">
        <f t="shared" si="0"/>
        <v>1</v>
      </c>
      <c r="F50" s="12" t="s">
        <v>6</v>
      </c>
      <c r="G50" s="9">
        <v>1</v>
      </c>
      <c r="H50" s="9"/>
      <c r="I50" s="9"/>
      <c r="J50" s="9"/>
      <c r="K50" s="9"/>
      <c r="L50" s="9"/>
      <c r="M50" s="9"/>
      <c r="N50" s="12"/>
      <c r="O50" s="9" t="s">
        <v>291</v>
      </c>
      <c r="P50" s="9">
        <v>3766</v>
      </c>
      <c r="Q50" s="9">
        <v>3373</v>
      </c>
      <c r="R50" s="13">
        <v>511700</v>
      </c>
      <c r="S50" s="15">
        <v>207900</v>
      </c>
      <c r="T50" s="13">
        <v>6</v>
      </c>
      <c r="U50" s="15" t="s">
        <v>44</v>
      </c>
      <c r="V50" s="15" t="s">
        <v>78</v>
      </c>
      <c r="W50" s="15" t="s">
        <v>65</v>
      </c>
      <c r="Y50" s="13" t="s">
        <v>292</v>
      </c>
      <c r="Z50" s="15" t="s">
        <v>82</v>
      </c>
      <c r="AA50" s="9"/>
      <c r="AB50" s="9">
        <v>1</v>
      </c>
      <c r="AC50" s="9"/>
      <c r="AD50" s="9"/>
      <c r="AE50" s="9"/>
      <c r="AF50" s="21">
        <v>114</v>
      </c>
      <c r="AG50" s="15">
        <v>1171</v>
      </c>
      <c r="AH50" s="18">
        <v>30916.146266959</v>
      </c>
      <c r="AI50" s="18">
        <v>97.4036865234375</v>
      </c>
      <c r="AK50" s="16" t="s">
        <v>293</v>
      </c>
      <c r="AL50" s="9" t="s">
        <v>49</v>
      </c>
      <c r="AM50" s="11"/>
      <c r="AN50" s="9"/>
    </row>
    <row r="51" spans="1:40" s="9" customFormat="1" ht="15" x14ac:dyDescent="0.2">
      <c r="A51" s="15" t="s">
        <v>294</v>
      </c>
      <c r="B51" s="9" t="s">
        <v>39</v>
      </c>
      <c r="C51" s="9" t="s">
        <v>69</v>
      </c>
      <c r="D51" s="15" t="s">
        <v>86</v>
      </c>
      <c r="E51" s="11">
        <f t="shared" si="0"/>
        <v>1</v>
      </c>
      <c r="F51" s="12" t="s">
        <v>10</v>
      </c>
      <c r="K51" s="21">
        <v>1</v>
      </c>
      <c r="N51" s="12"/>
      <c r="O51" s="9" t="s">
        <v>295</v>
      </c>
      <c r="P51" s="9">
        <v>1600</v>
      </c>
      <c r="Q51" s="9">
        <v>1200</v>
      </c>
      <c r="R51" s="13">
        <v>547000</v>
      </c>
      <c r="S51" s="15">
        <v>253500</v>
      </c>
      <c r="T51" s="13">
        <v>3</v>
      </c>
      <c r="U51" s="15" t="s">
        <v>44</v>
      </c>
      <c r="V51" s="15" t="s">
        <v>45</v>
      </c>
      <c r="W51" s="15" t="s">
        <v>65</v>
      </c>
      <c r="X51" s="15"/>
      <c r="Y51" s="13" t="s">
        <v>296</v>
      </c>
      <c r="Z51" s="15" t="s">
        <v>82</v>
      </c>
      <c r="AB51" s="9">
        <v>1</v>
      </c>
      <c r="AF51" s="21">
        <v>36.6</v>
      </c>
      <c r="AG51" s="15">
        <v>1270</v>
      </c>
      <c r="AH51" s="18">
        <v>58346.540600107597</v>
      </c>
      <c r="AI51" s="18">
        <v>248.44598388671901</v>
      </c>
      <c r="AJ51" s="9">
        <v>1</v>
      </c>
      <c r="AK51" s="16">
        <v>2002</v>
      </c>
      <c r="AL51" s="9" t="s">
        <v>84</v>
      </c>
      <c r="AM51" s="11">
        <v>1</v>
      </c>
    </row>
    <row r="52" spans="1:40" s="9" customFormat="1" ht="15" x14ac:dyDescent="0.2">
      <c r="A52" s="15" t="s">
        <v>297</v>
      </c>
      <c r="B52" s="9" t="s">
        <v>39</v>
      </c>
      <c r="C52" s="9" t="s">
        <v>62</v>
      </c>
      <c r="D52" s="23" t="s">
        <v>63</v>
      </c>
      <c r="E52" s="11">
        <f t="shared" si="0"/>
        <v>1</v>
      </c>
      <c r="F52" s="12" t="s">
        <v>10</v>
      </c>
      <c r="K52" s="21">
        <v>1</v>
      </c>
      <c r="N52" s="12"/>
      <c r="O52" s="9" t="s">
        <v>298</v>
      </c>
      <c r="P52" s="9">
        <v>1600</v>
      </c>
      <c r="Q52" s="9">
        <v>1400</v>
      </c>
      <c r="R52" s="13">
        <v>415160</v>
      </c>
      <c r="S52" s="15">
        <v>132620</v>
      </c>
      <c r="T52" s="13">
        <v>3</v>
      </c>
      <c r="U52" s="15" t="s">
        <v>44</v>
      </c>
      <c r="V52" s="15" t="s">
        <v>45</v>
      </c>
      <c r="W52" s="15" t="s">
        <v>65</v>
      </c>
      <c r="X52" s="15"/>
      <c r="Y52" s="13" t="s">
        <v>299</v>
      </c>
      <c r="Z52" s="15" t="s">
        <v>300</v>
      </c>
      <c r="AB52" s="9">
        <v>1</v>
      </c>
      <c r="AF52" s="21">
        <v>81.400000000000006</v>
      </c>
      <c r="AG52" s="15">
        <v>772</v>
      </c>
      <c r="AH52" s="18">
        <v>28127.9559335548</v>
      </c>
      <c r="AI52" s="18">
        <v>132.85244750976599</v>
      </c>
      <c r="AJ52" s="9">
        <v>1</v>
      </c>
      <c r="AK52" s="16">
        <v>2014</v>
      </c>
      <c r="AL52" s="9" t="s">
        <v>84</v>
      </c>
      <c r="AM52" s="11">
        <v>1</v>
      </c>
      <c r="AN52" s="15"/>
    </row>
    <row r="53" spans="1:40" s="9" customFormat="1" ht="15" x14ac:dyDescent="0.2">
      <c r="A53" s="15" t="s">
        <v>301</v>
      </c>
      <c r="B53" s="9" t="s">
        <v>39</v>
      </c>
      <c r="C53" s="9" t="s">
        <v>62</v>
      </c>
      <c r="D53" s="23" t="s">
        <v>117</v>
      </c>
      <c r="E53" s="11">
        <f t="shared" si="0"/>
        <v>1</v>
      </c>
      <c r="F53" s="9" t="s">
        <v>10</v>
      </c>
      <c r="K53" s="21">
        <v>1</v>
      </c>
      <c r="N53" s="12"/>
      <c r="O53" s="15" t="s">
        <v>302</v>
      </c>
      <c r="P53" s="9">
        <v>1879</v>
      </c>
      <c r="Q53" s="9">
        <v>1507</v>
      </c>
      <c r="R53" s="12">
        <v>368500</v>
      </c>
      <c r="S53" s="9">
        <v>91100</v>
      </c>
      <c r="T53" s="13">
        <v>3</v>
      </c>
      <c r="U53" s="15" t="s">
        <v>44</v>
      </c>
      <c r="V53" s="15" t="s">
        <v>45</v>
      </c>
      <c r="W53" s="15" t="s">
        <v>65</v>
      </c>
      <c r="X53" s="15"/>
      <c r="Y53" s="13" t="s">
        <v>303</v>
      </c>
      <c r="Z53" s="15" t="s">
        <v>121</v>
      </c>
      <c r="AB53" s="9">
        <v>1</v>
      </c>
      <c r="AD53" s="9">
        <v>1</v>
      </c>
      <c r="AF53" s="21">
        <v>75.099999999999994</v>
      </c>
      <c r="AG53" s="15">
        <v>138</v>
      </c>
      <c r="AH53" s="18">
        <v>9382.2438680733503</v>
      </c>
      <c r="AI53" s="18">
        <v>103.663299560547</v>
      </c>
      <c r="AJ53" s="9">
        <v>1</v>
      </c>
      <c r="AK53" s="16" t="s">
        <v>304</v>
      </c>
      <c r="AL53" s="9" t="s">
        <v>49</v>
      </c>
      <c r="AM53" s="11"/>
    </row>
    <row r="54" spans="1:40" s="9" customFormat="1" x14ac:dyDescent="0.2">
      <c r="A54" s="23" t="s">
        <v>305</v>
      </c>
      <c r="B54" s="15" t="s">
        <v>51</v>
      </c>
      <c r="C54" s="15" t="s">
        <v>52</v>
      </c>
      <c r="D54" s="23" t="s">
        <v>306</v>
      </c>
      <c r="E54" s="11">
        <f t="shared" si="0"/>
        <v>1</v>
      </c>
      <c r="F54" s="15" t="s">
        <v>6</v>
      </c>
      <c r="G54" s="15">
        <v>1</v>
      </c>
      <c r="H54" s="15"/>
      <c r="I54" s="15"/>
      <c r="J54" s="15"/>
      <c r="K54" s="15"/>
      <c r="L54" s="15"/>
      <c r="M54" s="15"/>
      <c r="N54" s="13"/>
      <c r="O54" s="15" t="s">
        <v>307</v>
      </c>
      <c r="P54" s="15">
        <v>3980</v>
      </c>
      <c r="Q54" s="15">
        <v>3653</v>
      </c>
      <c r="R54" s="13">
        <v>321110</v>
      </c>
      <c r="S54" s="15">
        <v>219210</v>
      </c>
      <c r="T54" s="13">
        <v>6</v>
      </c>
      <c r="U54" s="15" t="s">
        <v>44</v>
      </c>
      <c r="V54" s="15" t="s">
        <v>78</v>
      </c>
      <c r="W54" s="15" t="s">
        <v>308</v>
      </c>
      <c r="X54" s="15"/>
      <c r="Y54" s="13" t="s">
        <v>309</v>
      </c>
      <c r="Z54" s="15" t="s">
        <v>121</v>
      </c>
      <c r="AA54" s="15"/>
      <c r="AB54" s="9">
        <v>1</v>
      </c>
      <c r="AC54" s="15"/>
      <c r="AD54" s="9">
        <v>1</v>
      </c>
      <c r="AE54" s="15">
        <v>1</v>
      </c>
      <c r="AF54" s="18">
        <v>77.8</v>
      </c>
      <c r="AG54" s="15">
        <v>335</v>
      </c>
      <c r="AH54" s="18">
        <v>32430.752458122199</v>
      </c>
      <c r="AI54" s="18">
        <v>212.87765502929699</v>
      </c>
      <c r="AJ54" s="15">
        <v>1</v>
      </c>
      <c r="AK54" s="19" t="s">
        <v>310</v>
      </c>
      <c r="AL54" s="15" t="s">
        <v>49</v>
      </c>
      <c r="AM54" s="20">
        <v>1</v>
      </c>
    </row>
    <row r="55" spans="1:40" s="9" customFormat="1" ht="15" x14ac:dyDescent="0.2">
      <c r="A55" s="15" t="s">
        <v>311</v>
      </c>
      <c r="B55" s="9" t="s">
        <v>39</v>
      </c>
      <c r="C55" s="9" t="s">
        <v>62</v>
      </c>
      <c r="D55" s="23" t="s">
        <v>145</v>
      </c>
      <c r="E55" s="11">
        <f t="shared" si="0"/>
        <v>1</v>
      </c>
      <c r="F55" s="9" t="s">
        <v>10</v>
      </c>
      <c r="K55" s="21">
        <v>1</v>
      </c>
      <c r="N55" s="12"/>
      <c r="O55" s="9" t="s">
        <v>312</v>
      </c>
      <c r="P55" s="9">
        <v>1800</v>
      </c>
      <c r="Q55" s="9">
        <v>1600</v>
      </c>
      <c r="R55" s="12">
        <v>159031</v>
      </c>
      <c r="S55" s="9">
        <v>42290</v>
      </c>
      <c r="T55" s="13">
        <v>4</v>
      </c>
      <c r="U55" s="15" t="s">
        <v>44</v>
      </c>
      <c r="V55" s="15" t="s">
        <v>45</v>
      </c>
      <c r="W55" s="15" t="s">
        <v>79</v>
      </c>
      <c r="X55" s="15" t="s">
        <v>313</v>
      </c>
      <c r="Y55" s="13" t="s">
        <v>314</v>
      </c>
      <c r="Z55" s="15" t="s">
        <v>58</v>
      </c>
      <c r="AB55" s="9">
        <v>1</v>
      </c>
      <c r="AC55" s="9">
        <v>1</v>
      </c>
      <c r="AD55" s="9">
        <v>1</v>
      </c>
      <c r="AF55" s="21">
        <v>16.3</v>
      </c>
      <c r="AG55" s="15">
        <v>220</v>
      </c>
      <c r="AH55" s="18">
        <v>775.50042254967104</v>
      </c>
      <c r="AI55" s="18">
        <v>178.4033203125</v>
      </c>
      <c r="AJ55" s="9">
        <v>1</v>
      </c>
      <c r="AK55" s="19" t="s">
        <v>315</v>
      </c>
      <c r="AL55" s="15" t="s">
        <v>49</v>
      </c>
      <c r="AM55" s="11"/>
    </row>
    <row r="56" spans="1:40" s="9" customFormat="1" ht="15" x14ac:dyDescent="0.2">
      <c r="A56" s="15" t="s">
        <v>316</v>
      </c>
      <c r="B56" s="9" t="s">
        <v>39</v>
      </c>
      <c r="C56" s="9" t="s">
        <v>62</v>
      </c>
      <c r="D56" s="23" t="s">
        <v>317</v>
      </c>
      <c r="E56" s="11">
        <f t="shared" si="0"/>
        <v>1</v>
      </c>
      <c r="F56" s="9" t="s">
        <v>6</v>
      </c>
      <c r="G56" s="9">
        <v>1</v>
      </c>
      <c r="N56" s="12"/>
      <c r="O56" s="9" t="s">
        <v>318</v>
      </c>
      <c r="P56" s="9">
        <v>3800</v>
      </c>
      <c r="Q56" s="9">
        <v>3300</v>
      </c>
      <c r="R56" s="13">
        <v>287467</v>
      </c>
      <c r="S56" s="15">
        <v>86276</v>
      </c>
      <c r="T56" s="13">
        <v>7</v>
      </c>
      <c r="U56" s="15" t="s">
        <v>44</v>
      </c>
      <c r="V56" s="15" t="s">
        <v>55</v>
      </c>
      <c r="W56" s="15" t="s">
        <v>308</v>
      </c>
      <c r="X56" s="15"/>
      <c r="Y56" s="13" t="s">
        <v>319</v>
      </c>
      <c r="Z56" s="15" t="s">
        <v>114</v>
      </c>
      <c r="AF56" s="21">
        <v>236.7</v>
      </c>
      <c r="AG56" s="15">
        <v>822</v>
      </c>
      <c r="AH56" s="18">
        <v>7627.6054564981296</v>
      </c>
      <c r="AI56" s="18">
        <v>319.74298095703102</v>
      </c>
      <c r="AJ56" s="15">
        <v>1</v>
      </c>
      <c r="AK56" s="16" t="s">
        <v>320</v>
      </c>
      <c r="AL56" s="9" t="s">
        <v>49</v>
      </c>
      <c r="AM56" s="11"/>
      <c r="AN56" s="15"/>
    </row>
    <row r="57" spans="1:40" s="9" customFormat="1" ht="15" x14ac:dyDescent="0.2">
      <c r="A57" s="15" t="s">
        <v>321</v>
      </c>
      <c r="B57" s="9" t="s">
        <v>39</v>
      </c>
      <c r="C57" s="9" t="s">
        <v>69</v>
      </c>
      <c r="D57" s="15" t="s">
        <v>190</v>
      </c>
      <c r="E57" s="11">
        <f t="shared" si="0"/>
        <v>1</v>
      </c>
      <c r="F57" s="9" t="s">
        <v>6</v>
      </c>
      <c r="G57" s="9">
        <v>1</v>
      </c>
      <c r="N57" s="12"/>
      <c r="O57" s="9" t="s">
        <v>199</v>
      </c>
      <c r="P57" s="9">
        <v>3800</v>
      </c>
      <c r="Q57" s="9">
        <v>3400</v>
      </c>
      <c r="R57" s="13">
        <v>621620</v>
      </c>
      <c r="S57" s="15">
        <v>304060</v>
      </c>
      <c r="T57" s="13">
        <v>8</v>
      </c>
      <c r="U57" s="15" t="s">
        <v>101</v>
      </c>
      <c r="V57" s="15" t="s">
        <v>102</v>
      </c>
      <c r="W57" s="15" t="s">
        <v>65</v>
      </c>
      <c r="X57" s="15" t="s">
        <v>94</v>
      </c>
      <c r="Y57" s="13" t="s">
        <v>322</v>
      </c>
      <c r="Z57" s="15" t="s">
        <v>82</v>
      </c>
      <c r="AB57" s="9">
        <v>1</v>
      </c>
      <c r="AD57" s="9">
        <v>1</v>
      </c>
      <c r="AF57" s="21">
        <v>33</v>
      </c>
      <c r="AG57" s="15">
        <v>1022</v>
      </c>
      <c r="AH57" s="18">
        <v>5115.0211143259203</v>
      </c>
      <c r="AI57" s="18">
        <v>40.236614227294901</v>
      </c>
      <c r="AJ57" s="15"/>
      <c r="AK57" s="16">
        <v>2004</v>
      </c>
      <c r="AL57" s="9" t="s">
        <v>84</v>
      </c>
      <c r="AM57" s="11">
        <v>1</v>
      </c>
    </row>
    <row r="58" spans="1:40" s="9" customFormat="1" ht="15" x14ac:dyDescent="0.2">
      <c r="A58" s="15" t="s">
        <v>323</v>
      </c>
      <c r="B58" s="9" t="s">
        <v>39</v>
      </c>
      <c r="C58" s="9" t="s">
        <v>62</v>
      </c>
      <c r="D58" s="23" t="s">
        <v>145</v>
      </c>
      <c r="E58" s="11">
        <f t="shared" si="0"/>
        <v>1</v>
      </c>
      <c r="F58" s="9" t="s">
        <v>10</v>
      </c>
      <c r="K58" s="21">
        <v>1</v>
      </c>
      <c r="N58" s="12"/>
      <c r="O58" s="9" t="s">
        <v>324</v>
      </c>
      <c r="P58" s="9">
        <v>1950</v>
      </c>
      <c r="Q58" s="9">
        <v>1550</v>
      </c>
      <c r="R58" s="12">
        <v>187780</v>
      </c>
      <c r="S58" s="9">
        <v>75290</v>
      </c>
      <c r="T58" s="13">
        <v>4</v>
      </c>
      <c r="U58" s="15" t="s">
        <v>44</v>
      </c>
      <c r="V58" s="15" t="s">
        <v>45</v>
      </c>
      <c r="W58" s="15" t="s">
        <v>79</v>
      </c>
      <c r="X58" s="15" t="s">
        <v>313</v>
      </c>
      <c r="Y58" s="13" t="s">
        <v>325</v>
      </c>
      <c r="Z58" s="15" t="s">
        <v>58</v>
      </c>
      <c r="AB58" s="9">
        <v>1</v>
      </c>
      <c r="AC58" s="9">
        <v>1</v>
      </c>
      <c r="AD58" s="9">
        <v>1</v>
      </c>
      <c r="AF58" s="21">
        <v>13.8</v>
      </c>
      <c r="AG58" s="15">
        <v>117</v>
      </c>
      <c r="AH58" s="18">
        <v>129.19894504113401</v>
      </c>
      <c r="AI58" s="18">
        <v>62.904457092285199</v>
      </c>
      <c r="AJ58" s="9">
        <v>1</v>
      </c>
      <c r="AK58" s="19" t="s">
        <v>326</v>
      </c>
      <c r="AL58" s="15" t="s">
        <v>49</v>
      </c>
      <c r="AM58" s="11"/>
    </row>
    <row r="59" spans="1:40" s="9" customFormat="1" ht="15" x14ac:dyDescent="0.2">
      <c r="A59" s="15" t="s">
        <v>327</v>
      </c>
      <c r="B59" s="9" t="s">
        <v>39</v>
      </c>
      <c r="C59" s="9" t="s">
        <v>62</v>
      </c>
      <c r="D59" s="23" t="s">
        <v>145</v>
      </c>
      <c r="E59" s="11">
        <f t="shared" si="0"/>
        <v>1</v>
      </c>
      <c r="F59" s="9" t="s">
        <v>6</v>
      </c>
      <c r="G59" s="9">
        <v>1</v>
      </c>
      <c r="N59" s="12"/>
      <c r="O59" s="9" t="s">
        <v>328</v>
      </c>
      <c r="P59" s="9">
        <v>3845</v>
      </c>
      <c r="Q59" s="9">
        <v>3480</v>
      </c>
      <c r="R59" s="12">
        <v>206189</v>
      </c>
      <c r="S59" s="9">
        <v>61590</v>
      </c>
      <c r="T59" s="13">
        <v>13</v>
      </c>
      <c r="U59" s="15" t="s">
        <v>44</v>
      </c>
      <c r="V59" s="15" t="s">
        <v>78</v>
      </c>
      <c r="W59" s="15" t="s">
        <v>112</v>
      </c>
      <c r="X59" s="15" t="s">
        <v>175</v>
      </c>
      <c r="Y59" s="13" t="s">
        <v>329</v>
      </c>
      <c r="Z59" s="15" t="s">
        <v>114</v>
      </c>
      <c r="AA59" s="9">
        <v>1</v>
      </c>
      <c r="AF59" s="21">
        <v>200.9</v>
      </c>
      <c r="AG59" s="15">
        <v>548</v>
      </c>
      <c r="AH59" s="18">
        <v>5709.3195741699401</v>
      </c>
      <c r="AI59" s="18">
        <v>247.17318725585901</v>
      </c>
      <c r="AJ59" s="15">
        <v>1</v>
      </c>
      <c r="AK59" s="16">
        <v>1986</v>
      </c>
      <c r="AL59" s="9" t="s">
        <v>49</v>
      </c>
      <c r="AM59" s="11"/>
      <c r="AN59" s="15"/>
    </row>
    <row r="60" spans="1:40" s="9" customFormat="1" ht="15" x14ac:dyDescent="0.2">
      <c r="A60" s="15" t="s">
        <v>330</v>
      </c>
      <c r="B60" s="9" t="s">
        <v>39</v>
      </c>
      <c r="C60" s="9" t="s">
        <v>62</v>
      </c>
      <c r="D60" s="23" t="s">
        <v>145</v>
      </c>
      <c r="E60" s="11">
        <f t="shared" si="0"/>
        <v>1</v>
      </c>
      <c r="F60" s="9" t="s">
        <v>6</v>
      </c>
      <c r="G60" s="9">
        <v>1</v>
      </c>
      <c r="N60" s="12"/>
      <c r="O60" s="9" t="s">
        <v>331</v>
      </c>
      <c r="P60" s="9">
        <v>3700</v>
      </c>
      <c r="Q60" s="9">
        <v>3500</v>
      </c>
      <c r="R60" s="12">
        <v>311250</v>
      </c>
      <c r="S60" s="9">
        <v>102980</v>
      </c>
      <c r="T60" s="13">
        <v>6</v>
      </c>
      <c r="U60" s="15" t="s">
        <v>44</v>
      </c>
      <c r="V60" s="15" t="s">
        <v>78</v>
      </c>
      <c r="W60" s="15" t="s">
        <v>332</v>
      </c>
      <c r="X60" s="15" t="s">
        <v>333</v>
      </c>
      <c r="Y60" s="13" t="s">
        <v>334</v>
      </c>
      <c r="Z60" s="15" t="s">
        <v>114</v>
      </c>
      <c r="AA60" s="9">
        <v>1</v>
      </c>
      <c r="AF60" s="21">
        <v>264</v>
      </c>
      <c r="AG60" s="15">
        <v>969</v>
      </c>
      <c r="AH60" s="18">
        <v>15828.334497759801</v>
      </c>
      <c r="AI60" s="18">
        <v>238.25086975097699</v>
      </c>
      <c r="AJ60" s="15">
        <v>1</v>
      </c>
      <c r="AK60" s="16" t="s">
        <v>320</v>
      </c>
      <c r="AL60" s="9" t="s">
        <v>49</v>
      </c>
      <c r="AM60" s="11"/>
      <c r="AN60" s="15"/>
    </row>
    <row r="61" spans="1:40" s="9" customFormat="1" ht="15" x14ac:dyDescent="0.2">
      <c r="A61" s="15" t="s">
        <v>335</v>
      </c>
      <c r="B61" s="9" t="s">
        <v>39</v>
      </c>
      <c r="C61" s="9" t="s">
        <v>62</v>
      </c>
      <c r="D61" s="23" t="s">
        <v>117</v>
      </c>
      <c r="E61" s="11">
        <f t="shared" si="0"/>
        <v>1</v>
      </c>
      <c r="F61" s="9" t="s">
        <v>9</v>
      </c>
      <c r="J61" s="9">
        <v>1</v>
      </c>
      <c r="N61" s="12"/>
      <c r="O61" s="15" t="s">
        <v>336</v>
      </c>
      <c r="P61" s="9">
        <v>2456</v>
      </c>
      <c r="Q61" s="9">
        <v>2204</v>
      </c>
      <c r="R61" s="12">
        <v>400233</v>
      </c>
      <c r="S61" s="9">
        <v>106395</v>
      </c>
      <c r="T61" s="13">
        <v>3</v>
      </c>
      <c r="U61" s="15" t="s">
        <v>44</v>
      </c>
      <c r="V61" s="15" t="s">
        <v>45</v>
      </c>
      <c r="W61" s="15" t="s">
        <v>65</v>
      </c>
      <c r="X61" s="15" t="s">
        <v>80</v>
      </c>
      <c r="Y61" s="13" t="s">
        <v>337</v>
      </c>
      <c r="Z61" s="15" t="s">
        <v>181</v>
      </c>
      <c r="AB61" s="9">
        <v>1</v>
      </c>
      <c r="AE61" s="9">
        <v>1</v>
      </c>
      <c r="AF61" s="21">
        <v>41.6</v>
      </c>
      <c r="AG61" s="15">
        <v>551</v>
      </c>
      <c r="AH61" s="18">
        <v>13586.232516779601</v>
      </c>
      <c r="AI61" s="18">
        <v>302.19580078125</v>
      </c>
      <c r="AK61" s="16">
        <v>2015</v>
      </c>
      <c r="AL61" s="9" t="s">
        <v>152</v>
      </c>
      <c r="AM61" s="11"/>
    </row>
    <row r="62" spans="1:40" s="9" customFormat="1" ht="15" x14ac:dyDescent="0.2">
      <c r="A62" s="15" t="s">
        <v>338</v>
      </c>
      <c r="B62" s="9" t="s">
        <v>39</v>
      </c>
      <c r="C62" s="9" t="s">
        <v>69</v>
      </c>
      <c r="D62" s="15" t="s">
        <v>190</v>
      </c>
      <c r="E62" s="11">
        <f t="shared" si="0"/>
        <v>1</v>
      </c>
      <c r="F62" s="9" t="s">
        <v>10</v>
      </c>
      <c r="K62" s="21">
        <v>1</v>
      </c>
      <c r="N62" s="12"/>
      <c r="O62" s="9" t="s">
        <v>339</v>
      </c>
      <c r="P62" s="9">
        <v>2200</v>
      </c>
      <c r="Q62" s="9">
        <v>1800</v>
      </c>
      <c r="R62" s="13">
        <v>571984</v>
      </c>
      <c r="S62" s="15">
        <v>288128</v>
      </c>
      <c r="T62" s="13">
        <v>3</v>
      </c>
      <c r="U62" s="15" t="s">
        <v>44</v>
      </c>
      <c r="V62" s="15" t="s">
        <v>45</v>
      </c>
      <c r="W62" s="15" t="s">
        <v>65</v>
      </c>
      <c r="X62" s="15"/>
      <c r="Y62" s="13" t="s">
        <v>340</v>
      </c>
      <c r="Z62" s="15" t="s">
        <v>129</v>
      </c>
      <c r="AB62" s="9">
        <v>1</v>
      </c>
      <c r="AD62" s="9">
        <v>1</v>
      </c>
      <c r="AF62" s="21">
        <v>4.3</v>
      </c>
      <c r="AG62" s="15">
        <v>138</v>
      </c>
      <c r="AH62" s="18">
        <v>31420.711911094601</v>
      </c>
      <c r="AI62" s="18">
        <v>282.80429077148398</v>
      </c>
      <c r="AK62" s="16" t="s">
        <v>341</v>
      </c>
      <c r="AL62" s="9" t="s">
        <v>49</v>
      </c>
      <c r="AM62" s="11"/>
    </row>
    <row r="63" spans="1:40" s="9" customFormat="1" ht="15" x14ac:dyDescent="0.2">
      <c r="A63" s="15" t="s">
        <v>342</v>
      </c>
      <c r="B63" s="9" t="s">
        <v>39</v>
      </c>
      <c r="C63" s="9" t="s">
        <v>40</v>
      </c>
      <c r="D63" s="9" t="s">
        <v>92</v>
      </c>
      <c r="E63" s="11">
        <f t="shared" si="0"/>
        <v>4</v>
      </c>
      <c r="F63" s="9" t="s">
        <v>6</v>
      </c>
      <c r="G63" s="9">
        <v>4</v>
      </c>
      <c r="N63" s="12"/>
      <c r="O63" s="9" t="s">
        <v>343</v>
      </c>
      <c r="P63" s="9">
        <v>3800</v>
      </c>
      <c r="Q63" s="9">
        <v>3500</v>
      </c>
      <c r="R63" s="12">
        <v>501744</v>
      </c>
      <c r="S63" s="9">
        <v>175378</v>
      </c>
      <c r="T63" s="13">
        <v>6</v>
      </c>
      <c r="U63" s="15" t="s">
        <v>44</v>
      </c>
      <c r="V63" s="15" t="s">
        <v>78</v>
      </c>
      <c r="W63" s="15" t="s">
        <v>344</v>
      </c>
      <c r="X63" s="15" t="s">
        <v>80</v>
      </c>
      <c r="Y63" s="13" t="s">
        <v>345</v>
      </c>
      <c r="Z63" s="15" t="s">
        <v>121</v>
      </c>
      <c r="AB63" s="9">
        <v>1</v>
      </c>
      <c r="AD63" s="9">
        <v>1</v>
      </c>
      <c r="AE63" s="9">
        <v>1</v>
      </c>
      <c r="AF63" s="21">
        <v>18.899999999999999</v>
      </c>
      <c r="AG63" s="15">
        <v>154</v>
      </c>
      <c r="AH63" s="18">
        <v>14526.0620954201</v>
      </c>
      <c r="AI63" s="18">
        <v>119.47576904296901</v>
      </c>
      <c r="AJ63" s="15"/>
      <c r="AK63" s="16" t="s">
        <v>125</v>
      </c>
      <c r="AL63" s="9" t="s">
        <v>152</v>
      </c>
      <c r="AM63" s="11">
        <v>1</v>
      </c>
    </row>
    <row r="64" spans="1:40" s="9" customFormat="1" x14ac:dyDescent="0.2">
      <c r="A64" s="15" t="s">
        <v>346</v>
      </c>
      <c r="B64" s="15" t="s">
        <v>97</v>
      </c>
      <c r="C64" s="15" t="s">
        <v>98</v>
      </c>
      <c r="D64" s="15" t="s">
        <v>347</v>
      </c>
      <c r="E64" s="11">
        <f t="shared" si="0"/>
        <v>2</v>
      </c>
      <c r="F64" s="15" t="s">
        <v>10</v>
      </c>
      <c r="G64" s="15"/>
      <c r="H64" s="15"/>
      <c r="I64" s="15"/>
      <c r="J64" s="15"/>
      <c r="K64" s="18">
        <v>2</v>
      </c>
      <c r="L64" s="15"/>
      <c r="M64" s="15"/>
      <c r="N64" s="13"/>
      <c r="O64" s="15" t="s">
        <v>348</v>
      </c>
      <c r="P64" s="15">
        <v>2000</v>
      </c>
      <c r="Q64" s="15">
        <v>1500</v>
      </c>
      <c r="R64" s="13">
        <v>395200</v>
      </c>
      <c r="S64" s="15">
        <v>628000</v>
      </c>
      <c r="T64" s="13">
        <v>16</v>
      </c>
      <c r="U64" s="15" t="s">
        <v>165</v>
      </c>
      <c r="V64" s="15" t="s">
        <v>166</v>
      </c>
      <c r="W64" s="15" t="s">
        <v>349</v>
      </c>
      <c r="X64" s="15"/>
      <c r="Y64" s="13" t="s">
        <v>350</v>
      </c>
      <c r="Z64" s="15" t="s">
        <v>114</v>
      </c>
      <c r="AA64" s="15">
        <v>1</v>
      </c>
      <c r="AB64" s="15"/>
      <c r="AC64" s="15"/>
      <c r="AD64" s="15"/>
      <c r="AE64" s="15"/>
      <c r="AF64" s="18">
        <v>299.60000000000002</v>
      </c>
      <c r="AG64" s="15">
        <v>1467</v>
      </c>
      <c r="AH64" s="18">
        <v>18567.210345121901</v>
      </c>
      <c r="AI64" s="18">
        <v>91.619728088378906</v>
      </c>
      <c r="AJ64" s="15">
        <v>1</v>
      </c>
      <c r="AK64" s="19">
        <v>1979</v>
      </c>
      <c r="AL64" s="15" t="s">
        <v>49</v>
      </c>
      <c r="AM64" s="20"/>
      <c r="AN64" s="15"/>
    </row>
    <row r="65" spans="1:40" s="9" customFormat="1" ht="15" x14ac:dyDescent="0.2">
      <c r="A65" s="15" t="s">
        <v>351</v>
      </c>
      <c r="B65" s="9" t="s">
        <v>39</v>
      </c>
      <c r="C65" s="9" t="s">
        <v>69</v>
      </c>
      <c r="D65" s="15" t="s">
        <v>190</v>
      </c>
      <c r="E65" s="11">
        <f t="shared" si="0"/>
        <v>1</v>
      </c>
      <c r="F65" s="9" t="s">
        <v>6</v>
      </c>
      <c r="G65" s="9">
        <v>1</v>
      </c>
      <c r="N65" s="12"/>
      <c r="O65" s="9" t="s">
        <v>255</v>
      </c>
      <c r="P65" s="9">
        <v>3700</v>
      </c>
      <c r="Q65" s="9">
        <v>3300</v>
      </c>
      <c r="R65" s="13">
        <v>618200</v>
      </c>
      <c r="S65" s="15">
        <v>307550</v>
      </c>
      <c r="T65" s="13">
        <v>8</v>
      </c>
      <c r="U65" s="15" t="s">
        <v>101</v>
      </c>
      <c r="V65" s="15" t="s">
        <v>102</v>
      </c>
      <c r="W65" s="15" t="s">
        <v>65</v>
      </c>
      <c r="X65" s="15" t="s">
        <v>94</v>
      </c>
      <c r="Y65" s="13" t="s">
        <v>352</v>
      </c>
      <c r="Z65" s="15" t="s">
        <v>121</v>
      </c>
      <c r="AB65" s="9">
        <v>1</v>
      </c>
      <c r="AD65" s="9">
        <v>1</v>
      </c>
      <c r="AE65" s="9">
        <v>1</v>
      </c>
      <c r="AF65" s="21">
        <v>11.2</v>
      </c>
      <c r="AG65" s="15">
        <v>439</v>
      </c>
      <c r="AH65" s="18">
        <v>6824.2275020693696</v>
      </c>
      <c r="AI65" s="18">
        <v>151.63095092773401</v>
      </c>
      <c r="AJ65" s="15"/>
      <c r="AK65" s="16">
        <v>2000</v>
      </c>
      <c r="AL65" s="9" t="s">
        <v>49</v>
      </c>
      <c r="AM65" s="11">
        <v>1</v>
      </c>
      <c r="AN65" s="15"/>
    </row>
    <row r="66" spans="1:40" s="9" customFormat="1" ht="15" x14ac:dyDescent="0.2">
      <c r="A66" s="15" t="s">
        <v>353</v>
      </c>
      <c r="B66" s="9" t="s">
        <v>39</v>
      </c>
      <c r="C66" s="9" t="s">
        <v>69</v>
      </c>
      <c r="D66" s="15" t="s">
        <v>86</v>
      </c>
      <c r="E66" s="11">
        <f t="shared" si="0"/>
        <v>1</v>
      </c>
      <c r="F66" s="9" t="s">
        <v>10</v>
      </c>
      <c r="K66" s="21">
        <v>1</v>
      </c>
      <c r="N66" s="12"/>
      <c r="O66" s="9" t="s">
        <v>174</v>
      </c>
      <c r="P66" s="15">
        <v>1744</v>
      </c>
      <c r="Q66" s="15">
        <v>1532</v>
      </c>
      <c r="R66" s="13">
        <v>524206</v>
      </c>
      <c r="S66" s="15">
        <v>298101</v>
      </c>
      <c r="T66" s="13">
        <v>6</v>
      </c>
      <c r="U66" s="15" t="s">
        <v>44</v>
      </c>
      <c r="V66" s="15" t="s">
        <v>78</v>
      </c>
      <c r="W66" s="15" t="s">
        <v>354</v>
      </c>
      <c r="X66" s="15" t="s">
        <v>80</v>
      </c>
      <c r="Y66" s="25" t="s">
        <v>355</v>
      </c>
      <c r="Z66" s="15" t="s">
        <v>129</v>
      </c>
      <c r="AB66" s="9">
        <v>1</v>
      </c>
      <c r="AD66" s="9">
        <v>1</v>
      </c>
      <c r="AF66" s="21">
        <v>3.4</v>
      </c>
      <c r="AG66" s="15">
        <v>137</v>
      </c>
      <c r="AH66" s="18">
        <v>33454.946076776097</v>
      </c>
      <c r="AI66" s="18">
        <v>170.47271728515599</v>
      </c>
      <c r="AJ66" s="9">
        <v>1</v>
      </c>
      <c r="AK66" s="16" t="s">
        <v>130</v>
      </c>
      <c r="AL66" s="9" t="s">
        <v>49</v>
      </c>
      <c r="AM66" s="11">
        <v>1</v>
      </c>
      <c r="AN66" s="15"/>
    </row>
    <row r="67" spans="1:40" s="9" customFormat="1" x14ac:dyDescent="0.2">
      <c r="A67" s="15" t="s">
        <v>356</v>
      </c>
      <c r="B67" s="15" t="s">
        <v>39</v>
      </c>
      <c r="C67" s="15" t="s">
        <v>98</v>
      </c>
      <c r="D67" s="15" t="s">
        <v>357</v>
      </c>
      <c r="E67" s="11">
        <f t="shared" ref="E67:E130" si="1">SUM(G67:M67)</f>
        <v>3</v>
      </c>
      <c r="F67" s="15" t="s">
        <v>6</v>
      </c>
      <c r="G67" s="15">
        <v>3</v>
      </c>
      <c r="H67" s="15"/>
      <c r="I67" s="15"/>
      <c r="J67" s="15"/>
      <c r="K67" s="15"/>
      <c r="L67" s="15"/>
      <c r="M67" s="15"/>
      <c r="N67" s="13"/>
      <c r="O67" s="15" t="s">
        <v>358</v>
      </c>
      <c r="P67" s="15">
        <v>3640</v>
      </c>
      <c r="Q67" s="15">
        <v>3360</v>
      </c>
      <c r="R67" s="13">
        <v>395492</v>
      </c>
      <c r="S67" s="15">
        <v>630775</v>
      </c>
      <c r="T67" s="13">
        <v>10</v>
      </c>
      <c r="U67" s="15" t="s">
        <v>44</v>
      </c>
      <c r="V67" s="15" t="s">
        <v>78</v>
      </c>
      <c r="W67" s="15" t="s">
        <v>359</v>
      </c>
      <c r="X67" s="15" t="s">
        <v>80</v>
      </c>
      <c r="Y67" s="15" t="s">
        <v>360</v>
      </c>
      <c r="Z67" s="15" t="s">
        <v>121</v>
      </c>
      <c r="AA67" s="15"/>
      <c r="AB67" s="9">
        <v>1</v>
      </c>
      <c r="AC67" s="15" t="s">
        <v>361</v>
      </c>
      <c r="AD67" s="9">
        <v>1</v>
      </c>
      <c r="AE67" s="15"/>
      <c r="AF67" s="18">
        <v>50</v>
      </c>
      <c r="AG67" s="15">
        <v>404</v>
      </c>
      <c r="AH67" s="18">
        <v>16699.648169946599</v>
      </c>
      <c r="AI67" s="18">
        <v>265.60137939453102</v>
      </c>
      <c r="AJ67" s="15"/>
      <c r="AK67" s="19" t="s">
        <v>504</v>
      </c>
      <c r="AL67" s="15" t="s">
        <v>84</v>
      </c>
      <c r="AM67" s="20">
        <v>1</v>
      </c>
    </row>
    <row r="68" spans="1:40" s="9" customFormat="1" x14ac:dyDescent="0.2">
      <c r="A68" s="15" t="s">
        <v>362</v>
      </c>
      <c r="B68" s="15" t="s">
        <v>39</v>
      </c>
      <c r="C68" s="15" t="s">
        <v>227</v>
      </c>
      <c r="D68" s="15" t="s">
        <v>363</v>
      </c>
      <c r="E68" s="11">
        <f t="shared" si="1"/>
        <v>3</v>
      </c>
      <c r="F68" s="15" t="s">
        <v>6</v>
      </c>
      <c r="G68" s="15">
        <v>3</v>
      </c>
      <c r="H68" s="15"/>
      <c r="I68" s="15"/>
      <c r="J68" s="15"/>
      <c r="K68" s="15"/>
      <c r="L68" s="15"/>
      <c r="M68" s="15"/>
      <c r="N68" s="13"/>
      <c r="O68" s="15" t="s">
        <v>150</v>
      </c>
      <c r="P68" s="15">
        <v>3900</v>
      </c>
      <c r="Q68" s="15">
        <v>3500</v>
      </c>
      <c r="R68" s="13">
        <v>404984</v>
      </c>
      <c r="S68" s="15">
        <v>373218</v>
      </c>
      <c r="T68" s="13">
        <v>19</v>
      </c>
      <c r="U68" s="15" t="s">
        <v>140</v>
      </c>
      <c r="V68" s="15" t="s">
        <v>78</v>
      </c>
      <c r="W68" s="15" t="s">
        <v>79</v>
      </c>
      <c r="X68" s="15"/>
      <c r="Y68" s="13" t="s">
        <v>364</v>
      </c>
      <c r="Z68" s="15" t="s">
        <v>114</v>
      </c>
      <c r="AA68" s="15"/>
      <c r="AB68" s="15"/>
      <c r="AC68" s="15"/>
      <c r="AD68" s="9">
        <v>1</v>
      </c>
      <c r="AE68" s="15">
        <v>1</v>
      </c>
      <c r="AF68" s="18">
        <v>306.7</v>
      </c>
      <c r="AG68" s="15">
        <v>120</v>
      </c>
      <c r="AH68" s="18">
        <v>47886.371547654402</v>
      </c>
      <c r="AI68" s="18">
        <v>33.589286804199197</v>
      </c>
      <c r="AJ68" s="15"/>
      <c r="AK68" s="19" t="s">
        <v>365</v>
      </c>
      <c r="AL68" s="15" t="s">
        <v>152</v>
      </c>
      <c r="AM68" s="20"/>
    </row>
    <row r="69" spans="1:40" s="9" customFormat="1" ht="15" x14ac:dyDescent="0.2">
      <c r="A69" s="15" t="s">
        <v>366</v>
      </c>
      <c r="B69" s="9" t="s">
        <v>39</v>
      </c>
      <c r="C69" s="9" t="s">
        <v>62</v>
      </c>
      <c r="D69" s="23" t="s">
        <v>145</v>
      </c>
      <c r="E69" s="11">
        <f t="shared" si="1"/>
        <v>1</v>
      </c>
      <c r="F69" s="12" t="s">
        <v>10</v>
      </c>
      <c r="K69" s="21">
        <v>1</v>
      </c>
      <c r="N69" s="12"/>
      <c r="O69" s="9" t="s">
        <v>298</v>
      </c>
      <c r="P69" s="9">
        <v>1600</v>
      </c>
      <c r="Q69" s="9">
        <v>1400</v>
      </c>
      <c r="R69" s="12">
        <v>92310</v>
      </c>
      <c r="S69" s="9">
        <v>16620</v>
      </c>
      <c r="T69" s="13">
        <v>16</v>
      </c>
      <c r="U69" s="15" t="s">
        <v>165</v>
      </c>
      <c r="V69" s="15" t="s">
        <v>166</v>
      </c>
      <c r="W69" s="15" t="s">
        <v>112</v>
      </c>
      <c r="X69" s="15"/>
      <c r="Y69" s="13" t="s">
        <v>367</v>
      </c>
      <c r="Z69" s="15" t="s">
        <v>58</v>
      </c>
      <c r="AB69" s="9">
        <v>1</v>
      </c>
      <c r="AC69" s="9">
        <v>1</v>
      </c>
      <c r="AF69" s="21">
        <v>4</v>
      </c>
      <c r="AG69" s="15">
        <v>44020</v>
      </c>
      <c r="AH69" s="18">
        <v>64.642522674355703</v>
      </c>
      <c r="AI69" s="18">
        <v>77.205596923828097</v>
      </c>
      <c r="AJ69" s="9">
        <v>1</v>
      </c>
      <c r="AK69" s="19" t="s">
        <v>368</v>
      </c>
      <c r="AL69" s="15" t="s">
        <v>49</v>
      </c>
      <c r="AM69" s="11"/>
      <c r="AN69" s="15"/>
    </row>
    <row r="70" spans="1:40" s="9" customFormat="1" ht="15" x14ac:dyDescent="0.2">
      <c r="A70" s="15" t="s">
        <v>369</v>
      </c>
      <c r="B70" s="9" t="s">
        <v>39</v>
      </c>
      <c r="C70" s="9" t="s">
        <v>69</v>
      </c>
      <c r="D70" s="15" t="s">
        <v>86</v>
      </c>
      <c r="E70" s="11">
        <f t="shared" si="1"/>
        <v>1</v>
      </c>
      <c r="F70" s="9" t="s">
        <v>7</v>
      </c>
      <c r="H70" s="9">
        <v>1</v>
      </c>
      <c r="N70" s="12"/>
      <c r="O70" s="9" t="s">
        <v>164</v>
      </c>
      <c r="P70" s="9">
        <v>2400</v>
      </c>
      <c r="Q70" s="9">
        <v>2800</v>
      </c>
      <c r="R70" s="13">
        <v>518300</v>
      </c>
      <c r="S70" s="15">
        <v>262700</v>
      </c>
      <c r="T70" s="13">
        <v>6</v>
      </c>
      <c r="U70" s="15" t="s">
        <v>44</v>
      </c>
      <c r="V70" s="15" t="s">
        <v>78</v>
      </c>
      <c r="W70" s="15" t="s">
        <v>79</v>
      </c>
      <c r="X70" s="15" t="s">
        <v>80</v>
      </c>
      <c r="Y70" s="13" t="s">
        <v>370</v>
      </c>
      <c r="Z70" s="15" t="s">
        <v>82</v>
      </c>
      <c r="AB70" s="9">
        <v>1</v>
      </c>
      <c r="AF70" s="21">
        <v>16.899999999999999</v>
      </c>
      <c r="AG70" s="15">
        <v>563</v>
      </c>
      <c r="AH70" s="18">
        <v>65828.6966299653</v>
      </c>
      <c r="AI70" s="18">
        <v>96.745613098144503</v>
      </c>
      <c r="AK70" s="16">
        <v>1967</v>
      </c>
      <c r="AL70" s="9" t="s">
        <v>49</v>
      </c>
      <c r="AM70" s="11">
        <v>1</v>
      </c>
    </row>
    <row r="71" spans="1:40" s="9" customFormat="1" ht="15" x14ac:dyDescent="0.2">
      <c r="A71" s="15" t="s">
        <v>371</v>
      </c>
      <c r="B71" s="9" t="s">
        <v>39</v>
      </c>
      <c r="C71" s="9" t="s">
        <v>69</v>
      </c>
      <c r="D71" s="15" t="s">
        <v>86</v>
      </c>
      <c r="E71" s="11">
        <f t="shared" si="1"/>
        <v>2</v>
      </c>
      <c r="F71" s="9" t="s">
        <v>10</v>
      </c>
      <c r="K71" s="21">
        <v>2</v>
      </c>
      <c r="N71" s="12"/>
      <c r="O71" s="9" t="s">
        <v>348</v>
      </c>
      <c r="P71" s="9">
        <v>2000</v>
      </c>
      <c r="Q71" s="9">
        <v>1500</v>
      </c>
      <c r="R71" s="13">
        <v>520200</v>
      </c>
      <c r="S71" s="15">
        <v>265100</v>
      </c>
      <c r="T71" s="13">
        <v>7</v>
      </c>
      <c r="U71" s="15" t="s">
        <v>44</v>
      </c>
      <c r="V71" s="15" t="s">
        <v>55</v>
      </c>
      <c r="W71" s="15" t="s">
        <v>79</v>
      </c>
      <c r="X71" s="15" t="s">
        <v>80</v>
      </c>
      <c r="Y71" s="13" t="s">
        <v>372</v>
      </c>
      <c r="Z71" s="15" t="s">
        <v>121</v>
      </c>
      <c r="AB71" s="9">
        <v>1</v>
      </c>
      <c r="AD71" s="9">
        <v>1</v>
      </c>
      <c r="AF71" s="21">
        <v>13.3</v>
      </c>
      <c r="AG71" s="15">
        <v>171</v>
      </c>
      <c r="AH71" s="18">
        <v>62829.048218160999</v>
      </c>
      <c r="AI71" s="18">
        <v>12.528785705566399</v>
      </c>
      <c r="AK71" s="16" t="s">
        <v>373</v>
      </c>
      <c r="AL71" s="9" t="s">
        <v>84</v>
      </c>
      <c r="AM71" s="11">
        <v>1</v>
      </c>
    </row>
    <row r="72" spans="1:40" s="9" customFormat="1" ht="15" x14ac:dyDescent="0.2">
      <c r="A72" s="15" t="s">
        <v>374</v>
      </c>
      <c r="B72" s="9" t="s">
        <v>39</v>
      </c>
      <c r="C72" s="9" t="s">
        <v>69</v>
      </c>
      <c r="D72" s="15" t="s">
        <v>190</v>
      </c>
      <c r="E72" s="11">
        <f t="shared" si="1"/>
        <v>1</v>
      </c>
      <c r="F72" s="9" t="s">
        <v>12</v>
      </c>
      <c r="M72" s="9">
        <v>1</v>
      </c>
      <c r="N72" s="12"/>
      <c r="O72" s="9" t="s">
        <v>375</v>
      </c>
      <c r="P72" s="9">
        <v>2500</v>
      </c>
      <c r="Q72" s="9">
        <v>1500</v>
      </c>
      <c r="R72" s="13">
        <v>631100</v>
      </c>
      <c r="S72" s="15">
        <v>310680</v>
      </c>
      <c r="T72" s="13">
        <v>6</v>
      </c>
      <c r="U72" s="15" t="s">
        <v>44</v>
      </c>
      <c r="V72" s="15" t="s">
        <v>78</v>
      </c>
      <c r="W72" s="15" t="s">
        <v>192</v>
      </c>
      <c r="X72" s="15" t="s">
        <v>141</v>
      </c>
      <c r="Y72" s="13" t="s">
        <v>376</v>
      </c>
      <c r="Z72" s="15" t="s">
        <v>82</v>
      </c>
      <c r="AB72" s="9">
        <v>1</v>
      </c>
      <c r="AD72" s="9">
        <v>1</v>
      </c>
      <c r="AF72" s="21">
        <v>16</v>
      </c>
      <c r="AG72" s="15">
        <v>430</v>
      </c>
      <c r="AH72" s="18">
        <v>2637.3661103456998</v>
      </c>
      <c r="AI72" s="18">
        <v>183.68063354492199</v>
      </c>
      <c r="AK72" s="16">
        <v>2003</v>
      </c>
      <c r="AL72" s="9" t="s">
        <v>49</v>
      </c>
      <c r="AM72" s="11">
        <v>1</v>
      </c>
    </row>
    <row r="73" spans="1:40" s="9" customFormat="1" x14ac:dyDescent="0.2">
      <c r="A73" s="23" t="s">
        <v>377</v>
      </c>
      <c r="B73" s="15" t="s">
        <v>51</v>
      </c>
      <c r="C73" s="15" t="s">
        <v>52</v>
      </c>
      <c r="D73" s="23" t="s">
        <v>378</v>
      </c>
      <c r="E73" s="11">
        <f t="shared" si="1"/>
        <v>2</v>
      </c>
      <c r="F73" s="15" t="s">
        <v>6</v>
      </c>
      <c r="G73" s="15">
        <v>2</v>
      </c>
      <c r="H73" s="15"/>
      <c r="I73" s="15"/>
      <c r="J73" s="15"/>
      <c r="K73" s="15"/>
      <c r="L73" s="15"/>
      <c r="M73" s="15"/>
      <c r="N73" s="13"/>
      <c r="O73" s="15" t="s">
        <v>379</v>
      </c>
      <c r="P73" s="15">
        <v>3800</v>
      </c>
      <c r="Q73" s="15">
        <v>3520</v>
      </c>
      <c r="R73" s="13">
        <v>259260</v>
      </c>
      <c r="S73" s="15">
        <v>371040</v>
      </c>
      <c r="T73" s="13">
        <v>6</v>
      </c>
      <c r="U73" s="15" t="s">
        <v>44</v>
      </c>
      <c r="V73" s="15" t="s">
        <v>78</v>
      </c>
      <c r="W73" s="15" t="s">
        <v>79</v>
      </c>
      <c r="X73" s="15" t="s">
        <v>141</v>
      </c>
      <c r="Y73" s="13" t="s">
        <v>380</v>
      </c>
      <c r="Z73" s="15" t="s">
        <v>121</v>
      </c>
      <c r="AA73" s="15"/>
      <c r="AB73" s="9">
        <v>1</v>
      </c>
      <c r="AC73" s="15"/>
      <c r="AD73" s="9">
        <v>1</v>
      </c>
      <c r="AE73" s="15"/>
      <c r="AF73" s="18">
        <v>40.1</v>
      </c>
      <c r="AG73" s="15">
        <v>440</v>
      </c>
      <c r="AH73" s="18">
        <v>1845.4538737123701</v>
      </c>
      <c r="AI73" s="18">
        <v>254.47592163085901</v>
      </c>
      <c r="AJ73" s="15"/>
      <c r="AK73" s="19" t="s">
        <v>381</v>
      </c>
      <c r="AL73" s="15" t="s">
        <v>49</v>
      </c>
      <c r="AM73" s="20">
        <v>1</v>
      </c>
      <c r="AN73" s="15"/>
    </row>
    <row r="74" spans="1:40" s="9" customFormat="1" x14ac:dyDescent="0.2">
      <c r="A74" s="23" t="s">
        <v>382</v>
      </c>
      <c r="B74" s="15" t="s">
        <v>51</v>
      </c>
      <c r="C74" s="15" t="s">
        <v>52</v>
      </c>
      <c r="D74" s="23" t="s">
        <v>383</v>
      </c>
      <c r="E74" s="11">
        <f t="shared" si="1"/>
        <v>4</v>
      </c>
      <c r="F74" s="15" t="s">
        <v>6</v>
      </c>
      <c r="G74" s="15">
        <v>4</v>
      </c>
      <c r="H74" s="15"/>
      <c r="I74" s="15"/>
      <c r="J74" s="15"/>
      <c r="K74" s="15"/>
      <c r="L74" s="15"/>
      <c r="M74" s="15"/>
      <c r="N74" s="13"/>
      <c r="O74" s="15" t="s">
        <v>150</v>
      </c>
      <c r="P74" s="15">
        <v>3750</v>
      </c>
      <c r="Q74" s="15">
        <v>3600</v>
      </c>
      <c r="R74" s="13">
        <v>231420</v>
      </c>
      <c r="S74" s="15">
        <v>387110</v>
      </c>
      <c r="T74" s="13">
        <v>6</v>
      </c>
      <c r="U74" s="15" t="s">
        <v>44</v>
      </c>
      <c r="V74" s="15" t="s">
        <v>78</v>
      </c>
      <c r="W74" s="15" t="s">
        <v>384</v>
      </c>
      <c r="X74" s="15" t="s">
        <v>141</v>
      </c>
      <c r="Y74" s="13" t="s">
        <v>385</v>
      </c>
      <c r="Z74" s="15" t="s">
        <v>121</v>
      </c>
      <c r="AA74" s="15"/>
      <c r="AB74" s="9">
        <v>1</v>
      </c>
      <c r="AC74" s="15"/>
      <c r="AD74" s="9">
        <v>1</v>
      </c>
      <c r="AE74" s="15"/>
      <c r="AF74" s="18">
        <v>65.8</v>
      </c>
      <c r="AG74" s="15">
        <v>454</v>
      </c>
      <c r="AH74" s="18">
        <v>1972.9419656948901</v>
      </c>
      <c r="AI74" s="18">
        <v>43.644161224365199</v>
      </c>
      <c r="AJ74" s="15">
        <v>1</v>
      </c>
      <c r="AK74" s="19" t="s">
        <v>386</v>
      </c>
      <c r="AL74" s="15" t="s">
        <v>84</v>
      </c>
      <c r="AM74" s="20">
        <v>1</v>
      </c>
    </row>
    <row r="75" spans="1:40" s="9" customFormat="1" x14ac:dyDescent="0.2">
      <c r="A75" s="15" t="s">
        <v>387</v>
      </c>
      <c r="B75" s="15" t="s">
        <v>39</v>
      </c>
      <c r="C75" s="15" t="s">
        <v>98</v>
      </c>
      <c r="D75" s="15" t="s">
        <v>347</v>
      </c>
      <c r="E75" s="11">
        <f t="shared" si="1"/>
        <v>1</v>
      </c>
      <c r="F75" s="15" t="s">
        <v>10</v>
      </c>
      <c r="G75" s="15"/>
      <c r="H75" s="15"/>
      <c r="I75" s="15"/>
      <c r="J75" s="15"/>
      <c r="K75" s="18">
        <v>1</v>
      </c>
      <c r="L75" s="15"/>
      <c r="M75" s="15"/>
      <c r="N75" s="13"/>
      <c r="O75" s="15" t="s">
        <v>388</v>
      </c>
      <c r="P75" s="15">
        <v>1900</v>
      </c>
      <c r="Q75" s="15">
        <v>1500</v>
      </c>
      <c r="R75" s="13">
        <v>391415</v>
      </c>
      <c r="S75" s="15">
        <v>639671</v>
      </c>
      <c r="T75" s="13">
        <v>18</v>
      </c>
      <c r="U75" s="14" t="s">
        <v>140</v>
      </c>
      <c r="V75" s="15" t="s">
        <v>205</v>
      </c>
      <c r="W75" s="15" t="s">
        <v>359</v>
      </c>
      <c r="X75" s="15" t="s">
        <v>141</v>
      </c>
      <c r="Y75" s="13" t="s">
        <v>389</v>
      </c>
      <c r="Z75" s="15" t="s">
        <v>82</v>
      </c>
      <c r="AA75" s="15"/>
      <c r="AB75" s="9">
        <v>1</v>
      </c>
      <c r="AC75" s="15"/>
      <c r="AD75" s="15"/>
      <c r="AE75" s="15">
        <v>1</v>
      </c>
      <c r="AF75" s="18">
        <v>56.7</v>
      </c>
      <c r="AG75" s="15">
        <v>801</v>
      </c>
      <c r="AH75" s="18">
        <v>11589.9191541615</v>
      </c>
      <c r="AI75" s="18">
        <v>103.64297485351599</v>
      </c>
      <c r="AJ75" s="15"/>
      <c r="AK75" s="19">
        <v>1980</v>
      </c>
      <c r="AL75" s="15" t="s">
        <v>49</v>
      </c>
      <c r="AM75" s="20">
        <v>1</v>
      </c>
    </row>
    <row r="76" spans="1:40" s="9" customFormat="1" ht="15" x14ac:dyDescent="0.2">
      <c r="A76" s="15" t="s">
        <v>390</v>
      </c>
      <c r="B76" s="9" t="s">
        <v>39</v>
      </c>
      <c r="C76" s="9" t="s">
        <v>40</v>
      </c>
      <c r="D76" s="9" t="s">
        <v>391</v>
      </c>
      <c r="E76" s="11">
        <f t="shared" si="1"/>
        <v>1</v>
      </c>
      <c r="F76" s="9" t="s">
        <v>10</v>
      </c>
      <c r="K76" s="21">
        <v>1</v>
      </c>
      <c r="N76" s="12"/>
      <c r="O76" s="9" t="s">
        <v>392</v>
      </c>
      <c r="P76" s="9">
        <v>2250</v>
      </c>
      <c r="Q76" s="9">
        <v>1600</v>
      </c>
      <c r="R76" s="13">
        <v>635466</v>
      </c>
      <c r="S76" s="15">
        <v>165387</v>
      </c>
      <c r="T76" s="13">
        <v>5</v>
      </c>
      <c r="U76" s="15" t="s">
        <v>44</v>
      </c>
      <c r="V76" s="15" t="s">
        <v>45</v>
      </c>
      <c r="W76" s="15" t="s">
        <v>65</v>
      </c>
      <c r="X76" s="15" t="s">
        <v>393</v>
      </c>
      <c r="Y76" s="13" t="s">
        <v>394</v>
      </c>
      <c r="Z76" s="15" t="s">
        <v>82</v>
      </c>
      <c r="AB76" s="9">
        <v>1</v>
      </c>
      <c r="AF76" s="21">
        <v>43.4</v>
      </c>
      <c r="AG76" s="15">
        <v>2181</v>
      </c>
      <c r="AH76" s="18">
        <v>1153.7716285118299</v>
      </c>
      <c r="AI76" s="18">
        <v>225</v>
      </c>
      <c r="AK76" s="16">
        <v>1976</v>
      </c>
      <c r="AL76" s="15" t="s">
        <v>60</v>
      </c>
      <c r="AM76" s="11"/>
    </row>
    <row r="77" spans="1:40" s="9" customFormat="1" x14ac:dyDescent="0.2">
      <c r="A77" s="15" t="s">
        <v>395</v>
      </c>
      <c r="B77" s="15" t="s">
        <v>39</v>
      </c>
      <c r="C77" s="15" t="s">
        <v>227</v>
      </c>
      <c r="D77" s="15" t="s">
        <v>264</v>
      </c>
      <c r="E77" s="11">
        <f t="shared" si="1"/>
        <v>1</v>
      </c>
      <c r="F77" s="15" t="s">
        <v>10</v>
      </c>
      <c r="G77" s="15"/>
      <c r="H77" s="15"/>
      <c r="I77" s="15"/>
      <c r="J77" s="15"/>
      <c r="K77" s="18">
        <v>1</v>
      </c>
      <c r="L77" s="15"/>
      <c r="M77" s="15"/>
      <c r="N77" s="13"/>
      <c r="O77" s="15" t="s">
        <v>396</v>
      </c>
      <c r="P77" s="15">
        <v>2200</v>
      </c>
      <c r="Q77" s="15">
        <v>2000</v>
      </c>
      <c r="R77" s="13">
        <v>470100</v>
      </c>
      <c r="S77" s="15">
        <v>319200</v>
      </c>
      <c r="T77" s="13">
        <v>18</v>
      </c>
      <c r="U77" s="14" t="s">
        <v>140</v>
      </c>
      <c r="V77" s="15" t="s">
        <v>205</v>
      </c>
      <c r="W77" s="15" t="s">
        <v>397</v>
      </c>
      <c r="X77" s="15"/>
      <c r="Y77" s="13"/>
      <c r="Z77" s="15" t="s">
        <v>300</v>
      </c>
      <c r="AA77" s="15"/>
      <c r="AB77" s="9">
        <v>1</v>
      </c>
      <c r="AC77" s="15"/>
      <c r="AD77" s="15"/>
      <c r="AE77" s="15"/>
      <c r="AF77" s="18">
        <v>74.099999999999994</v>
      </c>
      <c r="AG77" s="15">
        <v>619</v>
      </c>
      <c r="AH77" s="18">
        <v>63084.553576925602</v>
      </c>
      <c r="AI77" s="18">
        <v>262.49273681640602</v>
      </c>
      <c r="AJ77" s="15"/>
      <c r="AK77" s="19">
        <v>2012</v>
      </c>
      <c r="AL77" s="15" t="s">
        <v>84</v>
      </c>
      <c r="AM77" s="20">
        <v>1</v>
      </c>
    </row>
    <row r="78" spans="1:40" s="9" customFormat="1" ht="15" x14ac:dyDescent="0.2">
      <c r="A78" s="15" t="s">
        <v>398</v>
      </c>
      <c r="B78" s="9" t="s">
        <v>39</v>
      </c>
      <c r="C78" s="9" t="s">
        <v>62</v>
      </c>
      <c r="D78" s="23" t="s">
        <v>145</v>
      </c>
      <c r="E78" s="11">
        <f t="shared" si="1"/>
        <v>1</v>
      </c>
      <c r="F78" s="9" t="s">
        <v>7</v>
      </c>
      <c r="H78" s="9">
        <v>1</v>
      </c>
      <c r="N78" s="12"/>
      <c r="O78" s="9" t="s">
        <v>399</v>
      </c>
      <c r="P78" s="9">
        <v>3630</v>
      </c>
      <c r="Q78" s="9">
        <v>3374</v>
      </c>
      <c r="R78" s="13">
        <v>193640</v>
      </c>
      <c r="S78" s="15">
        <v>48120</v>
      </c>
      <c r="T78" s="13">
        <v>6</v>
      </c>
      <c r="U78" s="15" t="s">
        <v>44</v>
      </c>
      <c r="V78" s="15" t="s">
        <v>78</v>
      </c>
      <c r="W78" s="15" t="s">
        <v>79</v>
      </c>
      <c r="X78" s="15" t="s">
        <v>175</v>
      </c>
      <c r="Y78" s="13" t="s">
        <v>400</v>
      </c>
      <c r="Z78" s="15" t="s">
        <v>82</v>
      </c>
      <c r="AB78" s="9">
        <v>1</v>
      </c>
      <c r="AD78" s="9">
        <v>1</v>
      </c>
      <c r="AF78" s="21">
        <v>37.299999999999997</v>
      </c>
      <c r="AG78" s="15">
        <v>344</v>
      </c>
      <c r="AH78" s="18">
        <v>6904.9909485820499</v>
      </c>
      <c r="AI78" s="18">
        <v>238.35794067382801</v>
      </c>
      <c r="AJ78" s="9">
        <v>1</v>
      </c>
      <c r="AK78" s="16">
        <v>2011</v>
      </c>
      <c r="AL78" s="9" t="s">
        <v>60</v>
      </c>
      <c r="AM78" s="11">
        <v>1</v>
      </c>
    </row>
    <row r="79" spans="1:40" s="9" customFormat="1" ht="15" x14ac:dyDescent="0.2">
      <c r="A79" s="15" t="s">
        <v>401</v>
      </c>
      <c r="B79" s="9" t="s">
        <v>97</v>
      </c>
      <c r="C79" s="9" t="s">
        <v>62</v>
      </c>
      <c r="D79" s="23"/>
      <c r="E79" s="11">
        <f t="shared" si="1"/>
        <v>1</v>
      </c>
      <c r="F79" s="9" t="s">
        <v>8</v>
      </c>
      <c r="I79" s="9">
        <v>1</v>
      </c>
      <c r="N79" s="12"/>
      <c r="O79" s="9" t="s">
        <v>216</v>
      </c>
      <c r="P79" s="9">
        <v>3000</v>
      </c>
      <c r="Q79" s="9">
        <v>2500</v>
      </c>
      <c r="R79" s="13">
        <v>408998</v>
      </c>
      <c r="S79" s="15">
        <v>158066</v>
      </c>
      <c r="T79" s="13">
        <v>6</v>
      </c>
      <c r="U79" s="15" t="s">
        <v>44</v>
      </c>
      <c r="V79" s="15" t="s">
        <v>78</v>
      </c>
      <c r="W79" s="15" t="s">
        <v>65</v>
      </c>
      <c r="X79" s="15"/>
      <c r="Y79" s="13" t="s">
        <v>402</v>
      </c>
      <c r="Z79" s="15" t="s">
        <v>121</v>
      </c>
      <c r="AB79" s="9">
        <v>1</v>
      </c>
      <c r="AF79" s="21">
        <v>110</v>
      </c>
      <c r="AG79" s="15">
        <v>96</v>
      </c>
      <c r="AH79" s="18">
        <v>64854</v>
      </c>
      <c r="AI79" s="18" t="s">
        <v>2457</v>
      </c>
      <c r="AK79" s="16" t="s">
        <v>2459</v>
      </c>
      <c r="AL79" s="9" t="s">
        <v>152</v>
      </c>
      <c r="AM79" s="11"/>
    </row>
    <row r="80" spans="1:40" s="9" customFormat="1" ht="15" x14ac:dyDescent="0.2">
      <c r="A80" s="23" t="s">
        <v>403</v>
      </c>
      <c r="B80" s="15" t="s">
        <v>39</v>
      </c>
      <c r="C80" s="15" t="s">
        <v>40</v>
      </c>
      <c r="D80" s="23" t="s">
        <v>404</v>
      </c>
      <c r="E80" s="11">
        <f t="shared" si="1"/>
        <v>1</v>
      </c>
      <c r="F80" s="12" t="s">
        <v>10</v>
      </c>
      <c r="G80" s="15"/>
      <c r="H80" s="15"/>
      <c r="I80" s="15"/>
      <c r="J80" s="15"/>
      <c r="K80" s="18">
        <v>1</v>
      </c>
      <c r="L80" s="15"/>
      <c r="M80" s="15"/>
      <c r="N80" s="13"/>
      <c r="O80" s="15" t="s">
        <v>405</v>
      </c>
      <c r="P80" s="9">
        <v>1610</v>
      </c>
      <c r="Q80" s="9">
        <v>1448</v>
      </c>
      <c r="R80" s="13">
        <v>463366</v>
      </c>
      <c r="S80" s="15">
        <v>154502</v>
      </c>
      <c r="T80" s="13">
        <v>3</v>
      </c>
      <c r="U80" s="15" t="s">
        <v>44</v>
      </c>
      <c r="V80" s="15" t="s">
        <v>45</v>
      </c>
      <c r="W80" s="15" t="s">
        <v>65</v>
      </c>
      <c r="X80" s="15"/>
      <c r="Y80" s="13" t="s">
        <v>406</v>
      </c>
      <c r="Z80" s="15" t="s">
        <v>82</v>
      </c>
      <c r="AA80" s="15"/>
      <c r="AB80" s="9">
        <v>1</v>
      </c>
      <c r="AC80" s="15"/>
      <c r="AD80" s="15"/>
      <c r="AE80" s="15"/>
      <c r="AF80" s="18">
        <v>95.7</v>
      </c>
      <c r="AG80" s="15">
        <v>1615</v>
      </c>
      <c r="AH80" s="18">
        <v>43183.258098480699</v>
      </c>
      <c r="AI80" s="18">
        <v>155.94253540039099</v>
      </c>
      <c r="AJ80" s="15"/>
      <c r="AK80" s="19" t="s">
        <v>407</v>
      </c>
      <c r="AL80" s="15" t="s">
        <v>84</v>
      </c>
      <c r="AM80" s="20">
        <v>1</v>
      </c>
    </row>
    <row r="81" spans="1:40" s="9" customFormat="1" x14ac:dyDescent="0.2">
      <c r="A81" s="15" t="s">
        <v>408</v>
      </c>
      <c r="B81" s="15" t="s">
        <v>39</v>
      </c>
      <c r="C81" s="15" t="s">
        <v>227</v>
      </c>
      <c r="D81" s="15" t="s">
        <v>363</v>
      </c>
      <c r="E81" s="11">
        <f t="shared" si="1"/>
        <v>1</v>
      </c>
      <c r="F81" s="15" t="s">
        <v>10</v>
      </c>
      <c r="G81" s="15"/>
      <c r="H81" s="15"/>
      <c r="I81" s="15"/>
      <c r="J81" s="15"/>
      <c r="K81" s="18">
        <v>1</v>
      </c>
      <c r="L81" s="15"/>
      <c r="M81" s="15"/>
      <c r="N81" s="13"/>
      <c r="O81" s="15" t="s">
        <v>409</v>
      </c>
      <c r="P81" s="15">
        <v>1700</v>
      </c>
      <c r="Q81" s="15">
        <v>1500</v>
      </c>
      <c r="R81" s="13">
        <v>430100</v>
      </c>
      <c r="S81" s="15">
        <v>329590</v>
      </c>
      <c r="T81" s="13">
        <v>22</v>
      </c>
      <c r="U81" s="15" t="s">
        <v>77</v>
      </c>
      <c r="V81" s="15" t="s">
        <v>78</v>
      </c>
      <c r="W81" s="15" t="s">
        <v>79</v>
      </c>
      <c r="X81" s="15" t="s">
        <v>80</v>
      </c>
      <c r="Y81" s="13" t="s">
        <v>410</v>
      </c>
      <c r="Z81" s="15" t="s">
        <v>121</v>
      </c>
      <c r="AA81" s="15"/>
      <c r="AB81" s="9">
        <v>1</v>
      </c>
      <c r="AC81" s="15"/>
      <c r="AD81" s="9">
        <v>1</v>
      </c>
      <c r="AE81" s="15"/>
      <c r="AF81" s="18">
        <v>48.5</v>
      </c>
      <c r="AG81" s="15">
        <v>395</v>
      </c>
      <c r="AH81" s="18">
        <v>78622.562283354797</v>
      </c>
      <c r="AI81" s="18">
        <v>258.88699340820301</v>
      </c>
      <c r="AJ81" s="15"/>
      <c r="AK81" s="19">
        <v>2009</v>
      </c>
      <c r="AL81" s="15" t="s">
        <v>49</v>
      </c>
      <c r="AM81" s="20">
        <v>1</v>
      </c>
    </row>
    <row r="82" spans="1:40" s="9" customFormat="1" ht="15" x14ac:dyDescent="0.2">
      <c r="A82" s="15" t="s">
        <v>411</v>
      </c>
      <c r="B82" s="9" t="s">
        <v>39</v>
      </c>
      <c r="C82" s="9" t="s">
        <v>62</v>
      </c>
      <c r="D82" s="23" t="s">
        <v>117</v>
      </c>
      <c r="E82" s="11">
        <f t="shared" si="1"/>
        <v>1</v>
      </c>
      <c r="F82" s="12" t="s">
        <v>10</v>
      </c>
      <c r="K82" s="21">
        <v>1</v>
      </c>
      <c r="N82" s="12"/>
      <c r="O82" s="9" t="s">
        <v>412</v>
      </c>
      <c r="P82" s="9">
        <v>1700</v>
      </c>
      <c r="Q82" s="9">
        <v>1259</v>
      </c>
      <c r="R82" s="12">
        <v>367234</v>
      </c>
      <c r="S82" s="9">
        <v>89969</v>
      </c>
      <c r="T82" s="13">
        <v>3</v>
      </c>
      <c r="U82" s="15" t="s">
        <v>44</v>
      </c>
      <c r="V82" s="15" t="s">
        <v>45</v>
      </c>
      <c r="W82" s="15" t="s">
        <v>65</v>
      </c>
      <c r="X82" s="15"/>
      <c r="Y82" s="13" t="s">
        <v>413</v>
      </c>
      <c r="Z82" s="15" t="s">
        <v>82</v>
      </c>
      <c r="AB82" s="9">
        <v>1</v>
      </c>
      <c r="AF82" s="21">
        <v>90.6</v>
      </c>
      <c r="AG82" s="15">
        <v>1533</v>
      </c>
      <c r="AH82" s="18">
        <v>8647.3693687733703</v>
      </c>
      <c r="AI82" s="18">
        <v>132.16119384765599</v>
      </c>
      <c r="AK82" s="16">
        <v>1987</v>
      </c>
      <c r="AL82" s="9" t="s">
        <v>49</v>
      </c>
      <c r="AM82" s="11">
        <v>1</v>
      </c>
      <c r="AN82" s="15"/>
    </row>
    <row r="83" spans="1:40" s="9" customFormat="1" ht="15" x14ac:dyDescent="0.2">
      <c r="A83" s="15" t="s">
        <v>414</v>
      </c>
      <c r="B83" s="9" t="s">
        <v>39</v>
      </c>
      <c r="C83" s="9" t="s">
        <v>40</v>
      </c>
      <c r="D83" s="9" t="s">
        <v>404</v>
      </c>
      <c r="E83" s="11">
        <f t="shared" si="1"/>
        <v>1</v>
      </c>
      <c r="F83" s="9" t="s">
        <v>7</v>
      </c>
      <c r="H83" s="9">
        <v>1</v>
      </c>
      <c r="N83" s="12"/>
      <c r="O83" s="9" t="s">
        <v>415</v>
      </c>
      <c r="P83" s="9">
        <v>3300</v>
      </c>
      <c r="Q83" s="9">
        <v>2900</v>
      </c>
      <c r="R83" s="12">
        <v>429480</v>
      </c>
      <c r="S83" s="9">
        <v>138960</v>
      </c>
      <c r="T83" s="13">
        <v>3</v>
      </c>
      <c r="U83" s="15" t="s">
        <v>44</v>
      </c>
      <c r="V83" s="15" t="s">
        <v>45</v>
      </c>
      <c r="W83" s="15" t="s">
        <v>65</v>
      </c>
      <c r="X83" s="15"/>
      <c r="Y83" s="13" t="s">
        <v>416</v>
      </c>
      <c r="Z83" s="15" t="s">
        <v>82</v>
      </c>
      <c r="AB83" s="9">
        <v>1</v>
      </c>
      <c r="AF83" s="21">
        <v>80.8</v>
      </c>
      <c r="AG83" s="15">
        <v>1026</v>
      </c>
      <c r="AH83" s="18">
        <v>25386.5299913163</v>
      </c>
      <c r="AI83" s="18">
        <v>185.355880737305</v>
      </c>
      <c r="AK83" s="16">
        <v>2012</v>
      </c>
      <c r="AL83" s="9" t="s">
        <v>49</v>
      </c>
      <c r="AM83" s="11">
        <v>1</v>
      </c>
    </row>
    <row r="84" spans="1:40" s="9" customFormat="1" ht="15" x14ac:dyDescent="0.2">
      <c r="A84" s="15" t="s">
        <v>417</v>
      </c>
      <c r="B84" s="9" t="s">
        <v>39</v>
      </c>
      <c r="C84" s="9" t="s">
        <v>62</v>
      </c>
      <c r="D84" s="23" t="s">
        <v>63</v>
      </c>
      <c r="E84" s="11">
        <f t="shared" si="1"/>
        <v>1</v>
      </c>
      <c r="F84" s="9" t="s">
        <v>6</v>
      </c>
      <c r="G84" s="9">
        <v>1</v>
      </c>
      <c r="N84" s="12"/>
      <c r="O84" s="9" t="s">
        <v>418</v>
      </c>
      <c r="P84" s="9">
        <v>3900</v>
      </c>
      <c r="Q84" s="9">
        <v>3200</v>
      </c>
      <c r="R84" s="12">
        <v>409400</v>
      </c>
      <c r="S84" s="9">
        <v>172200</v>
      </c>
      <c r="T84" s="13">
        <v>5</v>
      </c>
      <c r="U84" s="15" t="s">
        <v>44</v>
      </c>
      <c r="V84" s="15" t="s">
        <v>45</v>
      </c>
      <c r="W84" s="15" t="s">
        <v>65</v>
      </c>
      <c r="X84" s="15"/>
      <c r="Y84" s="13" t="s">
        <v>419</v>
      </c>
      <c r="Z84" s="15" t="s">
        <v>121</v>
      </c>
      <c r="AB84" s="9">
        <v>1</v>
      </c>
      <c r="AD84" s="9">
        <v>1</v>
      </c>
      <c r="AF84" s="21">
        <v>164.8</v>
      </c>
      <c r="AG84" s="15">
        <v>469</v>
      </c>
      <c r="AH84" s="18">
        <v>49731.478964535097</v>
      </c>
      <c r="AI84" s="18">
        <v>44.998752593994098</v>
      </c>
      <c r="AJ84" s="15"/>
      <c r="AK84" s="16">
        <v>1990</v>
      </c>
      <c r="AL84" s="9" t="s">
        <v>49</v>
      </c>
      <c r="AM84" s="11"/>
    </row>
    <row r="85" spans="1:40" s="9" customFormat="1" ht="15" x14ac:dyDescent="0.2">
      <c r="A85" s="15" t="s">
        <v>420</v>
      </c>
      <c r="B85" s="9" t="s">
        <v>39</v>
      </c>
      <c r="C85" s="9" t="s">
        <v>69</v>
      </c>
      <c r="D85" s="15" t="s">
        <v>86</v>
      </c>
      <c r="E85" s="11">
        <f t="shared" si="1"/>
        <v>1</v>
      </c>
      <c r="F85" s="9" t="s">
        <v>10</v>
      </c>
      <c r="K85" s="21">
        <v>1</v>
      </c>
      <c r="N85" s="12"/>
      <c r="O85" s="9" t="s">
        <v>421</v>
      </c>
      <c r="P85" s="9">
        <v>1800</v>
      </c>
      <c r="Q85" s="9">
        <v>1400</v>
      </c>
      <c r="R85" s="13">
        <v>546530</v>
      </c>
      <c r="S85" s="15">
        <v>263207</v>
      </c>
      <c r="T85" s="13">
        <v>5</v>
      </c>
      <c r="U85" s="15" t="s">
        <v>44</v>
      </c>
      <c r="V85" s="15" t="s">
        <v>45</v>
      </c>
      <c r="W85" s="15" t="s">
        <v>422</v>
      </c>
      <c r="X85" s="15"/>
      <c r="Y85" s="13" t="s">
        <v>423</v>
      </c>
      <c r="Z85" s="15" t="s">
        <v>82</v>
      </c>
      <c r="AB85" s="9">
        <v>1</v>
      </c>
      <c r="AF85" s="21">
        <v>12</v>
      </c>
      <c r="AG85" s="15">
        <v>1386</v>
      </c>
      <c r="AH85" s="18">
        <v>55927.704226080998</v>
      </c>
      <c r="AI85" s="18">
        <v>46.423202514648402</v>
      </c>
      <c r="AJ85" s="9">
        <v>1</v>
      </c>
      <c r="AK85" s="16">
        <v>1997</v>
      </c>
      <c r="AL85" s="9" t="s">
        <v>84</v>
      </c>
      <c r="AM85" s="11"/>
      <c r="AN85" s="15"/>
    </row>
    <row r="86" spans="1:40" s="9" customFormat="1" x14ac:dyDescent="0.2">
      <c r="A86" s="15" t="s">
        <v>424</v>
      </c>
      <c r="B86" s="15" t="s">
        <v>51</v>
      </c>
      <c r="C86" s="15" t="s">
        <v>52</v>
      </c>
      <c r="D86" s="23" t="s">
        <v>425</v>
      </c>
      <c r="E86" s="11">
        <f t="shared" si="1"/>
        <v>1</v>
      </c>
      <c r="F86" s="15" t="s">
        <v>6</v>
      </c>
      <c r="G86" s="15">
        <v>1</v>
      </c>
      <c r="H86" s="15"/>
      <c r="I86" s="15"/>
      <c r="J86" s="15"/>
      <c r="K86" s="15"/>
      <c r="L86" s="15"/>
      <c r="M86" s="15"/>
      <c r="N86" s="13"/>
      <c r="O86" s="15" t="s">
        <v>426</v>
      </c>
      <c r="P86" s="15">
        <v>3892</v>
      </c>
      <c r="Q86" s="15">
        <v>3642</v>
      </c>
      <c r="R86" s="13">
        <v>321100</v>
      </c>
      <c r="S86" s="15">
        <v>369000</v>
      </c>
      <c r="T86" s="13">
        <v>14</v>
      </c>
      <c r="U86" s="15" t="s">
        <v>44</v>
      </c>
      <c r="V86" s="15" t="s">
        <v>166</v>
      </c>
      <c r="W86" s="15" t="s">
        <v>79</v>
      </c>
      <c r="X86" s="15" t="s">
        <v>141</v>
      </c>
      <c r="Y86" s="13" t="s">
        <v>427</v>
      </c>
      <c r="Z86" s="15" t="s">
        <v>114</v>
      </c>
      <c r="AA86" s="15">
        <v>1</v>
      </c>
      <c r="AB86" s="15"/>
      <c r="AC86" s="15"/>
      <c r="AD86" s="15"/>
      <c r="AE86" s="15"/>
      <c r="AF86" s="18">
        <v>302.8</v>
      </c>
      <c r="AG86" s="15">
        <v>988</v>
      </c>
      <c r="AH86" s="18">
        <v>6109.4025894517699</v>
      </c>
      <c r="AI86" s="18">
        <v>181.33273315429699</v>
      </c>
      <c r="AJ86" s="15"/>
      <c r="AK86" s="19">
        <v>1970</v>
      </c>
      <c r="AL86" s="15" t="s">
        <v>152</v>
      </c>
      <c r="AM86" s="20"/>
      <c r="AN86" s="15"/>
    </row>
    <row r="87" spans="1:40" s="9" customFormat="1" x14ac:dyDescent="0.2">
      <c r="A87" s="23" t="s">
        <v>428</v>
      </c>
      <c r="B87" s="15" t="s">
        <v>429</v>
      </c>
      <c r="C87" s="15" t="s">
        <v>162</v>
      </c>
      <c r="D87" s="23" t="s">
        <v>163</v>
      </c>
      <c r="E87" s="11">
        <f t="shared" si="1"/>
        <v>1</v>
      </c>
      <c r="F87" s="15" t="s">
        <v>7</v>
      </c>
      <c r="G87" s="15"/>
      <c r="H87" s="15">
        <v>1</v>
      </c>
      <c r="I87" s="15"/>
      <c r="J87" s="15"/>
      <c r="K87" s="15"/>
      <c r="L87" s="15"/>
      <c r="M87" s="15"/>
      <c r="N87" s="13"/>
      <c r="O87" s="15" t="s">
        <v>430</v>
      </c>
      <c r="P87" s="15">
        <v>3400</v>
      </c>
      <c r="Q87" s="15">
        <v>3300</v>
      </c>
      <c r="R87" s="13">
        <v>283243</v>
      </c>
      <c r="S87" s="15">
        <v>179664</v>
      </c>
      <c r="T87" s="13">
        <v>7</v>
      </c>
      <c r="U87" s="15" t="s">
        <v>44</v>
      </c>
      <c r="V87" s="15" t="s">
        <v>55</v>
      </c>
      <c r="W87" s="15" t="s">
        <v>134</v>
      </c>
      <c r="X87" s="15"/>
      <c r="Y87" s="13" t="s">
        <v>431</v>
      </c>
      <c r="Z87" s="15" t="s">
        <v>300</v>
      </c>
      <c r="AA87" s="15"/>
      <c r="AB87" s="9">
        <v>1</v>
      </c>
      <c r="AC87" s="15"/>
      <c r="AD87" s="15"/>
      <c r="AE87" s="15"/>
      <c r="AF87" s="18">
        <v>87.2</v>
      </c>
      <c r="AG87" s="15">
        <v>2181</v>
      </c>
      <c r="AH87" s="18">
        <v>2816.1532604823201</v>
      </c>
      <c r="AI87" s="18">
        <v>274.84426879882801</v>
      </c>
      <c r="AJ87" s="15"/>
      <c r="AK87" s="19">
        <v>1952</v>
      </c>
      <c r="AL87" s="15" t="s">
        <v>49</v>
      </c>
      <c r="AM87" s="20"/>
      <c r="AN87" s="15"/>
    </row>
    <row r="88" spans="1:40" s="9" customFormat="1" x14ac:dyDescent="0.2">
      <c r="A88" s="15" t="s">
        <v>432</v>
      </c>
      <c r="B88" s="15" t="s">
        <v>39</v>
      </c>
      <c r="C88" s="15" t="s">
        <v>98</v>
      </c>
      <c r="D88" s="15" t="s">
        <v>99</v>
      </c>
      <c r="E88" s="11">
        <f t="shared" si="1"/>
        <v>2</v>
      </c>
      <c r="F88" s="15" t="s">
        <v>10</v>
      </c>
      <c r="G88" s="15"/>
      <c r="H88" s="15"/>
      <c r="I88" s="15"/>
      <c r="J88" s="15"/>
      <c r="K88" s="18">
        <v>2</v>
      </c>
      <c r="L88" s="15"/>
      <c r="M88" s="15"/>
      <c r="N88" s="13"/>
      <c r="O88" s="15" t="s">
        <v>348</v>
      </c>
      <c r="P88" s="15">
        <v>2000</v>
      </c>
      <c r="Q88" s="15">
        <v>1500</v>
      </c>
      <c r="R88" s="13">
        <v>479900</v>
      </c>
      <c r="S88" s="15">
        <v>487600</v>
      </c>
      <c r="T88" s="13">
        <v>3</v>
      </c>
      <c r="U88" s="15" t="s">
        <v>44</v>
      </c>
      <c r="V88" s="15" t="s">
        <v>45</v>
      </c>
      <c r="W88" s="15" t="s">
        <v>433</v>
      </c>
      <c r="X88" s="15"/>
      <c r="Y88" s="13" t="s">
        <v>434</v>
      </c>
      <c r="Z88" s="15" t="s">
        <v>82</v>
      </c>
      <c r="AA88" s="15"/>
      <c r="AB88" s="9">
        <v>1</v>
      </c>
      <c r="AC88" s="15"/>
      <c r="AD88" s="15"/>
      <c r="AE88" s="15"/>
      <c r="AF88" s="18">
        <v>95</v>
      </c>
      <c r="AG88" s="15">
        <v>2088</v>
      </c>
      <c r="AH88" s="18">
        <v>22532.228030090599</v>
      </c>
      <c r="AI88" s="18">
        <v>106.215293884277</v>
      </c>
      <c r="AJ88" s="15">
        <v>1</v>
      </c>
      <c r="AK88" s="19" t="s">
        <v>2460</v>
      </c>
      <c r="AL88" s="15" t="s">
        <v>84</v>
      </c>
      <c r="AM88" s="20">
        <v>1</v>
      </c>
    </row>
    <row r="89" spans="1:40" s="9" customFormat="1" x14ac:dyDescent="0.2">
      <c r="A89" s="23" t="s">
        <v>435</v>
      </c>
      <c r="B89" s="15" t="s">
        <v>51</v>
      </c>
      <c r="C89" s="15" t="s">
        <v>52</v>
      </c>
      <c r="D89" s="23" t="s">
        <v>436</v>
      </c>
      <c r="E89" s="11">
        <f t="shared" si="1"/>
        <v>1</v>
      </c>
      <c r="F89" s="15" t="s">
        <v>10</v>
      </c>
      <c r="G89" s="15"/>
      <c r="H89" s="15"/>
      <c r="I89" s="15"/>
      <c r="J89" s="15"/>
      <c r="K89" s="18">
        <v>1</v>
      </c>
      <c r="L89" s="15"/>
      <c r="M89" s="15"/>
      <c r="N89" s="13"/>
      <c r="O89" s="15" t="s">
        <v>437</v>
      </c>
      <c r="P89" s="15">
        <v>2200</v>
      </c>
      <c r="Q89" s="15">
        <v>1800</v>
      </c>
      <c r="R89" s="13">
        <v>260570</v>
      </c>
      <c r="S89" s="15">
        <v>188750</v>
      </c>
      <c r="T89" s="13">
        <v>6</v>
      </c>
      <c r="U89" s="15" t="s">
        <v>44</v>
      </c>
      <c r="V89" s="15" t="s">
        <v>78</v>
      </c>
      <c r="W89" s="15" t="s">
        <v>79</v>
      </c>
      <c r="X89" s="15"/>
      <c r="Y89" s="13" t="s">
        <v>438</v>
      </c>
      <c r="Z89" s="15" t="s">
        <v>82</v>
      </c>
      <c r="AA89" s="15"/>
      <c r="AB89" s="9">
        <v>1</v>
      </c>
      <c r="AC89" s="15"/>
      <c r="AD89" s="15"/>
      <c r="AE89" s="15"/>
      <c r="AF89" s="18">
        <v>99.6</v>
      </c>
      <c r="AG89" s="15">
        <v>1594</v>
      </c>
      <c r="AH89" s="18">
        <v>1026.0316759242901</v>
      </c>
      <c r="AI89" s="18">
        <v>49.085643768310497</v>
      </c>
      <c r="AJ89" s="15">
        <v>1</v>
      </c>
      <c r="AK89" s="19">
        <v>1969</v>
      </c>
      <c r="AL89" s="15" t="s">
        <v>49</v>
      </c>
      <c r="AM89" s="20"/>
      <c r="AN89" s="15"/>
    </row>
    <row r="90" spans="1:40" s="9" customFormat="1" ht="15" x14ac:dyDescent="0.2">
      <c r="A90" s="15" t="s">
        <v>439</v>
      </c>
      <c r="B90" s="9" t="s">
        <v>39</v>
      </c>
      <c r="C90" s="9" t="s">
        <v>62</v>
      </c>
      <c r="D90" s="23" t="s">
        <v>145</v>
      </c>
      <c r="E90" s="11">
        <f t="shared" si="1"/>
        <v>1</v>
      </c>
      <c r="F90" s="9" t="s">
        <v>10</v>
      </c>
      <c r="K90" s="21">
        <v>1</v>
      </c>
      <c r="N90" s="12"/>
      <c r="O90" s="9" t="s">
        <v>375</v>
      </c>
      <c r="P90" s="9">
        <v>2500</v>
      </c>
      <c r="Q90" s="9">
        <v>1500</v>
      </c>
      <c r="R90" s="12">
        <v>94400</v>
      </c>
      <c r="S90" s="9">
        <v>14800</v>
      </c>
      <c r="T90" s="13">
        <v>16</v>
      </c>
      <c r="U90" s="15" t="s">
        <v>165</v>
      </c>
      <c r="V90" s="15" t="s">
        <v>166</v>
      </c>
      <c r="W90" s="15"/>
      <c r="X90" s="15"/>
      <c r="Y90" s="13" t="s">
        <v>440</v>
      </c>
      <c r="Z90" s="15" t="s">
        <v>58</v>
      </c>
      <c r="AB90" s="9">
        <v>1</v>
      </c>
      <c r="AC90" s="9">
        <v>1</v>
      </c>
      <c r="AF90" s="21">
        <v>9.5</v>
      </c>
      <c r="AG90" s="15">
        <v>42299</v>
      </c>
      <c r="AH90" s="18">
        <v>268.70057685088801</v>
      </c>
      <c r="AI90" s="18">
        <v>276.79879760742199</v>
      </c>
      <c r="AJ90" s="9">
        <v>1</v>
      </c>
      <c r="AK90" s="16" t="s">
        <v>441</v>
      </c>
      <c r="AL90" s="9" t="s">
        <v>49</v>
      </c>
      <c r="AM90" s="11"/>
      <c r="AN90" s="15"/>
    </row>
    <row r="91" spans="1:40" s="9" customFormat="1" ht="15" x14ac:dyDescent="0.2">
      <c r="A91" s="15" t="s">
        <v>442</v>
      </c>
      <c r="B91" s="9" t="s">
        <v>39</v>
      </c>
      <c r="C91" s="9" t="s">
        <v>69</v>
      </c>
      <c r="D91" s="9" t="s">
        <v>86</v>
      </c>
      <c r="E91" s="11">
        <f t="shared" si="1"/>
        <v>4</v>
      </c>
      <c r="F91" s="9" t="s">
        <v>443</v>
      </c>
      <c r="I91" s="9">
        <v>1</v>
      </c>
      <c r="K91" s="21">
        <v>3</v>
      </c>
      <c r="N91" s="12">
        <v>1</v>
      </c>
      <c r="O91" s="9" t="s">
        <v>444</v>
      </c>
      <c r="P91" s="9">
        <v>1940</v>
      </c>
      <c r="Q91" s="9">
        <v>1740</v>
      </c>
      <c r="R91" s="13">
        <v>538500</v>
      </c>
      <c r="S91" s="15">
        <v>274000</v>
      </c>
      <c r="T91" s="13">
        <v>20</v>
      </c>
      <c r="U91" s="15" t="s">
        <v>77</v>
      </c>
      <c r="V91" s="15" t="s">
        <v>205</v>
      </c>
      <c r="W91" s="15" t="s">
        <v>79</v>
      </c>
      <c r="X91" s="15"/>
      <c r="Y91" s="13" t="s">
        <v>445</v>
      </c>
      <c r="Z91" s="15" t="s">
        <v>82</v>
      </c>
      <c r="AB91" s="9">
        <v>1</v>
      </c>
      <c r="AD91" s="9">
        <v>1</v>
      </c>
      <c r="AF91" s="21">
        <v>3</v>
      </c>
      <c r="AG91" s="15">
        <v>576</v>
      </c>
      <c r="AH91" s="18">
        <v>48284.222060627602</v>
      </c>
      <c r="AI91" s="18">
        <v>245.55604553222699</v>
      </c>
      <c r="AK91" s="16" t="s">
        <v>446</v>
      </c>
      <c r="AL91" s="9" t="s">
        <v>49</v>
      </c>
      <c r="AM91" s="11">
        <v>1</v>
      </c>
      <c r="AN91" s="15"/>
    </row>
    <row r="92" spans="1:40" s="9" customFormat="1" ht="15" x14ac:dyDescent="0.2">
      <c r="A92" s="15" t="s">
        <v>447</v>
      </c>
      <c r="B92" s="9" t="s">
        <v>39</v>
      </c>
      <c r="C92" s="9" t="s">
        <v>69</v>
      </c>
      <c r="D92" s="8" t="s">
        <v>86</v>
      </c>
      <c r="E92" s="11">
        <f t="shared" si="1"/>
        <v>1</v>
      </c>
      <c r="F92" s="9" t="s">
        <v>8</v>
      </c>
      <c r="I92" s="9">
        <v>1</v>
      </c>
      <c r="N92" s="12"/>
      <c r="O92" s="9" t="s">
        <v>216</v>
      </c>
      <c r="P92" s="9">
        <v>3000</v>
      </c>
      <c r="Q92" s="9">
        <v>2500</v>
      </c>
      <c r="R92" s="13">
        <v>537500</v>
      </c>
      <c r="S92" s="15">
        <v>271900</v>
      </c>
      <c r="T92" s="13">
        <v>20</v>
      </c>
      <c r="U92" s="15" t="s">
        <v>77</v>
      </c>
      <c r="V92" s="15" t="s">
        <v>205</v>
      </c>
      <c r="W92" s="15" t="s">
        <v>79</v>
      </c>
      <c r="X92" s="15" t="s">
        <v>88</v>
      </c>
      <c r="Y92" s="13" t="s">
        <v>448</v>
      </c>
      <c r="Z92" s="15" t="s">
        <v>300</v>
      </c>
      <c r="AB92" s="9">
        <v>1</v>
      </c>
      <c r="AF92" s="21">
        <v>2</v>
      </c>
      <c r="AG92" s="15">
        <v>774</v>
      </c>
      <c r="AH92" s="18">
        <v>50548.057331612697</v>
      </c>
      <c r="AI92" s="18">
        <v>270</v>
      </c>
      <c r="AK92" s="16" t="s">
        <v>125</v>
      </c>
      <c r="AL92" s="9" t="s">
        <v>84</v>
      </c>
      <c r="AM92" s="11"/>
      <c r="AN92" s="15"/>
    </row>
    <row r="93" spans="1:40" s="9" customFormat="1" ht="15" x14ac:dyDescent="0.2">
      <c r="A93" s="15" t="s">
        <v>449</v>
      </c>
      <c r="B93" s="9" t="s">
        <v>39</v>
      </c>
      <c r="C93" s="9" t="s">
        <v>69</v>
      </c>
      <c r="D93" s="8" t="s">
        <v>86</v>
      </c>
      <c r="E93" s="11">
        <f t="shared" si="1"/>
        <v>1</v>
      </c>
      <c r="F93" s="9" t="s">
        <v>8</v>
      </c>
      <c r="I93" s="9">
        <v>1</v>
      </c>
      <c r="N93" s="12"/>
      <c r="O93" s="9" t="s">
        <v>216</v>
      </c>
      <c r="P93" s="9">
        <v>3000</v>
      </c>
      <c r="Q93" s="9">
        <v>2500</v>
      </c>
      <c r="R93" s="13">
        <v>537500</v>
      </c>
      <c r="S93" s="15">
        <v>271900</v>
      </c>
      <c r="T93" s="13">
        <v>20</v>
      </c>
      <c r="U93" s="15" t="s">
        <v>77</v>
      </c>
      <c r="V93" s="15" t="s">
        <v>205</v>
      </c>
      <c r="W93" s="15" t="s">
        <v>79</v>
      </c>
      <c r="X93" s="15" t="s">
        <v>88</v>
      </c>
      <c r="Y93" s="13" t="s">
        <v>450</v>
      </c>
      <c r="Z93" s="15" t="s">
        <v>82</v>
      </c>
      <c r="AB93" s="9">
        <v>1</v>
      </c>
      <c r="AF93" s="21">
        <v>2.1</v>
      </c>
      <c r="AG93" s="15">
        <v>775</v>
      </c>
      <c r="AH93" s="18">
        <v>50548.057331612697</v>
      </c>
      <c r="AI93" s="18">
        <v>270</v>
      </c>
      <c r="AK93" s="16">
        <v>1998</v>
      </c>
      <c r="AL93" s="9" t="s">
        <v>84</v>
      </c>
      <c r="AM93" s="11">
        <v>1</v>
      </c>
    </row>
    <row r="94" spans="1:40" s="9" customFormat="1" x14ac:dyDescent="0.2">
      <c r="A94" s="15" t="s">
        <v>451</v>
      </c>
      <c r="B94" s="15" t="s">
        <v>39</v>
      </c>
      <c r="C94" s="15" t="s">
        <v>98</v>
      </c>
      <c r="D94" s="8" t="s">
        <v>452</v>
      </c>
      <c r="E94" s="11">
        <f t="shared" si="1"/>
        <v>4</v>
      </c>
      <c r="F94" s="15" t="s">
        <v>453</v>
      </c>
      <c r="G94" s="15">
        <v>1</v>
      </c>
      <c r="H94" s="15"/>
      <c r="I94" s="15"/>
      <c r="J94" s="15"/>
      <c r="K94" s="18">
        <v>3</v>
      </c>
      <c r="L94" s="15"/>
      <c r="M94" s="15"/>
      <c r="N94" s="13">
        <v>1</v>
      </c>
      <c r="O94" s="15" t="s">
        <v>454</v>
      </c>
      <c r="P94" s="15">
        <v>3970</v>
      </c>
      <c r="Q94" s="15">
        <v>1640</v>
      </c>
      <c r="R94" s="13">
        <v>380683</v>
      </c>
      <c r="S94" s="15">
        <v>382666</v>
      </c>
      <c r="T94" s="13">
        <v>18</v>
      </c>
      <c r="U94" s="15" t="s">
        <v>140</v>
      </c>
      <c r="V94" s="15" t="s">
        <v>205</v>
      </c>
      <c r="W94" s="15" t="s">
        <v>79</v>
      </c>
      <c r="X94" s="15" t="s">
        <v>141</v>
      </c>
      <c r="Y94" s="13" t="s">
        <v>455</v>
      </c>
      <c r="Z94" s="15" t="s">
        <v>82</v>
      </c>
      <c r="AA94" s="15"/>
      <c r="AB94" s="9">
        <v>1</v>
      </c>
      <c r="AC94" s="15"/>
      <c r="AD94" s="9">
        <v>1</v>
      </c>
      <c r="AE94" s="15"/>
      <c r="AF94" s="18">
        <v>60</v>
      </c>
      <c r="AG94" s="15">
        <v>196</v>
      </c>
      <c r="AH94" s="18">
        <v>21979.027389764098</v>
      </c>
      <c r="AI94" s="18">
        <v>170.21762084960901</v>
      </c>
      <c r="AJ94" s="15"/>
      <c r="AK94" s="19" t="s">
        <v>456</v>
      </c>
      <c r="AL94" s="15" t="s">
        <v>49</v>
      </c>
      <c r="AM94" s="20">
        <v>1</v>
      </c>
      <c r="AN94" s="15"/>
    </row>
    <row r="95" spans="1:40" s="9" customFormat="1" ht="15" x14ac:dyDescent="0.2">
      <c r="A95" s="15" t="s">
        <v>457</v>
      </c>
      <c r="B95" s="9" t="s">
        <v>39</v>
      </c>
      <c r="C95" s="9" t="s">
        <v>69</v>
      </c>
      <c r="D95" s="8" t="s">
        <v>75</v>
      </c>
      <c r="E95" s="11">
        <f t="shared" si="1"/>
        <v>1</v>
      </c>
      <c r="F95" s="9" t="s">
        <v>6</v>
      </c>
      <c r="G95" s="9">
        <v>1</v>
      </c>
      <c r="N95" s="12"/>
      <c r="O95" s="9" t="s">
        <v>458</v>
      </c>
      <c r="P95" s="9">
        <v>4000</v>
      </c>
      <c r="Q95" s="9">
        <v>3400</v>
      </c>
      <c r="R95" s="13">
        <v>521300</v>
      </c>
      <c r="S95" s="15">
        <v>298900</v>
      </c>
      <c r="T95" s="13">
        <v>22</v>
      </c>
      <c r="U95" s="15" t="s">
        <v>77</v>
      </c>
      <c r="V95" s="15" t="s">
        <v>78</v>
      </c>
      <c r="W95" s="15" t="s">
        <v>79</v>
      </c>
      <c r="X95" s="15" t="s">
        <v>80</v>
      </c>
      <c r="Y95" s="13" t="s">
        <v>459</v>
      </c>
      <c r="Z95" s="15" t="s">
        <v>82</v>
      </c>
      <c r="AB95" s="9">
        <v>1</v>
      </c>
      <c r="AF95" s="21">
        <v>4</v>
      </c>
      <c r="AG95" s="15">
        <v>941</v>
      </c>
      <c r="AH95" s="18">
        <v>34969.885616055399</v>
      </c>
      <c r="AI95" s="18">
        <v>299.05462646484398</v>
      </c>
      <c r="AJ95" s="15"/>
      <c r="AK95" s="16" t="s">
        <v>460</v>
      </c>
      <c r="AL95" s="9" t="s">
        <v>49</v>
      </c>
      <c r="AM95" s="11">
        <v>1</v>
      </c>
    </row>
    <row r="96" spans="1:40" s="9" customFormat="1" x14ac:dyDescent="0.2">
      <c r="A96" s="23" t="s">
        <v>461</v>
      </c>
      <c r="B96" s="15" t="s">
        <v>51</v>
      </c>
      <c r="C96" s="15" t="s">
        <v>52</v>
      </c>
      <c r="D96" s="17" t="s">
        <v>462</v>
      </c>
      <c r="E96" s="11">
        <f t="shared" si="1"/>
        <v>1</v>
      </c>
      <c r="F96" s="13" t="s">
        <v>6</v>
      </c>
      <c r="G96" s="15">
        <v>1</v>
      </c>
      <c r="H96" s="15"/>
      <c r="I96" s="15"/>
      <c r="J96" s="15"/>
      <c r="K96" s="15"/>
      <c r="L96" s="15"/>
      <c r="M96" s="15"/>
      <c r="N96" s="13"/>
      <c r="O96" s="15" t="s">
        <v>463</v>
      </c>
      <c r="P96" s="15">
        <v>3725</v>
      </c>
      <c r="Q96" s="15">
        <v>3610</v>
      </c>
      <c r="R96" s="13">
        <v>225740</v>
      </c>
      <c r="S96" s="15">
        <v>380530</v>
      </c>
      <c r="T96" s="13">
        <v>6</v>
      </c>
      <c r="U96" s="15" t="s">
        <v>44</v>
      </c>
      <c r="V96" s="15" t="s">
        <v>78</v>
      </c>
      <c r="W96" s="15" t="s">
        <v>384</v>
      </c>
      <c r="X96" s="15" t="s">
        <v>141</v>
      </c>
      <c r="Y96" s="13" t="s">
        <v>464</v>
      </c>
      <c r="Z96" s="15" t="s">
        <v>121</v>
      </c>
      <c r="AA96" s="15"/>
      <c r="AB96" s="9">
        <v>1</v>
      </c>
      <c r="AC96" s="15">
        <v>1</v>
      </c>
      <c r="AD96" s="9">
        <v>1</v>
      </c>
      <c r="AE96" s="15"/>
      <c r="AF96" s="18">
        <v>16.8</v>
      </c>
      <c r="AG96" s="15">
        <v>386</v>
      </c>
      <c r="AH96" s="18">
        <v>948.10336989170105</v>
      </c>
      <c r="AI96" s="18">
        <v>231.340087890625</v>
      </c>
      <c r="AJ96" s="15"/>
      <c r="AK96" s="19" t="s">
        <v>465</v>
      </c>
      <c r="AL96" s="15" t="s">
        <v>49</v>
      </c>
      <c r="AM96" s="20">
        <v>1</v>
      </c>
    </row>
    <row r="97" spans="1:40" s="9" customFormat="1" ht="15" x14ac:dyDescent="0.2">
      <c r="A97" s="15" t="s">
        <v>466</v>
      </c>
      <c r="B97" s="9" t="s">
        <v>39</v>
      </c>
      <c r="C97" s="9" t="s">
        <v>62</v>
      </c>
      <c r="D97" s="17" t="s">
        <v>317</v>
      </c>
      <c r="E97" s="11">
        <f t="shared" si="1"/>
        <v>1</v>
      </c>
      <c r="F97" s="9" t="s">
        <v>10</v>
      </c>
      <c r="K97" s="21">
        <v>1</v>
      </c>
      <c r="N97" s="12"/>
      <c r="O97" s="9" t="s">
        <v>467</v>
      </c>
      <c r="P97" s="9">
        <v>1672</v>
      </c>
      <c r="Q97" s="9">
        <v>1442</v>
      </c>
      <c r="R97" s="12">
        <v>309460</v>
      </c>
      <c r="S97" s="9">
        <v>97660</v>
      </c>
      <c r="T97" s="13">
        <v>6</v>
      </c>
      <c r="U97" s="15" t="s">
        <v>44</v>
      </c>
      <c r="V97" s="15" t="s">
        <v>78</v>
      </c>
      <c r="W97" s="15" t="s">
        <v>308</v>
      </c>
      <c r="X97" s="15" t="s">
        <v>80</v>
      </c>
      <c r="Y97" s="13" t="s">
        <v>468</v>
      </c>
      <c r="Z97" s="15" t="s">
        <v>300</v>
      </c>
      <c r="AB97" s="9">
        <v>1</v>
      </c>
      <c r="AF97" s="21">
        <v>67.400000000000006</v>
      </c>
      <c r="AG97" s="15">
        <v>764</v>
      </c>
      <c r="AH97" s="18">
        <v>11078.529795055299</v>
      </c>
      <c r="AI97" s="18">
        <v>150.21630859375</v>
      </c>
      <c r="AK97" s="16" t="s">
        <v>469</v>
      </c>
      <c r="AL97" s="9" t="s">
        <v>49</v>
      </c>
      <c r="AM97" s="11">
        <v>1</v>
      </c>
    </row>
    <row r="98" spans="1:40" ht="15" x14ac:dyDescent="0.2">
      <c r="A98" s="15" t="s">
        <v>470</v>
      </c>
      <c r="B98" s="9" t="s">
        <v>39</v>
      </c>
      <c r="C98" s="9" t="s">
        <v>62</v>
      </c>
      <c r="D98" s="23" t="s">
        <v>145</v>
      </c>
      <c r="E98" s="11">
        <f t="shared" si="1"/>
        <v>2</v>
      </c>
      <c r="F98" s="12" t="s">
        <v>6</v>
      </c>
      <c r="G98" s="9">
        <v>2</v>
      </c>
      <c r="H98" s="9"/>
      <c r="I98" s="9"/>
      <c r="J98" s="9"/>
      <c r="K98" s="9"/>
      <c r="L98" s="9"/>
      <c r="M98" s="9"/>
      <c r="N98" s="12"/>
      <c r="O98" s="9" t="s">
        <v>471</v>
      </c>
      <c r="P98" s="9">
        <v>3950</v>
      </c>
      <c r="Q98" s="9">
        <v>3500</v>
      </c>
      <c r="R98" s="12">
        <v>190826</v>
      </c>
      <c r="S98" s="9">
        <v>57299</v>
      </c>
      <c r="T98" s="13">
        <v>6</v>
      </c>
      <c r="U98" s="15" t="s">
        <v>44</v>
      </c>
      <c r="V98" s="15" t="s">
        <v>78</v>
      </c>
      <c r="W98" s="15" t="s">
        <v>79</v>
      </c>
      <c r="Y98" s="13" t="s">
        <v>472</v>
      </c>
      <c r="Z98" s="15" t="s">
        <v>82</v>
      </c>
      <c r="AA98" s="9"/>
      <c r="AB98" s="9">
        <v>1</v>
      </c>
      <c r="AC98" s="9"/>
      <c r="AD98" s="9"/>
      <c r="AE98" s="9"/>
      <c r="AF98" s="21">
        <v>110.8</v>
      </c>
      <c r="AG98" s="15">
        <v>1095</v>
      </c>
      <c r="AH98" s="18">
        <v>9407.5861409821791</v>
      </c>
      <c r="AI98" s="18">
        <v>263.45373535156301</v>
      </c>
      <c r="AK98" s="16" t="s">
        <v>473</v>
      </c>
      <c r="AL98" s="9" t="s">
        <v>49</v>
      </c>
      <c r="AM98" s="11">
        <v>1</v>
      </c>
    </row>
    <row r="99" spans="1:40" s="9" customFormat="1" ht="15" x14ac:dyDescent="0.2">
      <c r="A99" s="15" t="s">
        <v>474</v>
      </c>
      <c r="B99" s="9" t="s">
        <v>39</v>
      </c>
      <c r="C99" s="9" t="s">
        <v>62</v>
      </c>
      <c r="D99" s="17" t="s">
        <v>117</v>
      </c>
      <c r="E99" s="11">
        <f t="shared" si="1"/>
        <v>1</v>
      </c>
      <c r="F99" s="9" t="s">
        <v>6</v>
      </c>
      <c r="G99" s="9">
        <v>1</v>
      </c>
      <c r="N99" s="12"/>
      <c r="O99" s="9" t="s">
        <v>150</v>
      </c>
      <c r="P99" s="9">
        <v>3900</v>
      </c>
      <c r="Q99" s="9">
        <v>3500</v>
      </c>
      <c r="R99" s="12">
        <v>368121</v>
      </c>
      <c r="S99" s="9">
        <v>70289</v>
      </c>
      <c r="T99" s="13">
        <v>3</v>
      </c>
      <c r="U99" s="15" t="s">
        <v>44</v>
      </c>
      <c r="V99" s="15" t="s">
        <v>45</v>
      </c>
      <c r="W99" s="15" t="s">
        <v>475</v>
      </c>
      <c r="X99" s="15"/>
      <c r="Y99" s="13" t="s">
        <v>476</v>
      </c>
      <c r="Z99" s="15" t="s">
        <v>58</v>
      </c>
      <c r="AB99" s="9">
        <v>1</v>
      </c>
      <c r="AC99" s="9">
        <v>1</v>
      </c>
      <c r="AF99" s="21">
        <v>59.6</v>
      </c>
      <c r="AG99" s="15">
        <v>5889</v>
      </c>
      <c r="AH99" s="18">
        <v>163.28935379385001</v>
      </c>
      <c r="AI99" s="18">
        <v>58.392494201660199</v>
      </c>
      <c r="AJ99" s="15"/>
      <c r="AK99" s="16" t="s">
        <v>477</v>
      </c>
      <c r="AL99" s="9" t="s">
        <v>49</v>
      </c>
      <c r="AM99" s="11">
        <v>1</v>
      </c>
    </row>
    <row r="100" spans="1:40" s="9" customFormat="1" x14ac:dyDescent="0.2">
      <c r="A100" s="15" t="s">
        <v>478</v>
      </c>
      <c r="B100" s="15" t="s">
        <v>51</v>
      </c>
      <c r="C100" s="15" t="s">
        <v>52</v>
      </c>
      <c r="D100" s="17" t="s">
        <v>198</v>
      </c>
      <c r="E100" s="11">
        <f t="shared" si="1"/>
        <v>3</v>
      </c>
      <c r="F100" s="15" t="s">
        <v>8</v>
      </c>
      <c r="G100" s="15"/>
      <c r="H100" s="15"/>
      <c r="I100" s="15">
        <v>3</v>
      </c>
      <c r="J100" s="15"/>
      <c r="K100" s="15"/>
      <c r="L100" s="15"/>
      <c r="M100" s="15"/>
      <c r="N100" s="13"/>
      <c r="O100" s="15" t="s">
        <v>479</v>
      </c>
      <c r="P100" s="15">
        <v>2866</v>
      </c>
      <c r="Q100" s="15">
        <v>2344</v>
      </c>
      <c r="R100" s="13">
        <v>208100</v>
      </c>
      <c r="S100" s="15">
        <v>203800</v>
      </c>
      <c r="T100" s="13">
        <v>6</v>
      </c>
      <c r="U100" s="15" t="s">
        <v>44</v>
      </c>
      <c r="V100" s="15" t="s">
        <v>78</v>
      </c>
      <c r="W100" s="15" t="s">
        <v>79</v>
      </c>
      <c r="X100" s="15"/>
      <c r="Y100" s="13" t="s">
        <v>480</v>
      </c>
      <c r="Z100" s="15" t="s">
        <v>181</v>
      </c>
      <c r="AA100" s="15"/>
      <c r="AB100" s="9">
        <v>1</v>
      </c>
      <c r="AC100" s="15"/>
      <c r="AD100" s="15"/>
      <c r="AE100" s="15">
        <v>1</v>
      </c>
      <c r="AF100" s="18">
        <v>52.6</v>
      </c>
      <c r="AG100" s="15">
        <v>598</v>
      </c>
      <c r="AH100" s="18">
        <v>3480.3591768666602</v>
      </c>
      <c r="AI100" s="18">
        <v>275.28125</v>
      </c>
      <c r="AJ100" s="15"/>
      <c r="AK100" s="19">
        <v>2001</v>
      </c>
      <c r="AL100" s="15" t="s">
        <v>49</v>
      </c>
      <c r="AM100" s="20">
        <v>1</v>
      </c>
    </row>
    <row r="101" spans="1:40" s="9" customFormat="1" ht="15" x14ac:dyDescent="0.2">
      <c r="A101" s="15" t="s">
        <v>481</v>
      </c>
      <c r="B101" s="9" t="s">
        <v>39</v>
      </c>
      <c r="C101" s="9" t="s">
        <v>69</v>
      </c>
      <c r="D101" s="8" t="s">
        <v>190</v>
      </c>
      <c r="E101" s="11">
        <f t="shared" si="1"/>
        <v>3</v>
      </c>
      <c r="F101" s="9" t="s">
        <v>482</v>
      </c>
      <c r="I101" s="9">
        <v>2</v>
      </c>
      <c r="K101" s="21">
        <v>1</v>
      </c>
      <c r="N101" s="12">
        <v>1</v>
      </c>
      <c r="O101" s="9" t="s">
        <v>483</v>
      </c>
      <c r="P101" s="9">
        <v>3000</v>
      </c>
      <c r="Q101" s="9">
        <v>1800</v>
      </c>
      <c r="R101" s="13">
        <v>567514</v>
      </c>
      <c r="S101" s="15">
        <v>340876</v>
      </c>
      <c r="T101" s="13">
        <v>8</v>
      </c>
      <c r="U101" s="15" t="s">
        <v>101</v>
      </c>
      <c r="V101" s="15" t="s">
        <v>102</v>
      </c>
      <c r="W101" s="15" t="s">
        <v>65</v>
      </c>
      <c r="X101" s="15"/>
      <c r="Y101" s="13" t="s">
        <v>484</v>
      </c>
      <c r="Z101" s="15" t="s">
        <v>58</v>
      </c>
      <c r="AB101" s="9">
        <v>1</v>
      </c>
      <c r="AC101" s="9">
        <v>1</v>
      </c>
      <c r="AF101" s="21">
        <v>30.5</v>
      </c>
      <c r="AG101" s="15">
        <v>1946</v>
      </c>
      <c r="AH101" s="18">
        <v>424.200207881474</v>
      </c>
      <c r="AI101" s="18">
        <v>275.59930419921898</v>
      </c>
      <c r="AK101" s="19" t="s">
        <v>485</v>
      </c>
      <c r="AL101" s="15" t="s">
        <v>49</v>
      </c>
      <c r="AM101" s="11">
        <v>1</v>
      </c>
    </row>
    <row r="102" spans="1:40" s="9" customFormat="1" x14ac:dyDescent="0.2">
      <c r="A102" s="15" t="s">
        <v>486</v>
      </c>
      <c r="B102" s="15" t="s">
        <v>429</v>
      </c>
      <c r="C102" s="15" t="s">
        <v>52</v>
      </c>
      <c r="D102" s="17" t="s">
        <v>198</v>
      </c>
      <c r="E102" s="11">
        <f t="shared" si="1"/>
        <v>7</v>
      </c>
      <c r="F102" s="15" t="s">
        <v>11</v>
      </c>
      <c r="G102" s="15"/>
      <c r="H102" s="15"/>
      <c r="I102" s="15"/>
      <c r="J102" s="15"/>
      <c r="K102" s="15"/>
      <c r="L102" s="15">
        <v>7</v>
      </c>
      <c r="M102" s="15"/>
      <c r="N102" s="13"/>
      <c r="O102" s="15" t="s">
        <v>487</v>
      </c>
      <c r="P102" s="15">
        <v>3700</v>
      </c>
      <c r="Q102" s="15">
        <v>2000</v>
      </c>
      <c r="R102" s="13">
        <v>191328</v>
      </c>
      <c r="S102" s="15">
        <v>235459</v>
      </c>
      <c r="T102" s="13">
        <v>19</v>
      </c>
      <c r="U102" s="15" t="s">
        <v>140</v>
      </c>
      <c r="V102" s="15" t="s">
        <v>78</v>
      </c>
      <c r="W102" s="15" t="s">
        <v>488</v>
      </c>
      <c r="X102" s="15" t="s">
        <v>141</v>
      </c>
      <c r="Y102" s="13" t="s">
        <v>489</v>
      </c>
      <c r="Z102" s="15" t="s">
        <v>300</v>
      </c>
      <c r="AA102" s="15"/>
      <c r="AB102" s="9">
        <v>1</v>
      </c>
      <c r="AC102" s="15"/>
      <c r="AD102" s="15"/>
      <c r="AE102" s="15"/>
      <c r="AF102" s="18">
        <v>101.3</v>
      </c>
      <c r="AG102" s="15">
        <v>685</v>
      </c>
      <c r="AH102" s="18">
        <v>2958.4970846698502</v>
      </c>
      <c r="AI102" s="18">
        <v>133.09014892578099</v>
      </c>
      <c r="AJ102" s="15"/>
      <c r="AK102" s="19" t="s">
        <v>490</v>
      </c>
      <c r="AL102" s="15" t="s">
        <v>49</v>
      </c>
      <c r="AM102" s="20"/>
    </row>
    <row r="103" spans="1:40" s="9" customFormat="1" x14ac:dyDescent="0.2">
      <c r="A103" s="15" t="s">
        <v>491</v>
      </c>
      <c r="B103" s="15" t="s">
        <v>39</v>
      </c>
      <c r="C103" s="15" t="s">
        <v>98</v>
      </c>
      <c r="D103" s="8" t="s">
        <v>492</v>
      </c>
      <c r="E103" s="11">
        <f t="shared" si="1"/>
        <v>1</v>
      </c>
      <c r="F103" s="15" t="s">
        <v>12</v>
      </c>
      <c r="G103" s="15"/>
      <c r="H103" s="15"/>
      <c r="I103" s="15"/>
      <c r="J103" s="15"/>
      <c r="K103" s="18"/>
      <c r="L103" s="15"/>
      <c r="M103" s="15">
        <v>1</v>
      </c>
      <c r="N103" s="13"/>
      <c r="O103" s="15" t="s">
        <v>493</v>
      </c>
      <c r="P103" s="15">
        <v>2500</v>
      </c>
      <c r="Q103" s="15">
        <v>2000</v>
      </c>
      <c r="R103" s="13">
        <v>319550</v>
      </c>
      <c r="S103" s="15">
        <v>475750</v>
      </c>
      <c r="T103" s="13">
        <v>4</v>
      </c>
      <c r="U103" s="15" t="s">
        <v>44</v>
      </c>
      <c r="V103" s="15" t="s">
        <v>45</v>
      </c>
      <c r="W103" s="15" t="s">
        <v>134</v>
      </c>
      <c r="X103" s="15" t="s">
        <v>313</v>
      </c>
      <c r="Y103" s="13" t="s">
        <v>494</v>
      </c>
      <c r="Z103" s="15" t="s">
        <v>58</v>
      </c>
      <c r="AA103" s="15"/>
      <c r="AB103" s="9">
        <v>1</v>
      </c>
      <c r="AC103" s="15">
        <v>1</v>
      </c>
      <c r="AD103" s="9">
        <v>1</v>
      </c>
      <c r="AE103" s="15"/>
      <c r="AF103" s="18">
        <v>3</v>
      </c>
      <c r="AG103" s="15">
        <v>141</v>
      </c>
      <c r="AH103" s="18">
        <v>30.083064302939398</v>
      </c>
      <c r="AI103" s="18">
        <v>3.28924560546875</v>
      </c>
      <c r="AJ103" s="15"/>
      <c r="AK103" s="19">
        <v>2003</v>
      </c>
      <c r="AL103" s="15" t="s">
        <v>49</v>
      </c>
      <c r="AM103" s="20"/>
    </row>
    <row r="104" spans="1:40" s="9" customFormat="1" x14ac:dyDescent="0.2">
      <c r="A104" s="23" t="s">
        <v>495</v>
      </c>
      <c r="B104" s="15" t="s">
        <v>51</v>
      </c>
      <c r="C104" s="15" t="s">
        <v>52</v>
      </c>
      <c r="D104" s="17" t="s">
        <v>496</v>
      </c>
      <c r="E104" s="11">
        <f t="shared" si="1"/>
        <v>3</v>
      </c>
      <c r="F104" s="13" t="s">
        <v>10</v>
      </c>
      <c r="G104" s="15"/>
      <c r="H104" s="15"/>
      <c r="I104" s="15"/>
      <c r="J104" s="15"/>
      <c r="K104" s="18">
        <v>3</v>
      </c>
      <c r="L104" s="15"/>
      <c r="M104" s="15"/>
      <c r="N104" s="13"/>
      <c r="O104" s="15" t="s">
        <v>348</v>
      </c>
      <c r="P104" s="15">
        <v>2000</v>
      </c>
      <c r="Q104" s="15">
        <v>1500</v>
      </c>
      <c r="R104" s="13">
        <v>310077</v>
      </c>
      <c r="S104" s="15">
        <v>178291</v>
      </c>
      <c r="T104" s="13">
        <v>7</v>
      </c>
      <c r="U104" s="15" t="s">
        <v>44</v>
      </c>
      <c r="V104" s="15" t="s">
        <v>55</v>
      </c>
      <c r="W104" s="15" t="s">
        <v>397</v>
      </c>
      <c r="X104" s="15"/>
      <c r="Y104" s="13" t="s">
        <v>497</v>
      </c>
      <c r="Z104" s="15" t="s">
        <v>121</v>
      </c>
      <c r="AA104" s="15"/>
      <c r="AB104" s="9">
        <v>1</v>
      </c>
      <c r="AC104" s="15"/>
      <c r="AD104" s="9">
        <v>1</v>
      </c>
      <c r="AE104" s="15"/>
      <c r="AF104" s="18">
        <v>60.6</v>
      </c>
      <c r="AG104" s="15">
        <v>378</v>
      </c>
      <c r="AH104" s="18">
        <v>9114.43519917718</v>
      </c>
      <c r="AI104" s="18">
        <v>104.25001525878901</v>
      </c>
      <c r="AJ104" s="15">
        <v>1</v>
      </c>
      <c r="AK104" s="19">
        <v>1958</v>
      </c>
      <c r="AL104" s="15" t="s">
        <v>49</v>
      </c>
      <c r="AM104" s="20"/>
      <c r="AN104" s="15"/>
    </row>
    <row r="105" spans="1:40" s="9" customFormat="1" ht="15" x14ac:dyDescent="0.2">
      <c r="A105" s="15" t="s">
        <v>498</v>
      </c>
      <c r="B105" s="9" t="s">
        <v>39</v>
      </c>
      <c r="C105" s="9" t="s">
        <v>62</v>
      </c>
      <c r="D105" s="17" t="s">
        <v>145</v>
      </c>
      <c r="E105" s="11">
        <f t="shared" si="1"/>
        <v>1</v>
      </c>
      <c r="F105" s="9" t="s">
        <v>10</v>
      </c>
      <c r="K105" s="21">
        <v>1</v>
      </c>
      <c r="N105" s="12"/>
      <c r="O105" s="9" t="s">
        <v>499</v>
      </c>
      <c r="P105" s="9">
        <v>1600</v>
      </c>
      <c r="Q105" s="9">
        <v>1300</v>
      </c>
      <c r="R105" s="12">
        <v>192800</v>
      </c>
      <c r="S105" s="9">
        <v>54000</v>
      </c>
      <c r="T105" s="13">
        <v>13</v>
      </c>
      <c r="U105" s="15" t="s">
        <v>44</v>
      </c>
      <c r="V105" s="15" t="s">
        <v>78</v>
      </c>
      <c r="W105" s="15" t="s">
        <v>79</v>
      </c>
      <c r="X105" s="15"/>
      <c r="Y105" s="13" t="s">
        <v>500</v>
      </c>
      <c r="Z105" s="15" t="s">
        <v>300</v>
      </c>
      <c r="AB105" s="9">
        <v>1</v>
      </c>
      <c r="AF105" s="21">
        <v>103.5</v>
      </c>
      <c r="AG105" s="15">
        <v>515</v>
      </c>
      <c r="AH105" s="18">
        <v>9557.3061058019903</v>
      </c>
      <c r="AI105" s="18">
        <v>211.06517028808599</v>
      </c>
      <c r="AJ105" s="9">
        <v>1</v>
      </c>
      <c r="AK105" s="16">
        <v>2004</v>
      </c>
      <c r="AL105" s="9" t="s">
        <v>49</v>
      </c>
      <c r="AM105" s="11">
        <v>1</v>
      </c>
      <c r="AN105" s="15"/>
    </row>
    <row r="106" spans="1:40" s="9" customFormat="1" ht="15" x14ac:dyDescent="0.2">
      <c r="A106" s="15" t="s">
        <v>501</v>
      </c>
      <c r="B106" s="9" t="s">
        <v>39</v>
      </c>
      <c r="C106" s="9" t="s">
        <v>62</v>
      </c>
      <c r="D106" s="17" t="s">
        <v>145</v>
      </c>
      <c r="E106" s="11">
        <f t="shared" si="1"/>
        <v>1</v>
      </c>
      <c r="F106" s="9" t="s">
        <v>9</v>
      </c>
      <c r="J106" s="9">
        <v>1</v>
      </c>
      <c r="K106" s="21"/>
      <c r="N106" s="12"/>
      <c r="O106" s="9" t="s">
        <v>502</v>
      </c>
      <c r="P106" s="9">
        <v>2300</v>
      </c>
      <c r="Q106" s="9">
        <v>2200</v>
      </c>
      <c r="R106" s="12">
        <v>136190</v>
      </c>
      <c r="S106" s="9">
        <v>25217</v>
      </c>
      <c r="T106" s="13">
        <v>13</v>
      </c>
      <c r="U106" s="15" t="s">
        <v>44</v>
      </c>
      <c r="V106" s="15" t="s">
        <v>78</v>
      </c>
      <c r="W106" s="15" t="s">
        <v>112</v>
      </c>
      <c r="X106" s="15"/>
      <c r="Y106" s="13" t="s">
        <v>503</v>
      </c>
      <c r="Z106" s="15" t="s">
        <v>2458</v>
      </c>
      <c r="AB106" s="9">
        <v>1</v>
      </c>
      <c r="AF106" s="21">
        <v>91.7</v>
      </c>
      <c r="AG106" s="15">
        <v>979</v>
      </c>
      <c r="AH106" s="18">
        <v>1264.1396283638901</v>
      </c>
      <c r="AI106" s="18">
        <v>146.93560791015599</v>
      </c>
      <c r="AK106" s="16" t="s">
        <v>504</v>
      </c>
      <c r="AL106" s="9" t="s">
        <v>49</v>
      </c>
      <c r="AM106" s="11">
        <v>1</v>
      </c>
    </row>
    <row r="107" spans="1:40" s="9" customFormat="1" x14ac:dyDescent="0.2">
      <c r="A107" s="15" t="s">
        <v>505</v>
      </c>
      <c r="B107" s="15" t="s">
        <v>39</v>
      </c>
      <c r="C107" s="15" t="s">
        <v>98</v>
      </c>
      <c r="D107" s="8" t="s">
        <v>232</v>
      </c>
      <c r="E107" s="11">
        <f t="shared" si="1"/>
        <v>4</v>
      </c>
      <c r="F107" s="13" t="s">
        <v>506</v>
      </c>
      <c r="G107" s="15">
        <v>1</v>
      </c>
      <c r="H107" s="15">
        <v>1</v>
      </c>
      <c r="I107" s="15">
        <v>2</v>
      </c>
      <c r="J107" s="15"/>
      <c r="K107" s="15"/>
      <c r="L107" s="15"/>
      <c r="M107" s="15"/>
      <c r="N107" s="13">
        <v>1</v>
      </c>
      <c r="O107" s="15" t="s">
        <v>507</v>
      </c>
      <c r="P107" s="15">
        <v>3900</v>
      </c>
      <c r="Q107" s="15">
        <v>2780</v>
      </c>
      <c r="R107" s="13">
        <v>518589</v>
      </c>
      <c r="S107" s="15">
        <v>469030</v>
      </c>
      <c r="T107" s="13">
        <v>8</v>
      </c>
      <c r="U107" s="15" t="s">
        <v>101</v>
      </c>
      <c r="V107" s="15" t="s">
        <v>102</v>
      </c>
      <c r="W107" s="15" t="s">
        <v>65</v>
      </c>
      <c r="X107" s="15" t="s">
        <v>141</v>
      </c>
      <c r="Y107" s="13" t="s">
        <v>438</v>
      </c>
      <c r="Z107" s="15" t="s">
        <v>58</v>
      </c>
      <c r="AA107" s="15"/>
      <c r="AB107" s="9">
        <v>1</v>
      </c>
      <c r="AC107" s="15"/>
      <c r="AD107" s="15"/>
      <c r="AE107" s="15"/>
      <c r="AF107" s="18">
        <v>43.9</v>
      </c>
      <c r="AG107" s="15">
        <v>2209</v>
      </c>
      <c r="AH107" s="18">
        <v>1287.2608482494099</v>
      </c>
      <c r="AI107" s="18">
        <v>174.80569458007801</v>
      </c>
      <c r="AJ107" s="15"/>
      <c r="AK107" s="19">
        <v>2000</v>
      </c>
      <c r="AL107" s="15" t="s">
        <v>49</v>
      </c>
      <c r="AM107" s="20">
        <v>1</v>
      </c>
      <c r="AN107" s="15"/>
    </row>
    <row r="108" spans="1:40" s="9" customFormat="1" ht="15" x14ac:dyDescent="0.2">
      <c r="A108" s="15" t="s">
        <v>508</v>
      </c>
      <c r="B108" s="9" t="s">
        <v>39</v>
      </c>
      <c r="C108" s="9" t="s">
        <v>62</v>
      </c>
      <c r="D108" s="17" t="s">
        <v>110</v>
      </c>
      <c r="E108" s="11">
        <f t="shared" si="1"/>
        <v>3</v>
      </c>
      <c r="F108" s="9" t="s">
        <v>10</v>
      </c>
      <c r="K108" s="21">
        <v>3</v>
      </c>
      <c r="N108" s="12"/>
      <c r="O108" s="9" t="s">
        <v>509</v>
      </c>
      <c r="P108" s="9">
        <v>1880</v>
      </c>
      <c r="Q108" s="9">
        <v>1400</v>
      </c>
      <c r="R108" s="12">
        <v>256520</v>
      </c>
      <c r="S108" s="9">
        <v>63720</v>
      </c>
      <c r="T108" s="13">
        <v>24</v>
      </c>
      <c r="U108" s="15" t="s">
        <v>510</v>
      </c>
      <c r="V108" s="15" t="s">
        <v>511</v>
      </c>
      <c r="W108" s="15" t="s">
        <v>112</v>
      </c>
      <c r="X108" s="15"/>
      <c r="Y108" s="13" t="s">
        <v>512</v>
      </c>
      <c r="Z108" s="15" t="s">
        <v>114</v>
      </c>
      <c r="AA108" s="9">
        <v>1</v>
      </c>
      <c r="AD108" s="9">
        <v>1</v>
      </c>
      <c r="AF108" s="21">
        <v>282.7</v>
      </c>
      <c r="AG108" s="15">
        <v>434</v>
      </c>
      <c r="AH108" s="18">
        <v>8849.5423610489597</v>
      </c>
      <c r="AI108" s="18">
        <v>310.38934326171898</v>
      </c>
      <c r="AJ108" s="9">
        <v>1</v>
      </c>
      <c r="AK108" s="16" t="s">
        <v>513</v>
      </c>
      <c r="AL108" s="9" t="s">
        <v>49</v>
      </c>
      <c r="AM108" s="11">
        <v>1</v>
      </c>
      <c r="AN108" s="15"/>
    </row>
    <row r="109" spans="1:40" s="9" customFormat="1" x14ac:dyDescent="0.2">
      <c r="A109" s="23" t="s">
        <v>514</v>
      </c>
      <c r="B109" s="15" t="s">
        <v>39</v>
      </c>
      <c r="C109" s="15" t="s">
        <v>98</v>
      </c>
      <c r="D109" s="17" t="s">
        <v>267</v>
      </c>
      <c r="E109" s="11">
        <f t="shared" si="1"/>
        <v>1</v>
      </c>
      <c r="F109" s="15" t="s">
        <v>10</v>
      </c>
      <c r="G109" s="15"/>
      <c r="H109" s="15"/>
      <c r="I109" s="15"/>
      <c r="J109" s="15"/>
      <c r="K109" s="18">
        <v>1</v>
      </c>
      <c r="L109" s="15"/>
      <c r="M109" s="15"/>
      <c r="N109" s="13"/>
      <c r="O109" s="15" t="s">
        <v>515</v>
      </c>
      <c r="P109" s="15">
        <v>1741</v>
      </c>
      <c r="Q109" s="15">
        <v>1510</v>
      </c>
      <c r="R109" s="15">
        <v>448400</v>
      </c>
      <c r="S109" s="15">
        <v>411900</v>
      </c>
      <c r="T109" s="13">
        <v>5</v>
      </c>
      <c r="U109" s="15" t="s">
        <v>44</v>
      </c>
      <c r="V109" s="15" t="s">
        <v>45</v>
      </c>
      <c r="W109" s="15" t="s">
        <v>269</v>
      </c>
      <c r="X109" s="15"/>
      <c r="Y109" s="15"/>
      <c r="Z109" s="15" t="s">
        <v>82</v>
      </c>
      <c r="AA109" s="15"/>
      <c r="AB109" s="9">
        <v>1</v>
      </c>
      <c r="AC109" s="15"/>
      <c r="AD109" s="15"/>
      <c r="AE109" s="15"/>
      <c r="AF109" s="18">
        <v>51.6</v>
      </c>
      <c r="AG109" s="15">
        <v>1130</v>
      </c>
      <c r="AH109" s="18">
        <v>25278.000316480699</v>
      </c>
      <c r="AI109" s="18">
        <v>47.886409759521499</v>
      </c>
      <c r="AJ109" s="15"/>
      <c r="AK109" s="19" t="s">
        <v>125</v>
      </c>
      <c r="AL109" s="15" t="s">
        <v>84</v>
      </c>
      <c r="AM109" s="20">
        <v>1</v>
      </c>
      <c r="AN109" s="15"/>
    </row>
    <row r="110" spans="1:40" s="9" customFormat="1" ht="15" x14ac:dyDescent="0.2">
      <c r="A110" s="15" t="s">
        <v>516</v>
      </c>
      <c r="B110" s="9" t="s">
        <v>39</v>
      </c>
      <c r="C110" s="9" t="s">
        <v>69</v>
      </c>
      <c r="D110" s="8" t="s">
        <v>190</v>
      </c>
      <c r="E110" s="11">
        <f t="shared" si="1"/>
        <v>1</v>
      </c>
      <c r="F110" s="9" t="s">
        <v>6</v>
      </c>
      <c r="G110" s="9">
        <v>1</v>
      </c>
      <c r="N110" s="12"/>
      <c r="O110" s="9" t="s">
        <v>517</v>
      </c>
      <c r="P110" s="9">
        <v>3700</v>
      </c>
      <c r="Q110" s="9">
        <v>3400</v>
      </c>
      <c r="R110" s="13">
        <v>598100</v>
      </c>
      <c r="S110" s="15">
        <v>319500</v>
      </c>
      <c r="T110" s="13">
        <v>8</v>
      </c>
      <c r="U110" s="15" t="s">
        <v>101</v>
      </c>
      <c r="V110" s="15" t="s">
        <v>102</v>
      </c>
      <c r="W110" s="15" t="s">
        <v>65</v>
      </c>
      <c r="X110" s="15" t="s">
        <v>94</v>
      </c>
      <c r="Y110" s="13" t="s">
        <v>518</v>
      </c>
      <c r="Z110" s="15" t="s">
        <v>121</v>
      </c>
      <c r="AB110" s="9">
        <v>1</v>
      </c>
      <c r="AD110" s="9">
        <v>1</v>
      </c>
      <c r="AF110" s="21">
        <v>39.200000000000003</v>
      </c>
      <c r="AG110" s="15">
        <v>297</v>
      </c>
      <c r="AH110" s="18">
        <v>24498.050616324599</v>
      </c>
      <c r="AI110" s="18">
        <v>240.44635009765599</v>
      </c>
      <c r="AJ110" s="15"/>
      <c r="AK110" s="16" t="s">
        <v>519</v>
      </c>
      <c r="AL110" s="9" t="s">
        <v>49</v>
      </c>
      <c r="AM110" s="11"/>
    </row>
    <row r="111" spans="1:40" s="9" customFormat="1" x14ac:dyDescent="0.2">
      <c r="A111" s="23" t="s">
        <v>520</v>
      </c>
      <c r="B111" s="15" t="s">
        <v>429</v>
      </c>
      <c r="C111" s="15" t="s">
        <v>52</v>
      </c>
      <c r="D111" s="17" t="s">
        <v>521</v>
      </c>
      <c r="E111" s="11">
        <f t="shared" si="1"/>
        <v>2</v>
      </c>
      <c r="F111" s="13" t="s">
        <v>10</v>
      </c>
      <c r="G111" s="15"/>
      <c r="H111" s="15"/>
      <c r="I111" s="15"/>
      <c r="J111" s="15"/>
      <c r="K111" s="18">
        <v>2</v>
      </c>
      <c r="L111" s="15"/>
      <c r="M111" s="15"/>
      <c r="N111" s="13"/>
      <c r="O111" s="15" t="s">
        <v>522</v>
      </c>
      <c r="P111" s="15">
        <v>1876</v>
      </c>
      <c r="Q111" s="15">
        <v>1457</v>
      </c>
      <c r="R111" s="13">
        <v>198100</v>
      </c>
      <c r="S111" s="15">
        <v>195030</v>
      </c>
      <c r="T111" s="13">
        <v>4</v>
      </c>
      <c r="U111" s="15" t="s">
        <v>44</v>
      </c>
      <c r="V111" s="15" t="s">
        <v>45</v>
      </c>
      <c r="W111" s="15" t="s">
        <v>134</v>
      </c>
      <c r="X111" s="15"/>
      <c r="Y111" s="13" t="s">
        <v>523</v>
      </c>
      <c r="Z111" s="15" t="s">
        <v>58</v>
      </c>
      <c r="AA111" s="15"/>
      <c r="AB111" s="9">
        <v>1</v>
      </c>
      <c r="AC111" s="15">
        <v>1</v>
      </c>
      <c r="AD111" s="9">
        <v>1</v>
      </c>
      <c r="AE111" s="15"/>
      <c r="AF111" s="18">
        <v>30.1</v>
      </c>
      <c r="AG111" s="15">
        <v>343</v>
      </c>
      <c r="AH111" s="18">
        <v>843.33208168550095</v>
      </c>
      <c r="AI111" s="18">
        <v>205.55996704101599</v>
      </c>
      <c r="AJ111" s="15"/>
      <c r="AK111" s="19">
        <v>1977</v>
      </c>
      <c r="AL111" s="15" t="s">
        <v>49</v>
      </c>
      <c r="AM111" s="20"/>
    </row>
    <row r="112" spans="1:40" s="9" customFormat="1" ht="15" x14ac:dyDescent="0.2">
      <c r="A112" s="15" t="s">
        <v>524</v>
      </c>
      <c r="B112" s="9" t="s">
        <v>39</v>
      </c>
      <c r="C112" s="9" t="s">
        <v>69</v>
      </c>
      <c r="D112" s="8" t="s">
        <v>184</v>
      </c>
      <c r="E112" s="11">
        <f t="shared" si="1"/>
        <v>5</v>
      </c>
      <c r="F112" s="9" t="s">
        <v>10</v>
      </c>
      <c r="K112" s="21">
        <v>5</v>
      </c>
      <c r="N112" s="12"/>
      <c r="O112" s="9" t="s">
        <v>191</v>
      </c>
      <c r="P112" s="9">
        <v>1700</v>
      </c>
      <c r="Q112" s="9">
        <v>1200</v>
      </c>
      <c r="R112" s="13">
        <v>554000</v>
      </c>
      <c r="S112" s="15">
        <v>223000</v>
      </c>
      <c r="T112" s="13">
        <v>9</v>
      </c>
      <c r="U112" s="15" t="s">
        <v>101</v>
      </c>
      <c r="V112" s="15" t="s">
        <v>55</v>
      </c>
      <c r="W112" s="15" t="s">
        <v>344</v>
      </c>
      <c r="X112" s="15" t="s">
        <v>141</v>
      </c>
      <c r="Y112" s="13"/>
      <c r="Z112" s="34" t="s">
        <v>82</v>
      </c>
      <c r="AB112" s="9">
        <v>1</v>
      </c>
      <c r="AF112" s="21">
        <v>100</v>
      </c>
      <c r="AG112" s="15">
        <v>1017</v>
      </c>
      <c r="AH112" s="18">
        <v>33327.298120309701</v>
      </c>
      <c r="AI112" s="18">
        <v>83.659683227539105</v>
      </c>
      <c r="AK112" s="16" t="s">
        <v>277</v>
      </c>
      <c r="AL112" s="9" t="s">
        <v>49</v>
      </c>
      <c r="AM112" s="11">
        <v>1</v>
      </c>
    </row>
    <row r="113" spans="1:40" s="9" customFormat="1" x14ac:dyDescent="0.2">
      <c r="A113" s="15" t="s">
        <v>525</v>
      </c>
      <c r="B113" s="15" t="s">
        <v>39</v>
      </c>
      <c r="C113" s="15" t="s">
        <v>227</v>
      </c>
      <c r="D113" s="8" t="s">
        <v>526</v>
      </c>
      <c r="E113" s="11">
        <f t="shared" si="1"/>
        <v>1</v>
      </c>
      <c r="F113" s="15" t="s">
        <v>6</v>
      </c>
      <c r="G113" s="15">
        <v>1</v>
      </c>
      <c r="H113" s="15"/>
      <c r="I113" s="15"/>
      <c r="J113" s="15"/>
      <c r="K113" s="15"/>
      <c r="L113" s="15"/>
      <c r="M113" s="15"/>
      <c r="N113" s="13"/>
      <c r="O113" s="15" t="s">
        <v>527</v>
      </c>
      <c r="P113" s="15">
        <v>3900</v>
      </c>
      <c r="Q113" s="15">
        <v>3000</v>
      </c>
      <c r="R113" s="13">
        <v>463200</v>
      </c>
      <c r="S113" s="15">
        <v>330500</v>
      </c>
      <c r="T113" s="13">
        <v>18</v>
      </c>
      <c r="U113" s="15" t="s">
        <v>140</v>
      </c>
      <c r="V113" s="15" t="s">
        <v>205</v>
      </c>
      <c r="W113" s="15" t="s">
        <v>79</v>
      </c>
      <c r="X113" s="15" t="s">
        <v>141</v>
      </c>
      <c r="Y113" s="13" t="s">
        <v>528</v>
      </c>
      <c r="Z113" s="34" t="s">
        <v>82</v>
      </c>
      <c r="AA113" s="15"/>
      <c r="AB113" s="9">
        <v>1</v>
      </c>
      <c r="AC113" s="15"/>
      <c r="AD113" s="15"/>
      <c r="AE113" s="15"/>
      <c r="AF113" s="18">
        <v>94.6</v>
      </c>
      <c r="AG113" s="15">
        <v>1168</v>
      </c>
      <c r="AH113" s="18">
        <v>61391.571082682</v>
      </c>
      <c r="AI113" s="18">
        <v>259.85437011718801</v>
      </c>
      <c r="AJ113" s="15"/>
      <c r="AK113" s="19">
        <v>1938</v>
      </c>
      <c r="AL113" s="15" t="s">
        <v>49</v>
      </c>
      <c r="AM113" s="20"/>
    </row>
    <row r="114" spans="1:40" s="9" customFormat="1" x14ac:dyDescent="0.2">
      <c r="A114" s="15" t="s">
        <v>529</v>
      </c>
      <c r="B114" s="15" t="s">
        <v>39</v>
      </c>
      <c r="C114" s="15" t="s">
        <v>98</v>
      </c>
      <c r="D114" s="8" t="s">
        <v>492</v>
      </c>
      <c r="E114" s="11">
        <f t="shared" si="1"/>
        <v>1</v>
      </c>
      <c r="F114" s="15" t="s">
        <v>10</v>
      </c>
      <c r="G114" s="15"/>
      <c r="H114" s="15"/>
      <c r="I114" s="15"/>
      <c r="J114" s="15"/>
      <c r="K114" s="18">
        <v>1</v>
      </c>
      <c r="L114" s="15"/>
      <c r="M114" s="15"/>
      <c r="N114" s="13"/>
      <c r="O114" s="15" t="s">
        <v>348</v>
      </c>
      <c r="P114" s="15">
        <v>2000</v>
      </c>
      <c r="Q114" s="15">
        <v>1500</v>
      </c>
      <c r="R114" s="13">
        <v>324000</v>
      </c>
      <c r="S114" s="15">
        <v>494500</v>
      </c>
      <c r="T114" s="13">
        <v>19</v>
      </c>
      <c r="U114" s="15" t="s">
        <v>140</v>
      </c>
      <c r="V114" s="15" t="s">
        <v>78</v>
      </c>
      <c r="W114" s="15" t="s">
        <v>200</v>
      </c>
      <c r="X114" s="15"/>
      <c r="Y114" s="13" t="s">
        <v>530</v>
      </c>
      <c r="Z114" s="15" t="s">
        <v>114</v>
      </c>
      <c r="AA114" s="15">
        <v>1</v>
      </c>
      <c r="AB114" s="15"/>
      <c r="AC114" s="15"/>
      <c r="AD114" s="9">
        <v>1</v>
      </c>
      <c r="AE114" s="15"/>
      <c r="AF114" s="18">
        <v>361.2</v>
      </c>
      <c r="AG114" s="15">
        <v>225</v>
      </c>
      <c r="AH114" s="18">
        <v>8372.6459378144009</v>
      </c>
      <c r="AI114" s="18">
        <v>144.79309082031301</v>
      </c>
      <c r="AJ114" s="15">
        <v>1</v>
      </c>
      <c r="AK114" s="19">
        <v>1994</v>
      </c>
      <c r="AL114" s="15" t="s">
        <v>152</v>
      </c>
      <c r="AM114" s="20"/>
      <c r="AN114" s="15"/>
    </row>
    <row r="115" spans="1:40" s="9" customFormat="1" x14ac:dyDescent="0.2">
      <c r="A115" s="14" t="s">
        <v>531</v>
      </c>
      <c r="B115" s="14" t="s">
        <v>39</v>
      </c>
      <c r="C115" s="14" t="s">
        <v>98</v>
      </c>
      <c r="D115" s="26" t="s">
        <v>99</v>
      </c>
      <c r="E115" s="11">
        <f t="shared" si="1"/>
        <v>1</v>
      </c>
      <c r="F115" s="14" t="s">
        <v>6</v>
      </c>
      <c r="G115" s="14">
        <v>1</v>
      </c>
      <c r="H115" s="14"/>
      <c r="I115" s="14"/>
      <c r="J115" s="14"/>
      <c r="K115" s="14"/>
      <c r="L115" s="14"/>
      <c r="M115" s="14"/>
      <c r="N115" s="24"/>
      <c r="O115" s="14" t="s">
        <v>532</v>
      </c>
      <c r="P115" s="14">
        <v>3950</v>
      </c>
      <c r="Q115" s="14">
        <v>2000</v>
      </c>
      <c r="R115" s="24">
        <v>473960</v>
      </c>
      <c r="S115" s="14">
        <v>519430</v>
      </c>
      <c r="T115" s="13">
        <v>8</v>
      </c>
      <c r="U115" s="15" t="s">
        <v>101</v>
      </c>
      <c r="V115" s="15" t="s">
        <v>102</v>
      </c>
      <c r="W115" s="15" t="s">
        <v>359</v>
      </c>
      <c r="X115" s="15"/>
      <c r="Y115" s="24" t="s">
        <v>533</v>
      </c>
      <c r="Z115" s="15" t="s">
        <v>58</v>
      </c>
      <c r="AA115" s="14"/>
      <c r="AB115" s="9">
        <v>1</v>
      </c>
      <c r="AC115" s="14">
        <v>1</v>
      </c>
      <c r="AD115" s="14"/>
      <c r="AE115" s="14"/>
      <c r="AF115" s="33">
        <v>163.4</v>
      </c>
      <c r="AG115" s="15">
        <v>1390</v>
      </c>
      <c r="AH115" s="18">
        <v>789.55748619083204</v>
      </c>
      <c r="AI115" s="18">
        <v>115.016929626465</v>
      </c>
      <c r="AJ115" s="14">
        <v>1</v>
      </c>
      <c r="AK115" s="27" t="s">
        <v>534</v>
      </c>
      <c r="AL115" s="14" t="s">
        <v>152</v>
      </c>
      <c r="AM115" s="28"/>
    </row>
    <row r="116" spans="1:40" s="9" customFormat="1" ht="15" x14ac:dyDescent="0.2">
      <c r="A116" s="15" t="s">
        <v>535</v>
      </c>
      <c r="B116" s="9" t="s">
        <v>39</v>
      </c>
      <c r="C116" s="9" t="s">
        <v>227</v>
      </c>
      <c r="D116" s="10" t="s">
        <v>536</v>
      </c>
      <c r="E116" s="11">
        <f t="shared" si="1"/>
        <v>1</v>
      </c>
      <c r="F116" s="9" t="s">
        <v>6</v>
      </c>
      <c r="G116" s="9">
        <v>1</v>
      </c>
      <c r="N116" s="12"/>
      <c r="O116" s="9" t="s">
        <v>537</v>
      </c>
      <c r="P116" s="9">
        <v>4000</v>
      </c>
      <c r="Q116" s="9">
        <v>3500</v>
      </c>
      <c r="R116" s="13">
        <v>421450</v>
      </c>
      <c r="S116" s="15">
        <v>238300</v>
      </c>
      <c r="T116" s="13">
        <v>18</v>
      </c>
      <c r="U116" s="15" t="s">
        <v>140</v>
      </c>
      <c r="V116" s="15" t="s">
        <v>205</v>
      </c>
      <c r="W116" s="15" t="s">
        <v>397</v>
      </c>
      <c r="X116" s="15"/>
      <c r="Y116" s="13" t="s">
        <v>538</v>
      </c>
      <c r="Z116" s="15" t="s">
        <v>121</v>
      </c>
      <c r="AB116" s="9">
        <v>1</v>
      </c>
      <c r="AD116" s="9">
        <v>1</v>
      </c>
      <c r="AF116" s="21">
        <v>120</v>
      </c>
      <c r="AG116" s="15">
        <v>500</v>
      </c>
      <c r="AH116" s="18">
        <v>56733</v>
      </c>
      <c r="AI116" s="18" t="s">
        <v>2457</v>
      </c>
      <c r="AK116" s="16" t="s">
        <v>539</v>
      </c>
      <c r="AL116" s="9" t="s">
        <v>49</v>
      </c>
      <c r="AM116" s="11">
        <v>1</v>
      </c>
      <c r="AN116" s="15"/>
    </row>
    <row r="117" spans="1:40" s="9" customFormat="1" ht="15" x14ac:dyDescent="0.2">
      <c r="A117" s="15" t="s">
        <v>540</v>
      </c>
      <c r="B117" s="9" t="s">
        <v>39</v>
      </c>
      <c r="C117" s="9" t="s">
        <v>69</v>
      </c>
      <c r="D117" s="8" t="s">
        <v>159</v>
      </c>
      <c r="E117" s="11">
        <f t="shared" si="1"/>
        <v>1</v>
      </c>
      <c r="F117" s="9" t="s">
        <v>10</v>
      </c>
      <c r="K117" s="21">
        <v>1</v>
      </c>
      <c r="N117" s="12"/>
      <c r="O117" s="9" t="s">
        <v>283</v>
      </c>
      <c r="P117" s="9">
        <v>2250</v>
      </c>
      <c r="Q117" s="9">
        <v>1700</v>
      </c>
      <c r="R117" s="15">
        <v>628902</v>
      </c>
      <c r="S117" s="15">
        <v>249303</v>
      </c>
      <c r="T117" s="13">
        <v>10</v>
      </c>
      <c r="U117" s="15" t="s">
        <v>44</v>
      </c>
      <c r="V117" s="15" t="s">
        <v>78</v>
      </c>
      <c r="W117" s="15" t="s">
        <v>192</v>
      </c>
      <c r="X117" s="15" t="s">
        <v>193</v>
      </c>
      <c r="Y117" s="13" t="s">
        <v>541</v>
      </c>
      <c r="Z117" s="15" t="s">
        <v>58</v>
      </c>
      <c r="AB117" s="9">
        <v>1</v>
      </c>
      <c r="AC117" s="9">
        <v>1</v>
      </c>
      <c r="AD117" s="9">
        <v>1</v>
      </c>
      <c r="AF117" s="21">
        <v>31.9</v>
      </c>
      <c r="AG117" s="15">
        <v>701</v>
      </c>
      <c r="AH117" s="18">
        <v>522.80329445130405</v>
      </c>
      <c r="AI117" s="18">
        <v>211.81704711914099</v>
      </c>
      <c r="AK117" s="16"/>
      <c r="AL117" s="9" t="s">
        <v>49</v>
      </c>
      <c r="AM117" s="11"/>
    </row>
    <row r="118" spans="1:40" s="9" customFormat="1" x14ac:dyDescent="0.2">
      <c r="A118" s="15" t="s">
        <v>542</v>
      </c>
      <c r="B118" s="15" t="s">
        <v>39</v>
      </c>
      <c r="C118" s="15" t="s">
        <v>98</v>
      </c>
      <c r="D118" s="8" t="s">
        <v>267</v>
      </c>
      <c r="E118" s="11">
        <f t="shared" si="1"/>
        <v>1</v>
      </c>
      <c r="F118" s="15" t="s">
        <v>10</v>
      </c>
      <c r="G118" s="15"/>
      <c r="H118" s="15"/>
      <c r="I118" s="15"/>
      <c r="J118" s="15"/>
      <c r="K118" s="18">
        <v>1</v>
      </c>
      <c r="L118" s="15"/>
      <c r="M118" s="15"/>
      <c r="N118" s="13"/>
      <c r="O118" s="15" t="s">
        <v>543</v>
      </c>
      <c r="P118" s="15">
        <v>2269</v>
      </c>
      <c r="Q118" s="15">
        <v>1884</v>
      </c>
      <c r="R118" s="13">
        <v>437700</v>
      </c>
      <c r="S118" s="15">
        <v>433000</v>
      </c>
      <c r="T118" s="13">
        <v>17</v>
      </c>
      <c r="U118" s="15" t="s">
        <v>140</v>
      </c>
      <c r="V118" s="15" t="s">
        <v>78</v>
      </c>
      <c r="W118" s="15" t="s">
        <v>170</v>
      </c>
      <c r="X118" s="15"/>
      <c r="Y118" s="13"/>
      <c r="Z118" s="34" t="s">
        <v>82</v>
      </c>
      <c r="AA118" s="15"/>
      <c r="AB118" s="9">
        <v>1</v>
      </c>
      <c r="AC118" s="15"/>
      <c r="AD118" s="15"/>
      <c r="AE118" s="15"/>
      <c r="AF118" s="18">
        <v>84.3</v>
      </c>
      <c r="AG118" s="15">
        <v>1116</v>
      </c>
      <c r="AH118" s="18">
        <v>31260.102367074898</v>
      </c>
      <c r="AI118" s="18">
        <v>198.94650268554699</v>
      </c>
      <c r="AJ118" s="15"/>
      <c r="AK118" s="19" t="s">
        <v>125</v>
      </c>
      <c r="AL118" s="15" t="s">
        <v>148</v>
      </c>
      <c r="AM118" s="20">
        <v>1</v>
      </c>
    </row>
    <row r="119" spans="1:40" s="9" customFormat="1" x14ac:dyDescent="0.2">
      <c r="A119" s="15" t="s">
        <v>544</v>
      </c>
      <c r="B119" s="15" t="s">
        <v>39</v>
      </c>
      <c r="C119" s="15" t="s">
        <v>227</v>
      </c>
      <c r="D119" s="8" t="s">
        <v>264</v>
      </c>
      <c r="E119" s="11">
        <f t="shared" si="1"/>
        <v>2</v>
      </c>
      <c r="F119" s="15" t="s">
        <v>545</v>
      </c>
      <c r="G119" s="15"/>
      <c r="H119" s="15">
        <v>1</v>
      </c>
      <c r="I119" s="15">
        <v>1</v>
      </c>
      <c r="J119" s="15"/>
      <c r="K119" s="15"/>
      <c r="L119" s="15"/>
      <c r="M119" s="15"/>
      <c r="N119" s="13">
        <v>1</v>
      </c>
      <c r="O119" s="15" t="s">
        <v>546</v>
      </c>
      <c r="P119" s="15">
        <v>3500</v>
      </c>
      <c r="Q119" s="15">
        <v>2500</v>
      </c>
      <c r="R119" s="13">
        <v>458817</v>
      </c>
      <c r="S119" s="15">
        <v>312357</v>
      </c>
      <c r="T119" s="13">
        <v>8</v>
      </c>
      <c r="U119" s="15" t="s">
        <v>101</v>
      </c>
      <c r="V119" s="15" t="s">
        <v>102</v>
      </c>
      <c r="W119" s="15" t="s">
        <v>79</v>
      </c>
      <c r="X119" s="15" t="s">
        <v>175</v>
      </c>
      <c r="Y119" s="13" t="s">
        <v>547</v>
      </c>
      <c r="Z119" s="15" t="s">
        <v>121</v>
      </c>
      <c r="AA119" s="15">
        <v>0</v>
      </c>
      <c r="AB119" s="9">
        <v>1</v>
      </c>
      <c r="AC119" s="15"/>
      <c r="AD119" s="9">
        <v>1</v>
      </c>
      <c r="AE119" s="15">
        <v>1</v>
      </c>
      <c r="AF119" s="18">
        <v>55.2</v>
      </c>
      <c r="AG119" s="15">
        <v>247</v>
      </c>
      <c r="AH119" s="18">
        <v>75664.849553805398</v>
      </c>
      <c r="AI119" s="18">
        <v>344.11614990234398</v>
      </c>
      <c r="AJ119" s="15">
        <v>1</v>
      </c>
      <c r="AK119" s="19">
        <v>2010</v>
      </c>
      <c r="AL119" s="15" t="s">
        <v>49</v>
      </c>
      <c r="AM119" s="20">
        <v>1</v>
      </c>
    </row>
    <row r="120" spans="1:40" s="9" customFormat="1" x14ac:dyDescent="0.2">
      <c r="A120" s="15" t="s">
        <v>548</v>
      </c>
      <c r="B120" s="15" t="s">
        <v>39</v>
      </c>
      <c r="C120" s="15" t="s">
        <v>227</v>
      </c>
      <c r="D120" s="8" t="s">
        <v>549</v>
      </c>
      <c r="E120" s="11">
        <f t="shared" si="1"/>
        <v>1</v>
      </c>
      <c r="F120" s="15" t="s">
        <v>10</v>
      </c>
      <c r="G120" s="15"/>
      <c r="H120" s="15"/>
      <c r="I120" s="15"/>
      <c r="J120" s="15"/>
      <c r="K120" s="18">
        <v>1</v>
      </c>
      <c r="L120" s="15"/>
      <c r="M120" s="15"/>
      <c r="N120" s="13"/>
      <c r="O120" s="15" t="s">
        <v>348</v>
      </c>
      <c r="P120" s="15">
        <v>2000</v>
      </c>
      <c r="Q120" s="15">
        <v>1500</v>
      </c>
      <c r="R120" s="13">
        <v>514700</v>
      </c>
      <c r="S120" s="15">
        <v>314160</v>
      </c>
      <c r="T120" s="13">
        <v>5</v>
      </c>
      <c r="U120" s="15" t="s">
        <v>44</v>
      </c>
      <c r="V120" s="15" t="s">
        <v>45</v>
      </c>
      <c r="W120" s="15" t="s">
        <v>79</v>
      </c>
      <c r="X120" s="15" t="s">
        <v>88</v>
      </c>
      <c r="Y120" s="13" t="s">
        <v>550</v>
      </c>
      <c r="Z120" s="15" t="s">
        <v>82</v>
      </c>
      <c r="AA120" s="15"/>
      <c r="AB120" s="9">
        <v>1</v>
      </c>
      <c r="AC120" s="15"/>
      <c r="AD120" s="15"/>
      <c r="AE120" s="15"/>
      <c r="AF120" s="18">
        <v>0.7</v>
      </c>
      <c r="AG120" s="15">
        <v>980</v>
      </c>
      <c r="AH120" s="18">
        <v>24906.675811918401</v>
      </c>
      <c r="AI120" s="18">
        <v>210.01837158203099</v>
      </c>
      <c r="AJ120" s="15"/>
      <c r="AK120" s="19" t="s">
        <v>125</v>
      </c>
      <c r="AL120" s="15" t="s">
        <v>60</v>
      </c>
      <c r="AM120" s="20">
        <v>1</v>
      </c>
    </row>
    <row r="121" spans="1:40" s="9" customFormat="1" x14ac:dyDescent="0.2">
      <c r="A121" s="15" t="s">
        <v>551</v>
      </c>
      <c r="B121" s="15" t="s">
        <v>39</v>
      </c>
      <c r="C121" s="15" t="s">
        <v>98</v>
      </c>
      <c r="D121" s="8" t="s">
        <v>347</v>
      </c>
      <c r="E121" s="11">
        <f t="shared" si="1"/>
        <v>1</v>
      </c>
      <c r="F121" s="15" t="s">
        <v>7</v>
      </c>
      <c r="G121" s="15"/>
      <c r="H121" s="15">
        <v>1</v>
      </c>
      <c r="I121" s="15"/>
      <c r="J121" s="15"/>
      <c r="K121" s="15"/>
      <c r="L121" s="15"/>
      <c r="M121" s="15"/>
      <c r="N121" s="13"/>
      <c r="O121" s="15" t="s">
        <v>552</v>
      </c>
      <c r="P121" s="15">
        <v>3627</v>
      </c>
      <c r="Q121" s="15">
        <v>2910</v>
      </c>
      <c r="R121" s="13">
        <v>395570</v>
      </c>
      <c r="S121" s="15">
        <v>632180</v>
      </c>
      <c r="T121" s="13">
        <v>10</v>
      </c>
      <c r="U121" s="15" t="s">
        <v>44</v>
      </c>
      <c r="V121" s="15" t="s">
        <v>78</v>
      </c>
      <c r="W121" s="15" t="s">
        <v>359</v>
      </c>
      <c r="X121" s="15" t="s">
        <v>80</v>
      </c>
      <c r="Y121" s="13" t="s">
        <v>360</v>
      </c>
      <c r="Z121" s="15" t="s">
        <v>181</v>
      </c>
      <c r="AA121" s="15"/>
      <c r="AB121" s="9">
        <v>1</v>
      </c>
      <c r="AC121" s="15"/>
      <c r="AD121" s="15"/>
      <c r="AE121" s="15">
        <v>1</v>
      </c>
      <c r="AF121" s="18">
        <v>46.8</v>
      </c>
      <c r="AG121" s="15">
        <v>742</v>
      </c>
      <c r="AH121" s="18">
        <v>15867.079126291599</v>
      </c>
      <c r="AI121" s="18">
        <v>285.42205810546898</v>
      </c>
      <c r="AJ121" s="15"/>
      <c r="AK121" s="19">
        <v>1971</v>
      </c>
      <c r="AL121" s="15" t="s">
        <v>148</v>
      </c>
      <c r="AM121" s="20"/>
      <c r="AN121" s="15"/>
    </row>
    <row r="122" spans="1:40" s="9" customFormat="1" ht="15" x14ac:dyDescent="0.2">
      <c r="A122" s="15" t="s">
        <v>553</v>
      </c>
      <c r="B122" s="9" t="s">
        <v>39</v>
      </c>
      <c r="C122" s="9" t="s">
        <v>69</v>
      </c>
      <c r="D122" s="8" t="s">
        <v>190</v>
      </c>
      <c r="E122" s="11">
        <f t="shared" si="1"/>
        <v>1</v>
      </c>
      <c r="F122" s="9" t="s">
        <v>6</v>
      </c>
      <c r="G122" s="9">
        <v>1</v>
      </c>
      <c r="N122" s="12"/>
      <c r="O122" s="9" t="s">
        <v>255</v>
      </c>
      <c r="P122" s="9">
        <v>3700</v>
      </c>
      <c r="Q122" s="9">
        <v>3200</v>
      </c>
      <c r="R122" s="13">
        <v>617663</v>
      </c>
      <c r="S122" s="15">
        <v>308349</v>
      </c>
      <c r="T122" s="13">
        <v>22</v>
      </c>
      <c r="U122" s="15" t="s">
        <v>77</v>
      </c>
      <c r="V122" s="15" t="s">
        <v>78</v>
      </c>
      <c r="W122" s="15" t="s">
        <v>65</v>
      </c>
      <c r="X122" s="15" t="s">
        <v>175</v>
      </c>
      <c r="Y122" s="13" t="s">
        <v>554</v>
      </c>
      <c r="Z122" s="15" t="s">
        <v>121</v>
      </c>
      <c r="AB122" s="9">
        <v>1</v>
      </c>
      <c r="AD122" s="9">
        <v>1</v>
      </c>
      <c r="AF122" s="21">
        <v>12.4</v>
      </c>
      <c r="AG122" s="15">
        <v>105</v>
      </c>
      <c r="AH122" s="18">
        <v>7367.6254655078701</v>
      </c>
      <c r="AI122" s="18">
        <v>262.832763671875</v>
      </c>
      <c r="AJ122" s="15"/>
      <c r="AK122" s="16" t="s">
        <v>477</v>
      </c>
      <c r="AL122" s="9" t="s">
        <v>84</v>
      </c>
      <c r="AM122" s="11">
        <v>1</v>
      </c>
      <c r="AN122" s="15"/>
    </row>
    <row r="123" spans="1:40" s="9" customFormat="1" ht="15" x14ac:dyDescent="0.2">
      <c r="A123" s="15" t="s">
        <v>555</v>
      </c>
      <c r="B123" s="9" t="s">
        <v>39</v>
      </c>
      <c r="C123" s="9" t="s">
        <v>69</v>
      </c>
      <c r="D123" s="8" t="s">
        <v>556</v>
      </c>
      <c r="E123" s="11">
        <f t="shared" si="1"/>
        <v>1</v>
      </c>
      <c r="F123" s="9" t="s">
        <v>10</v>
      </c>
      <c r="K123" s="21">
        <v>1</v>
      </c>
      <c r="N123" s="12"/>
      <c r="O123" s="9" t="s">
        <v>348</v>
      </c>
      <c r="P123" s="9">
        <v>2000</v>
      </c>
      <c r="Q123" s="9">
        <v>1500</v>
      </c>
      <c r="R123" s="13">
        <v>498966</v>
      </c>
      <c r="S123" s="15">
        <v>222268</v>
      </c>
      <c r="T123" s="13">
        <v>3</v>
      </c>
      <c r="U123" s="15" t="s">
        <v>44</v>
      </c>
      <c r="V123" s="15" t="s">
        <v>45</v>
      </c>
      <c r="W123" s="15" t="s">
        <v>65</v>
      </c>
      <c r="X123" s="15"/>
      <c r="Y123" s="13" t="s">
        <v>557</v>
      </c>
      <c r="Z123" s="15" t="s">
        <v>300</v>
      </c>
      <c r="AB123" s="9">
        <v>1</v>
      </c>
      <c r="AF123" s="21">
        <v>129.1</v>
      </c>
      <c r="AG123" s="15">
        <v>749</v>
      </c>
      <c r="AH123" s="18">
        <v>48631.201918110099</v>
      </c>
      <c r="AI123" s="18">
        <v>224.99749755859401</v>
      </c>
      <c r="AK123" s="16">
        <v>1962</v>
      </c>
      <c r="AL123" s="9" t="s">
        <v>49</v>
      </c>
      <c r="AM123" s="11">
        <v>1</v>
      </c>
    </row>
    <row r="124" spans="1:40" s="9" customFormat="1" x14ac:dyDescent="0.2">
      <c r="A124" s="23" t="s">
        <v>558</v>
      </c>
      <c r="B124" s="15" t="s">
        <v>51</v>
      </c>
      <c r="C124" s="15" t="s">
        <v>52</v>
      </c>
      <c r="D124" s="17" t="s">
        <v>306</v>
      </c>
      <c r="E124" s="11">
        <f t="shared" si="1"/>
        <v>2</v>
      </c>
      <c r="F124" s="15" t="s">
        <v>8</v>
      </c>
      <c r="G124" s="15"/>
      <c r="H124" s="15"/>
      <c r="I124" s="15">
        <v>2</v>
      </c>
      <c r="J124" s="15"/>
      <c r="K124" s="15"/>
      <c r="L124" s="15"/>
      <c r="M124" s="15"/>
      <c r="N124" s="13"/>
      <c r="O124" s="15" t="s">
        <v>559</v>
      </c>
      <c r="P124" s="15">
        <v>2620</v>
      </c>
      <c r="Q124" s="15">
        <v>2344</v>
      </c>
      <c r="R124" s="13">
        <v>327740</v>
      </c>
      <c r="S124" s="15">
        <v>307000</v>
      </c>
      <c r="T124" s="13">
        <v>6</v>
      </c>
      <c r="U124" s="15" t="s">
        <v>44</v>
      </c>
      <c r="V124" s="15" t="s">
        <v>78</v>
      </c>
      <c r="W124" s="15" t="s">
        <v>79</v>
      </c>
      <c r="X124" s="15"/>
      <c r="Y124" s="13" t="s">
        <v>560</v>
      </c>
      <c r="Z124" s="15" t="s">
        <v>114</v>
      </c>
      <c r="AA124" s="15">
        <v>1</v>
      </c>
      <c r="AB124" s="15"/>
      <c r="AC124" s="15"/>
      <c r="AD124" s="15"/>
      <c r="AE124" s="15"/>
      <c r="AF124" s="18">
        <v>371.3</v>
      </c>
      <c r="AG124" s="15">
        <v>768</v>
      </c>
      <c r="AH124" s="18">
        <v>58188.357942117596</v>
      </c>
      <c r="AI124" s="18">
        <v>83.290481567382798</v>
      </c>
      <c r="AJ124" s="15"/>
      <c r="AK124" s="19">
        <v>1979</v>
      </c>
      <c r="AL124" s="15" t="s">
        <v>148</v>
      </c>
      <c r="AM124" s="20"/>
    </row>
    <row r="125" spans="1:40" s="9" customFormat="1" ht="15" x14ac:dyDescent="0.2">
      <c r="A125" s="15" t="s">
        <v>561</v>
      </c>
      <c r="B125" s="9" t="s">
        <v>39</v>
      </c>
      <c r="C125" s="9" t="s">
        <v>62</v>
      </c>
      <c r="D125" s="23" t="s">
        <v>145</v>
      </c>
      <c r="E125" s="11">
        <f t="shared" si="1"/>
        <v>1</v>
      </c>
      <c r="F125" s="9" t="s">
        <v>10</v>
      </c>
      <c r="K125" s="21">
        <v>1</v>
      </c>
      <c r="N125" s="12"/>
      <c r="O125" s="9" t="s">
        <v>562</v>
      </c>
      <c r="P125" s="9">
        <v>2000</v>
      </c>
      <c r="Q125" s="9">
        <v>1400</v>
      </c>
      <c r="R125" s="12">
        <v>176741</v>
      </c>
      <c r="S125" s="9">
        <v>34834</v>
      </c>
      <c r="T125" s="13">
        <v>13</v>
      </c>
      <c r="U125" s="15" t="s">
        <v>44</v>
      </c>
      <c r="V125" s="15" t="s">
        <v>78</v>
      </c>
      <c r="W125" s="15" t="s">
        <v>112</v>
      </c>
      <c r="X125" s="15"/>
      <c r="Y125" s="13" t="s">
        <v>563</v>
      </c>
      <c r="Z125" s="15" t="s">
        <v>121</v>
      </c>
      <c r="AB125" s="9">
        <v>1</v>
      </c>
      <c r="AD125" s="9">
        <v>1</v>
      </c>
      <c r="AF125" s="21">
        <v>119.6</v>
      </c>
      <c r="AG125" s="15">
        <v>176</v>
      </c>
      <c r="AH125" s="18">
        <v>1958.24002614593</v>
      </c>
      <c r="AI125" s="18">
        <v>353.33340454101602</v>
      </c>
      <c r="AK125" s="16">
        <v>2010</v>
      </c>
      <c r="AL125" s="9" t="s">
        <v>49</v>
      </c>
      <c r="AM125" s="11">
        <v>1</v>
      </c>
    </row>
    <row r="126" spans="1:40" s="9" customFormat="1" ht="15" x14ac:dyDescent="0.2">
      <c r="A126" s="15" t="s">
        <v>564</v>
      </c>
      <c r="B126" s="9" t="s">
        <v>39</v>
      </c>
      <c r="C126" s="9" t="s">
        <v>62</v>
      </c>
      <c r="D126" s="23" t="s">
        <v>145</v>
      </c>
      <c r="E126" s="11">
        <f t="shared" si="1"/>
        <v>1</v>
      </c>
      <c r="F126" s="12" t="s">
        <v>10</v>
      </c>
      <c r="K126" s="21">
        <v>1</v>
      </c>
      <c r="N126" s="12"/>
      <c r="O126" s="9" t="s">
        <v>565</v>
      </c>
      <c r="P126" s="9">
        <v>1665</v>
      </c>
      <c r="Q126" s="9">
        <v>1294</v>
      </c>
      <c r="R126" s="12">
        <v>179800</v>
      </c>
      <c r="S126" s="9">
        <v>61400</v>
      </c>
      <c r="T126" s="13">
        <v>6</v>
      </c>
      <c r="U126" s="15" t="s">
        <v>44</v>
      </c>
      <c r="V126" s="15" t="s">
        <v>78</v>
      </c>
      <c r="W126" s="15" t="s">
        <v>79</v>
      </c>
      <c r="X126" s="15" t="s">
        <v>313</v>
      </c>
      <c r="Y126" s="13" t="s">
        <v>566</v>
      </c>
      <c r="Z126" s="15" t="s">
        <v>58</v>
      </c>
      <c r="AB126" s="9">
        <v>1</v>
      </c>
      <c r="AC126" s="9">
        <v>1</v>
      </c>
      <c r="AD126" s="9">
        <v>1</v>
      </c>
      <c r="AF126" s="21">
        <v>36.700000000000003</v>
      </c>
      <c r="AG126" s="15">
        <v>315</v>
      </c>
      <c r="AH126" s="18">
        <v>164.924225024706</v>
      </c>
      <c r="AI126" s="18">
        <v>317.74493408203102</v>
      </c>
      <c r="AK126" s="16">
        <v>1987</v>
      </c>
      <c r="AL126" s="9" t="s">
        <v>49</v>
      </c>
      <c r="AM126" s="11">
        <v>1</v>
      </c>
    </row>
    <row r="127" spans="1:40" s="9" customFormat="1" x14ac:dyDescent="0.2">
      <c r="A127" s="15" t="s">
        <v>567</v>
      </c>
      <c r="B127" s="15" t="s">
        <v>39</v>
      </c>
      <c r="C127" s="15" t="s">
        <v>227</v>
      </c>
      <c r="D127" s="15" t="s">
        <v>549</v>
      </c>
      <c r="E127" s="11">
        <f t="shared" si="1"/>
        <v>1</v>
      </c>
      <c r="F127" s="15" t="s">
        <v>10</v>
      </c>
      <c r="G127" s="15"/>
      <c r="H127" s="15"/>
      <c r="I127" s="15"/>
      <c r="J127" s="15"/>
      <c r="K127" s="18">
        <v>1</v>
      </c>
      <c r="L127" s="15"/>
      <c r="M127" s="15"/>
      <c r="N127" s="13"/>
      <c r="O127" s="15" t="s">
        <v>348</v>
      </c>
      <c r="P127" s="15">
        <v>2000</v>
      </c>
      <c r="Q127" s="15">
        <v>1500</v>
      </c>
      <c r="R127" s="13">
        <v>517230</v>
      </c>
      <c r="S127" s="15">
        <v>311120</v>
      </c>
      <c r="T127" s="13">
        <v>20</v>
      </c>
      <c r="U127" s="15" t="s">
        <v>77</v>
      </c>
      <c r="V127" s="15" t="s">
        <v>205</v>
      </c>
      <c r="W127" s="15" t="s">
        <v>79</v>
      </c>
      <c r="X127" s="15" t="s">
        <v>88</v>
      </c>
      <c r="Y127" s="13" t="s">
        <v>568</v>
      </c>
      <c r="Z127" s="15" t="s">
        <v>181</v>
      </c>
      <c r="AA127" s="15"/>
      <c r="AB127" s="9">
        <v>1</v>
      </c>
      <c r="AC127" s="15"/>
      <c r="AD127" s="15"/>
      <c r="AE127" s="15">
        <v>1</v>
      </c>
      <c r="AF127" s="18">
        <v>3</v>
      </c>
      <c r="AG127" s="15">
        <v>2226</v>
      </c>
      <c r="AH127" s="18">
        <v>25677.714072712901</v>
      </c>
      <c r="AI127" s="18">
        <v>330.94540405273398</v>
      </c>
      <c r="AJ127" s="15"/>
      <c r="AK127" s="19" t="s">
        <v>569</v>
      </c>
      <c r="AL127" s="15" t="s">
        <v>60</v>
      </c>
      <c r="AM127" s="20"/>
    </row>
    <row r="128" spans="1:40" s="9" customFormat="1" x14ac:dyDescent="0.2">
      <c r="A128" s="23" t="s">
        <v>570</v>
      </c>
      <c r="B128" s="15" t="s">
        <v>51</v>
      </c>
      <c r="C128" s="15" t="s">
        <v>162</v>
      </c>
      <c r="D128" s="23" t="s">
        <v>306</v>
      </c>
      <c r="E128" s="11">
        <f t="shared" si="1"/>
        <v>2</v>
      </c>
      <c r="F128" s="15" t="s">
        <v>8</v>
      </c>
      <c r="G128" s="15"/>
      <c r="H128" s="15"/>
      <c r="I128" s="15">
        <v>2</v>
      </c>
      <c r="J128" s="15"/>
      <c r="K128" s="15"/>
      <c r="L128" s="15"/>
      <c r="M128" s="15"/>
      <c r="N128" s="13"/>
      <c r="O128" s="15" t="s">
        <v>571</v>
      </c>
      <c r="P128" s="15">
        <v>2950</v>
      </c>
      <c r="Q128" s="15">
        <v>2450</v>
      </c>
      <c r="R128" s="13">
        <v>325120</v>
      </c>
      <c r="S128" s="15">
        <v>261360</v>
      </c>
      <c r="T128" s="13">
        <v>17</v>
      </c>
      <c r="U128" s="15" t="s">
        <v>140</v>
      </c>
      <c r="V128" s="15" t="s">
        <v>78</v>
      </c>
      <c r="W128" s="15" t="s">
        <v>79</v>
      </c>
      <c r="X128" s="15"/>
      <c r="Y128" s="13" t="s">
        <v>572</v>
      </c>
      <c r="Z128" s="15" t="s">
        <v>114</v>
      </c>
      <c r="AA128" s="15"/>
      <c r="AB128" s="15"/>
      <c r="AC128" s="15"/>
      <c r="AD128" s="15"/>
      <c r="AE128" s="15">
        <v>1</v>
      </c>
      <c r="AF128" s="18">
        <v>211.9</v>
      </c>
      <c r="AG128" s="15">
        <v>807</v>
      </c>
      <c r="AH128" s="18">
        <v>65998.076487122002</v>
      </c>
      <c r="AI128" s="18">
        <v>16.607231140136701</v>
      </c>
      <c r="AJ128" s="15"/>
      <c r="AK128" s="19">
        <v>1994</v>
      </c>
      <c r="AL128" s="15" t="s">
        <v>49</v>
      </c>
      <c r="AM128" s="20">
        <v>1</v>
      </c>
    </row>
    <row r="129" spans="1:40" s="9" customFormat="1" ht="15" x14ac:dyDescent="0.2">
      <c r="A129" s="15" t="s">
        <v>573</v>
      </c>
      <c r="B129" s="9" t="s">
        <v>39</v>
      </c>
      <c r="C129" s="9" t="s">
        <v>69</v>
      </c>
      <c r="D129" s="9" t="s">
        <v>70</v>
      </c>
      <c r="E129" s="11">
        <f t="shared" si="1"/>
        <v>1</v>
      </c>
      <c r="F129" s="9" t="s">
        <v>10</v>
      </c>
      <c r="K129" s="21">
        <v>1</v>
      </c>
      <c r="N129" s="12"/>
      <c r="O129" s="9" t="s">
        <v>93</v>
      </c>
      <c r="P129" s="9">
        <v>2200</v>
      </c>
      <c r="Q129" s="9">
        <v>1500</v>
      </c>
      <c r="R129" s="13">
        <v>534700</v>
      </c>
      <c r="S129" s="15">
        <v>213400</v>
      </c>
      <c r="T129" s="13">
        <v>6</v>
      </c>
      <c r="U129" s="15" t="s">
        <v>44</v>
      </c>
      <c r="V129" s="15" t="s">
        <v>78</v>
      </c>
      <c r="W129" s="15" t="s">
        <v>65</v>
      </c>
      <c r="X129" s="15" t="s">
        <v>94</v>
      </c>
      <c r="Y129" s="13" t="s">
        <v>574</v>
      </c>
      <c r="Z129" s="15" t="s">
        <v>121</v>
      </c>
      <c r="AB129" s="9">
        <v>1</v>
      </c>
      <c r="AD129" s="9">
        <v>1</v>
      </c>
      <c r="AF129" s="21">
        <v>55</v>
      </c>
      <c r="AG129" s="15">
        <v>369</v>
      </c>
      <c r="AH129" s="18">
        <v>30749.619916350199</v>
      </c>
      <c r="AI129" s="18">
        <v>312.06433105468801</v>
      </c>
      <c r="AJ129" s="9">
        <v>1</v>
      </c>
      <c r="AK129" s="16">
        <v>1972</v>
      </c>
      <c r="AL129" s="9" t="s">
        <v>49</v>
      </c>
      <c r="AM129" s="11">
        <v>1</v>
      </c>
    </row>
    <row r="130" spans="1:40" s="9" customFormat="1" x14ac:dyDescent="0.2">
      <c r="A130" s="15" t="s">
        <v>575</v>
      </c>
      <c r="B130" s="15" t="s">
        <v>39</v>
      </c>
      <c r="C130" s="15" t="s">
        <v>227</v>
      </c>
      <c r="D130" s="15" t="s">
        <v>363</v>
      </c>
      <c r="E130" s="11">
        <f t="shared" si="1"/>
        <v>1</v>
      </c>
      <c r="F130" s="15" t="s">
        <v>6</v>
      </c>
      <c r="G130" s="15">
        <v>1</v>
      </c>
      <c r="H130" s="15"/>
      <c r="I130" s="15"/>
      <c r="J130" s="15"/>
      <c r="K130" s="15"/>
      <c r="L130" s="15"/>
      <c r="M130" s="15"/>
      <c r="N130" s="13"/>
      <c r="O130" s="15" t="s">
        <v>576</v>
      </c>
      <c r="P130" s="15">
        <v>3825</v>
      </c>
      <c r="Q130" s="15">
        <v>3665</v>
      </c>
      <c r="R130" s="13">
        <v>408000</v>
      </c>
      <c r="S130" s="15">
        <v>375390</v>
      </c>
      <c r="T130" s="13">
        <v>7</v>
      </c>
      <c r="U130" s="15" t="s">
        <v>44</v>
      </c>
      <c r="V130" s="15" t="s">
        <v>55</v>
      </c>
      <c r="W130" s="15" t="s">
        <v>134</v>
      </c>
      <c r="X130" s="15"/>
      <c r="Y130" s="13" t="s">
        <v>577</v>
      </c>
      <c r="Z130" s="15" t="s">
        <v>114</v>
      </c>
      <c r="AA130" s="15"/>
      <c r="AB130" s="15"/>
      <c r="AC130" s="15"/>
      <c r="AD130" s="15"/>
      <c r="AE130" s="15"/>
      <c r="AF130" s="18">
        <v>339.7</v>
      </c>
      <c r="AG130" s="15">
        <v>1040</v>
      </c>
      <c r="AH130" s="18">
        <v>50228.8612253951</v>
      </c>
      <c r="AI130" s="18">
        <v>77.276405334472699</v>
      </c>
      <c r="AJ130" s="15"/>
      <c r="AK130" s="19" t="s">
        <v>504</v>
      </c>
      <c r="AL130" s="15" t="s">
        <v>84</v>
      </c>
      <c r="AM130" s="20">
        <v>1</v>
      </c>
    </row>
    <row r="131" spans="1:40" s="9" customFormat="1" ht="15" x14ac:dyDescent="0.2">
      <c r="A131" s="15" t="s">
        <v>578</v>
      </c>
      <c r="B131" s="9" t="s">
        <v>39</v>
      </c>
      <c r="C131" s="9" t="s">
        <v>69</v>
      </c>
      <c r="D131" s="15" t="s">
        <v>556</v>
      </c>
      <c r="E131" s="11">
        <f t="shared" ref="E131:E139" si="2">SUM(G131:M131)</f>
        <v>1</v>
      </c>
      <c r="F131" s="9" t="s">
        <v>8</v>
      </c>
      <c r="I131" s="9">
        <v>1</v>
      </c>
      <c r="N131" s="12"/>
      <c r="O131" s="9" t="s">
        <v>216</v>
      </c>
      <c r="P131" s="9">
        <v>3000</v>
      </c>
      <c r="Q131" s="9">
        <v>2500</v>
      </c>
      <c r="R131" s="13">
        <v>506200</v>
      </c>
      <c r="S131" s="15">
        <v>224700</v>
      </c>
      <c r="T131" s="13">
        <v>5</v>
      </c>
      <c r="U131" s="15" t="s">
        <v>44</v>
      </c>
      <c r="V131" s="15" t="s">
        <v>45</v>
      </c>
      <c r="W131" s="15" t="s">
        <v>65</v>
      </c>
      <c r="X131" s="15"/>
      <c r="Y131" s="13" t="s">
        <v>579</v>
      </c>
      <c r="Z131" s="15" t="s">
        <v>121</v>
      </c>
      <c r="AB131" s="9">
        <v>1</v>
      </c>
      <c r="AD131" s="9">
        <v>1</v>
      </c>
      <c r="AF131" s="21">
        <v>120.8</v>
      </c>
      <c r="AG131" s="15">
        <v>309</v>
      </c>
      <c r="AH131" s="18">
        <v>48544.599081669199</v>
      </c>
      <c r="AI131" s="18">
        <v>277.696044921875</v>
      </c>
      <c r="AK131" s="16">
        <v>1953</v>
      </c>
      <c r="AL131" s="15" t="s">
        <v>60</v>
      </c>
      <c r="AM131" s="11"/>
    </row>
    <row r="132" spans="1:40" s="9" customFormat="1" ht="15" x14ac:dyDescent="0.2">
      <c r="A132" s="15" t="s">
        <v>580</v>
      </c>
      <c r="B132" s="9" t="s">
        <v>39</v>
      </c>
      <c r="C132" s="9" t="s">
        <v>69</v>
      </c>
      <c r="D132" s="15" t="s">
        <v>159</v>
      </c>
      <c r="E132" s="11">
        <f t="shared" si="2"/>
        <v>3</v>
      </c>
      <c r="F132" s="9" t="s">
        <v>10</v>
      </c>
      <c r="K132" s="21">
        <v>3</v>
      </c>
      <c r="N132" s="12"/>
      <c r="O132" s="9" t="s">
        <v>581</v>
      </c>
      <c r="P132" s="9">
        <v>1900</v>
      </c>
      <c r="Q132" s="9">
        <v>1400</v>
      </c>
      <c r="R132" s="13">
        <v>564130</v>
      </c>
      <c r="S132" s="15">
        <v>278473</v>
      </c>
      <c r="T132" s="13">
        <v>27</v>
      </c>
      <c r="U132" s="15" t="s">
        <v>77</v>
      </c>
      <c r="V132" s="15" t="s">
        <v>582</v>
      </c>
      <c r="W132" s="15" t="s">
        <v>65</v>
      </c>
      <c r="X132" s="15" t="s">
        <v>88</v>
      </c>
      <c r="Y132" s="13" t="s">
        <v>583</v>
      </c>
      <c r="Z132" s="15" t="s">
        <v>448</v>
      </c>
      <c r="AB132" s="9">
        <v>1</v>
      </c>
      <c r="AF132" s="21">
        <v>0.5</v>
      </c>
      <c r="AG132" s="15">
        <v>926</v>
      </c>
      <c r="AH132" s="18">
        <v>39064.891347602599</v>
      </c>
      <c r="AI132" s="18">
        <v>81.869895935058594</v>
      </c>
      <c r="AK132" s="16">
        <v>1988</v>
      </c>
      <c r="AL132" s="9" t="s">
        <v>152</v>
      </c>
      <c r="AM132" s="11"/>
      <c r="AN132" s="15"/>
    </row>
    <row r="133" spans="1:40" s="9" customFormat="1" ht="15" x14ac:dyDescent="0.2">
      <c r="A133" s="15" t="s">
        <v>584</v>
      </c>
      <c r="B133" s="9" t="s">
        <v>39</v>
      </c>
      <c r="C133" s="9" t="s">
        <v>98</v>
      </c>
      <c r="D133" s="15" t="s">
        <v>99</v>
      </c>
      <c r="E133" s="11">
        <f t="shared" si="2"/>
        <v>1</v>
      </c>
      <c r="F133" s="9" t="s">
        <v>12</v>
      </c>
      <c r="K133" s="21"/>
      <c r="M133" s="9">
        <v>1</v>
      </c>
      <c r="N133" s="12"/>
      <c r="O133" s="9" t="s">
        <v>585</v>
      </c>
      <c r="P133" s="9">
        <v>3000</v>
      </c>
      <c r="Q133" s="9">
        <v>2000</v>
      </c>
      <c r="R133" s="29">
        <v>491750</v>
      </c>
      <c r="S133" s="30">
        <v>476700</v>
      </c>
      <c r="T133" s="13">
        <v>10</v>
      </c>
      <c r="U133" s="15" t="s">
        <v>44</v>
      </c>
      <c r="V133" s="15" t="s">
        <v>78</v>
      </c>
      <c r="W133" s="15" t="s">
        <v>359</v>
      </c>
      <c r="X133" s="15"/>
      <c r="Y133" s="13"/>
      <c r="Z133" s="15" t="s">
        <v>82</v>
      </c>
      <c r="AB133" s="9">
        <v>1</v>
      </c>
      <c r="AF133" s="21">
        <v>38</v>
      </c>
      <c r="AG133" s="15">
        <v>318</v>
      </c>
      <c r="AH133" s="18">
        <v>16740</v>
      </c>
      <c r="AI133" s="18" t="s">
        <v>2457</v>
      </c>
      <c r="AK133" s="16" t="s">
        <v>365</v>
      </c>
      <c r="AL133" s="9" t="s">
        <v>2456</v>
      </c>
      <c r="AM133" s="11"/>
      <c r="AN133" s="15"/>
    </row>
    <row r="134" spans="1:40" s="9" customFormat="1" ht="15" x14ac:dyDescent="0.2">
      <c r="A134" s="15" t="s">
        <v>586</v>
      </c>
      <c r="B134" s="9" t="s">
        <v>39</v>
      </c>
      <c r="C134" s="9" t="s">
        <v>40</v>
      </c>
      <c r="D134" s="9" t="s">
        <v>391</v>
      </c>
      <c r="E134" s="11">
        <f t="shared" si="2"/>
        <v>4</v>
      </c>
      <c r="F134" s="9" t="s">
        <v>587</v>
      </c>
      <c r="G134" s="9">
        <v>2</v>
      </c>
      <c r="I134" s="9">
        <v>2</v>
      </c>
      <c r="N134" s="12">
        <v>1</v>
      </c>
      <c r="O134" s="9" t="s">
        <v>588</v>
      </c>
      <c r="P134" s="9">
        <v>4065</v>
      </c>
      <c r="Q134" s="9">
        <v>2500</v>
      </c>
      <c r="R134" s="12">
        <v>575220</v>
      </c>
      <c r="S134" s="9">
        <v>160320</v>
      </c>
      <c r="T134" s="13">
        <v>5</v>
      </c>
      <c r="U134" s="15" t="s">
        <v>44</v>
      </c>
      <c r="V134" s="15" t="s">
        <v>45</v>
      </c>
      <c r="W134" s="15" t="s">
        <v>65</v>
      </c>
      <c r="X134" s="15"/>
      <c r="Y134" s="13" t="s">
        <v>589</v>
      </c>
      <c r="Z134" s="15" t="s">
        <v>181</v>
      </c>
      <c r="AB134" s="9">
        <v>1</v>
      </c>
      <c r="AE134" s="9">
        <v>1</v>
      </c>
      <c r="AF134" s="18">
        <v>68.5</v>
      </c>
      <c r="AG134" s="15">
        <v>2033</v>
      </c>
      <c r="AH134" s="18">
        <v>2136.9217869120998</v>
      </c>
      <c r="AI134" s="18">
        <v>100.40762329101599</v>
      </c>
      <c r="AJ134" s="15">
        <v>1</v>
      </c>
      <c r="AK134" s="16" t="s">
        <v>590</v>
      </c>
      <c r="AL134" s="9" t="s">
        <v>49</v>
      </c>
      <c r="AM134" s="11">
        <v>1</v>
      </c>
      <c r="AN134" s="15"/>
    </row>
    <row r="135" spans="1:40" s="9" customFormat="1" ht="15" x14ac:dyDescent="0.2">
      <c r="A135" s="15" t="s">
        <v>591</v>
      </c>
      <c r="B135" s="9" t="s">
        <v>39</v>
      </c>
      <c r="C135" s="9" t="s">
        <v>69</v>
      </c>
      <c r="D135" s="9" t="s">
        <v>86</v>
      </c>
      <c r="E135" s="11">
        <f t="shared" si="2"/>
        <v>1</v>
      </c>
      <c r="F135" s="9" t="s">
        <v>8</v>
      </c>
      <c r="I135" s="9">
        <v>1</v>
      </c>
      <c r="N135" s="12"/>
      <c r="O135" s="9" t="s">
        <v>592</v>
      </c>
      <c r="P135" s="9">
        <v>2896</v>
      </c>
      <c r="Q135" s="9">
        <v>2671</v>
      </c>
      <c r="R135" s="13">
        <v>539650</v>
      </c>
      <c r="S135" s="15">
        <v>273900</v>
      </c>
      <c r="T135" s="13">
        <v>20</v>
      </c>
      <c r="U135" s="15" t="s">
        <v>77</v>
      </c>
      <c r="V135" s="15" t="s">
        <v>205</v>
      </c>
      <c r="W135" s="15" t="s">
        <v>79</v>
      </c>
      <c r="X135" s="15" t="s">
        <v>88</v>
      </c>
      <c r="Y135" s="13" t="s">
        <v>593</v>
      </c>
      <c r="Z135" s="15" t="s">
        <v>121</v>
      </c>
      <c r="AB135" s="9">
        <v>1</v>
      </c>
      <c r="AD135" s="9">
        <v>1</v>
      </c>
      <c r="AF135" s="21">
        <v>0.4</v>
      </c>
      <c r="AG135" s="15">
        <v>405</v>
      </c>
      <c r="AH135" s="18">
        <v>48158.9721651117</v>
      </c>
      <c r="AI135" s="18">
        <v>316.68469238281301</v>
      </c>
      <c r="AK135" s="16">
        <v>2015</v>
      </c>
      <c r="AL135" s="9" t="s">
        <v>84</v>
      </c>
      <c r="AM135" s="11">
        <v>1</v>
      </c>
      <c r="AN135" s="15"/>
    </row>
    <row r="136" spans="1:40" s="9" customFormat="1" x14ac:dyDescent="0.2">
      <c r="A136" s="15" t="s">
        <v>594</v>
      </c>
      <c r="B136" s="15" t="s">
        <v>39</v>
      </c>
      <c r="C136" s="15" t="s">
        <v>227</v>
      </c>
      <c r="D136" s="15" t="s">
        <v>363</v>
      </c>
      <c r="E136" s="11">
        <f t="shared" si="2"/>
        <v>1</v>
      </c>
      <c r="F136" s="15" t="s">
        <v>280</v>
      </c>
      <c r="G136" s="15"/>
      <c r="H136" s="15">
        <v>1</v>
      </c>
      <c r="I136" s="15"/>
      <c r="J136" s="15"/>
      <c r="K136" s="15"/>
      <c r="L136" s="15"/>
      <c r="M136" s="15"/>
      <c r="N136" s="13"/>
      <c r="O136" s="15" t="s">
        <v>164</v>
      </c>
      <c r="P136" s="15">
        <v>3400</v>
      </c>
      <c r="Q136" s="15">
        <v>2800</v>
      </c>
      <c r="R136" s="13">
        <v>428500</v>
      </c>
      <c r="S136" s="15">
        <v>327800</v>
      </c>
      <c r="T136" s="13">
        <v>22</v>
      </c>
      <c r="U136" s="15" t="s">
        <v>77</v>
      </c>
      <c r="V136" s="15" t="s">
        <v>78</v>
      </c>
      <c r="W136" s="15" t="s">
        <v>79</v>
      </c>
      <c r="X136" s="15" t="s">
        <v>175</v>
      </c>
      <c r="Y136" s="13" t="s">
        <v>595</v>
      </c>
      <c r="Z136" s="15" t="s">
        <v>121</v>
      </c>
      <c r="AA136" s="15"/>
      <c r="AB136" s="9">
        <v>1</v>
      </c>
      <c r="AC136" s="15"/>
      <c r="AD136" s="9">
        <v>1</v>
      </c>
      <c r="AE136" s="15"/>
      <c r="AF136" s="18">
        <v>44.1</v>
      </c>
      <c r="AG136" s="15">
        <v>163</v>
      </c>
      <c r="AH136" s="18">
        <v>81023.064617428594</v>
      </c>
      <c r="AI136" s="18">
        <v>119.05437469482401</v>
      </c>
      <c r="AJ136" s="15"/>
      <c r="AK136" s="19">
        <v>1998</v>
      </c>
      <c r="AL136" s="15" t="s">
        <v>49</v>
      </c>
      <c r="AM136" s="20">
        <v>1</v>
      </c>
      <c r="AN136" s="15"/>
    </row>
    <row r="137" spans="1:40" s="9" customFormat="1" ht="15" x14ac:dyDescent="0.2">
      <c r="A137" s="15" t="s">
        <v>596</v>
      </c>
      <c r="B137" s="9" t="s">
        <v>39</v>
      </c>
      <c r="C137" s="9" t="s">
        <v>62</v>
      </c>
      <c r="D137" s="23" t="s">
        <v>117</v>
      </c>
      <c r="E137" s="11">
        <f t="shared" si="2"/>
        <v>2</v>
      </c>
      <c r="F137" s="9" t="s">
        <v>8</v>
      </c>
      <c r="I137" s="9">
        <v>2</v>
      </c>
      <c r="N137" s="12"/>
      <c r="O137" s="9" t="s">
        <v>597</v>
      </c>
      <c r="P137" s="9">
        <v>2900</v>
      </c>
      <c r="Q137" s="9">
        <v>2570</v>
      </c>
      <c r="R137" s="12">
        <v>400600</v>
      </c>
      <c r="S137" s="9">
        <v>115300</v>
      </c>
      <c r="T137" s="13">
        <v>5</v>
      </c>
      <c r="U137" s="15" t="s">
        <v>44</v>
      </c>
      <c r="V137" s="15" t="s">
        <v>45</v>
      </c>
      <c r="W137" s="15" t="s">
        <v>65</v>
      </c>
      <c r="X137" s="15"/>
      <c r="Y137" s="13" t="s">
        <v>598</v>
      </c>
      <c r="Z137" s="15" t="s">
        <v>82</v>
      </c>
      <c r="AB137" s="9">
        <v>1</v>
      </c>
      <c r="AF137" s="21">
        <v>70.7</v>
      </c>
      <c r="AG137" s="15">
        <v>2707</v>
      </c>
      <c r="AH137" s="18">
        <v>22496.724205981602</v>
      </c>
      <c r="AI137" s="18">
        <v>189.60514831543</v>
      </c>
      <c r="AK137" s="16" t="s">
        <v>196</v>
      </c>
      <c r="AL137" s="9" t="s">
        <v>49</v>
      </c>
      <c r="AM137" s="11"/>
    </row>
    <row r="138" spans="1:40" x14ac:dyDescent="0.2">
      <c r="A138" s="8" t="s">
        <v>599</v>
      </c>
      <c r="B138" s="15" t="s">
        <v>39</v>
      </c>
      <c r="C138" s="15" t="s">
        <v>98</v>
      </c>
      <c r="D138" s="8" t="s">
        <v>99</v>
      </c>
      <c r="E138" s="11">
        <f t="shared" si="2"/>
        <v>1</v>
      </c>
      <c r="F138" s="13" t="s">
        <v>6</v>
      </c>
      <c r="G138" s="15">
        <v>1</v>
      </c>
      <c r="N138" s="13"/>
      <c r="O138" s="15" t="s">
        <v>600</v>
      </c>
      <c r="P138" s="15">
        <v>3709</v>
      </c>
      <c r="Q138" s="15">
        <v>3646</v>
      </c>
      <c r="R138" s="13">
        <v>401400</v>
      </c>
      <c r="S138" s="15">
        <v>465400</v>
      </c>
      <c r="T138" s="13">
        <v>19</v>
      </c>
      <c r="U138" s="15" t="s">
        <v>140</v>
      </c>
      <c r="V138" s="15" t="s">
        <v>78</v>
      </c>
      <c r="W138" s="15" t="s">
        <v>79</v>
      </c>
      <c r="Y138" s="13" t="s">
        <v>601</v>
      </c>
      <c r="Z138" s="15" t="s">
        <v>114</v>
      </c>
      <c r="AD138" s="15">
        <v>1</v>
      </c>
      <c r="AE138" s="15">
        <v>1</v>
      </c>
      <c r="AF138" s="18">
        <v>335.5</v>
      </c>
      <c r="AG138" s="15">
        <v>1157</v>
      </c>
      <c r="AH138" s="18">
        <v>53116.412717727799</v>
      </c>
      <c r="AI138" s="18">
        <v>90.706275939941406</v>
      </c>
      <c r="AK138" s="19">
        <v>2014</v>
      </c>
      <c r="AL138" s="15" t="s">
        <v>49</v>
      </c>
      <c r="AM138" s="20"/>
      <c r="AN138" s="9"/>
    </row>
    <row r="139" spans="1:40" ht="15" x14ac:dyDescent="0.2">
      <c r="A139" s="15" t="s">
        <v>602</v>
      </c>
      <c r="B139" s="9" t="s">
        <v>39</v>
      </c>
      <c r="C139" s="9" t="s">
        <v>40</v>
      </c>
      <c r="D139" s="9" t="s">
        <v>41</v>
      </c>
      <c r="E139" s="11">
        <f t="shared" si="2"/>
        <v>10</v>
      </c>
      <c r="F139" s="15" t="s">
        <v>603</v>
      </c>
      <c r="G139" s="9">
        <v>2</v>
      </c>
      <c r="H139" s="9"/>
      <c r="I139" s="9"/>
      <c r="J139" s="9">
        <v>1</v>
      </c>
      <c r="K139" s="21">
        <v>7</v>
      </c>
      <c r="N139" s="12">
        <v>1</v>
      </c>
      <c r="O139" s="9" t="s">
        <v>604</v>
      </c>
      <c r="P139" s="9">
        <v>3900</v>
      </c>
      <c r="Q139" s="9">
        <v>1500</v>
      </c>
      <c r="R139" s="12">
        <v>447000</v>
      </c>
      <c r="S139" s="9">
        <v>211000</v>
      </c>
      <c r="T139" s="13">
        <v>20</v>
      </c>
      <c r="U139" s="15" t="s">
        <v>77</v>
      </c>
      <c r="V139" s="15" t="s">
        <v>205</v>
      </c>
      <c r="W139" s="15" t="s">
        <v>79</v>
      </c>
      <c r="X139" s="15" t="s">
        <v>80</v>
      </c>
      <c r="Y139" s="13" t="s">
        <v>605</v>
      </c>
      <c r="Z139" s="15" t="s">
        <v>121</v>
      </c>
      <c r="AA139" s="9"/>
      <c r="AB139" s="9">
        <v>1</v>
      </c>
      <c r="AC139" s="9"/>
      <c r="AD139" s="9">
        <v>1</v>
      </c>
      <c r="AE139" s="9"/>
      <c r="AF139" s="21">
        <v>59.3</v>
      </c>
      <c r="AG139" s="15">
        <v>437</v>
      </c>
      <c r="AH139" s="18">
        <v>70641.497719116902</v>
      </c>
      <c r="AI139" s="18">
        <v>201.80111694335901</v>
      </c>
      <c r="AK139" s="16" t="s">
        <v>277</v>
      </c>
      <c r="AL139" s="9" t="s">
        <v>49</v>
      </c>
      <c r="AM139" s="11">
        <v>1</v>
      </c>
      <c r="AN139" s="9"/>
    </row>
    <row r="140" spans="1:40" s="9" customFormat="1" x14ac:dyDescent="0.2">
      <c r="A140" s="15"/>
      <c r="B140" s="15"/>
      <c r="C140" s="15"/>
      <c r="D140" s="15"/>
      <c r="E140" s="20"/>
      <c r="F140" s="15"/>
      <c r="G140" s="15"/>
      <c r="H140" s="15"/>
      <c r="I140" s="15"/>
      <c r="J140" s="15"/>
      <c r="K140" s="18"/>
      <c r="L140" s="15"/>
      <c r="M140" s="15"/>
      <c r="N140" s="13"/>
      <c r="O140" s="15"/>
      <c r="P140" s="15"/>
      <c r="Q140" s="15"/>
      <c r="R140" s="13"/>
      <c r="S140" s="15"/>
      <c r="T140" s="13"/>
      <c r="U140" s="15"/>
      <c r="V140" s="15"/>
      <c r="W140" s="15"/>
      <c r="X140" s="15"/>
      <c r="Y140" s="13"/>
      <c r="Z140" s="15"/>
      <c r="AA140" s="15"/>
      <c r="AB140" s="15"/>
      <c r="AC140" s="15"/>
      <c r="AD140" s="15"/>
      <c r="AE140" s="15"/>
      <c r="AF140" s="18"/>
      <c r="AG140" s="15"/>
      <c r="AH140" s="18"/>
      <c r="AI140" s="18"/>
      <c r="AJ140" s="15"/>
      <c r="AK140" s="19"/>
      <c r="AL140" s="15"/>
      <c r="AM140" s="20"/>
    </row>
  </sheetData>
  <autoFilter ref="A1:AM139" xr:uid="{AB8D8E4C-3531-DE48-BC22-609C9D349321}"/>
  <pageMargins left="0.7" right="0.7" top="0.75" bottom="0.75" header="0.3" footer="0.3"/>
  <pageSetup paperSize="9"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70E7E-A705-6A4E-9444-8B01D2214330}">
  <dimension ref="A1:FG236"/>
  <sheetViews>
    <sheetView tabSelected="1" zoomScale="80" zoomScaleNormal="80" workbookViewId="0">
      <pane xSplit="2" ySplit="1" topLeftCell="C2" activePane="bottomRight" state="frozen"/>
      <selection pane="topRight" activeCell="C1" sqref="C1"/>
      <selection pane="bottomLeft" activeCell="A2" sqref="A2"/>
      <selection pane="bottomRight" activeCell="Y130" sqref="Y130"/>
    </sheetView>
  </sheetViews>
  <sheetFormatPr baseColWidth="10" defaultRowHeight="16" x14ac:dyDescent="0.2"/>
  <cols>
    <col min="1" max="1" width="19.5" style="43" customWidth="1"/>
    <col min="2" max="2" width="15.83203125" style="43" customWidth="1"/>
    <col min="3" max="4" width="10.83203125" style="43"/>
    <col min="5" max="5" width="10.83203125" style="49"/>
    <col min="6" max="7" width="10.83203125" style="43"/>
    <col min="8" max="8" width="14" style="43" customWidth="1"/>
    <col min="9" max="9" width="10.83203125" style="43"/>
    <col min="10" max="10" width="10.83203125" style="49"/>
    <col min="11" max="19" width="10.83203125" style="43"/>
    <col min="20" max="20" width="10.83203125" style="49"/>
    <col min="21" max="24" width="10.83203125" style="43"/>
    <col min="25" max="25" width="10.83203125" style="49"/>
    <col min="26" max="30" width="10.83203125" style="43"/>
    <col min="31" max="31" width="10.83203125" style="49"/>
    <col min="32" max="38" width="10.83203125" style="43"/>
    <col min="39" max="39" width="84" style="49" customWidth="1"/>
    <col min="40" max="63" width="10.83203125" style="43"/>
    <col min="64" max="64" width="10.83203125" style="49"/>
    <col min="65" max="69" width="10.83203125" style="43"/>
    <col min="70" max="70" width="10.83203125" style="49"/>
    <col min="71" max="78" width="10.83203125" style="43"/>
    <col min="79" max="79" width="10.83203125" style="49"/>
    <col min="80" max="83" width="10.83203125" style="43"/>
    <col min="84" max="84" width="10.83203125" style="49"/>
    <col min="85" max="86" width="10.83203125" style="43"/>
    <col min="87" max="87" width="10.83203125" style="49"/>
    <col min="88" max="94" width="10.83203125" style="43"/>
    <col min="95" max="95" width="10.83203125" style="49"/>
    <col min="96" max="104" width="10.83203125" style="43"/>
    <col min="105" max="105" width="10.83203125" style="49"/>
    <col min="106" max="122" width="10.83203125" style="43"/>
    <col min="123" max="123" width="10.83203125" style="49"/>
    <col min="124" max="138" width="10.83203125" style="43"/>
    <col min="139" max="139" width="10.83203125" style="49"/>
    <col min="140" max="140" width="10.83203125" style="43"/>
    <col min="141" max="141" width="10.83203125" style="49"/>
    <col min="142" max="146" width="10.83203125" style="43"/>
    <col min="147" max="147" width="10.83203125" style="49"/>
    <col min="148" max="148" width="10.83203125" style="43"/>
    <col min="149" max="149" width="10.83203125" style="49"/>
    <col min="150" max="16384" width="10.83203125" style="43"/>
  </cols>
  <sheetData>
    <row r="1" spans="1:163" ht="85" x14ac:dyDescent="0.2">
      <c r="A1" s="35" t="s">
        <v>0</v>
      </c>
      <c r="B1" s="35" t="s">
        <v>607</v>
      </c>
      <c r="C1" s="35" t="s">
        <v>608</v>
      </c>
      <c r="D1" s="35" t="s">
        <v>609</v>
      </c>
      <c r="E1" s="36" t="s">
        <v>16</v>
      </c>
      <c r="F1" s="35" t="s">
        <v>17</v>
      </c>
      <c r="G1" s="35" t="s">
        <v>2</v>
      </c>
      <c r="H1" s="35" t="s">
        <v>3</v>
      </c>
      <c r="I1" s="35" t="s">
        <v>1</v>
      </c>
      <c r="J1" s="36" t="s">
        <v>610</v>
      </c>
      <c r="K1" s="35" t="s">
        <v>14</v>
      </c>
      <c r="L1" s="35" t="s">
        <v>611</v>
      </c>
      <c r="M1" s="35" t="s">
        <v>612</v>
      </c>
      <c r="N1" s="35" t="s">
        <v>2422</v>
      </c>
      <c r="O1" s="35" t="s">
        <v>2421</v>
      </c>
      <c r="P1" s="35" t="s">
        <v>613</v>
      </c>
      <c r="Q1" s="35" t="s">
        <v>614</v>
      </c>
      <c r="R1" s="35" t="s">
        <v>615</v>
      </c>
      <c r="S1" s="35" t="s">
        <v>616</v>
      </c>
      <c r="T1" s="36" t="s">
        <v>617</v>
      </c>
      <c r="U1" s="35" t="s">
        <v>618</v>
      </c>
      <c r="V1" s="35" t="s">
        <v>619</v>
      </c>
      <c r="W1" s="35" t="s">
        <v>620</v>
      </c>
      <c r="X1" s="35" t="s">
        <v>621</v>
      </c>
      <c r="Y1" s="36" t="s">
        <v>622</v>
      </c>
      <c r="Z1" s="37" t="s">
        <v>623</v>
      </c>
      <c r="AA1" s="37" t="s">
        <v>624</v>
      </c>
      <c r="AB1" s="35" t="s">
        <v>625</v>
      </c>
      <c r="AC1" s="35" t="s">
        <v>626</v>
      </c>
      <c r="AD1" s="35" t="s">
        <v>627</v>
      </c>
      <c r="AE1" s="36" t="s">
        <v>628</v>
      </c>
      <c r="AF1" s="35" t="s">
        <v>629</v>
      </c>
      <c r="AG1" s="35" t="s">
        <v>630</v>
      </c>
      <c r="AH1" s="35" t="s">
        <v>631</v>
      </c>
      <c r="AI1" s="35" t="s">
        <v>632</v>
      </c>
      <c r="AJ1" s="35" t="s">
        <v>633</v>
      </c>
      <c r="AK1" s="35" t="s">
        <v>634</v>
      </c>
      <c r="AL1" s="35" t="s">
        <v>635</v>
      </c>
      <c r="AM1" s="38" t="s">
        <v>2425</v>
      </c>
      <c r="AN1" s="35" t="s">
        <v>2423</v>
      </c>
      <c r="AO1" s="35" t="s">
        <v>636</v>
      </c>
      <c r="AP1" s="35" t="s">
        <v>637</v>
      </c>
      <c r="AQ1" s="35" t="s">
        <v>638</v>
      </c>
      <c r="AR1" s="35" t="s">
        <v>639</v>
      </c>
      <c r="AS1" s="35" t="s">
        <v>640</v>
      </c>
      <c r="AT1" s="35" t="s">
        <v>641</v>
      </c>
      <c r="AU1" s="35" t="s">
        <v>642</v>
      </c>
      <c r="AV1" s="35" t="s">
        <v>643</v>
      </c>
      <c r="AW1" s="35" t="s">
        <v>644</v>
      </c>
      <c r="AX1" s="35" t="s">
        <v>645</v>
      </c>
      <c r="AY1" s="35" t="s">
        <v>646</v>
      </c>
      <c r="AZ1" s="35" t="s">
        <v>647</v>
      </c>
      <c r="BA1" s="35" t="s">
        <v>648</v>
      </c>
      <c r="BB1" s="35" t="s">
        <v>649</v>
      </c>
      <c r="BC1" s="35" t="s">
        <v>650</v>
      </c>
      <c r="BD1" s="35" t="s">
        <v>651</v>
      </c>
      <c r="BE1" s="35" t="s">
        <v>652</v>
      </c>
      <c r="BF1" s="35" t="s">
        <v>653</v>
      </c>
      <c r="BG1" s="35" t="s">
        <v>654</v>
      </c>
      <c r="BH1" s="35" t="s">
        <v>655</v>
      </c>
      <c r="BI1" s="35" t="s">
        <v>656</v>
      </c>
      <c r="BJ1" s="35" t="s">
        <v>657</v>
      </c>
      <c r="BK1" s="35" t="s">
        <v>658</v>
      </c>
      <c r="BL1" s="36" t="s">
        <v>659</v>
      </c>
      <c r="BM1" s="35" t="s">
        <v>660</v>
      </c>
      <c r="BN1" s="35" t="s">
        <v>661</v>
      </c>
      <c r="BO1" s="35" t="s">
        <v>662</v>
      </c>
      <c r="BP1" s="35" t="s">
        <v>663</v>
      </c>
      <c r="BQ1" s="35" t="s">
        <v>664</v>
      </c>
      <c r="BR1" s="36" t="s">
        <v>665</v>
      </c>
      <c r="BS1" s="35" t="s">
        <v>666</v>
      </c>
      <c r="BT1" s="35" t="s">
        <v>667</v>
      </c>
      <c r="BU1" s="35" t="s">
        <v>668</v>
      </c>
      <c r="BV1" s="35" t="s">
        <v>669</v>
      </c>
      <c r="BW1" s="35" t="s">
        <v>670</v>
      </c>
      <c r="BX1" s="35" t="s">
        <v>671</v>
      </c>
      <c r="BY1" s="35" t="s">
        <v>672</v>
      </c>
      <c r="BZ1" s="35" t="s">
        <v>673</v>
      </c>
      <c r="CA1" s="36" t="s">
        <v>674</v>
      </c>
      <c r="CB1" s="35" t="s">
        <v>675</v>
      </c>
      <c r="CC1" s="35" t="s">
        <v>676</v>
      </c>
      <c r="CD1" s="35" t="s">
        <v>677</v>
      </c>
      <c r="CE1" s="35" t="s">
        <v>678</v>
      </c>
      <c r="CF1" s="36" t="s">
        <v>679</v>
      </c>
      <c r="CG1" s="35" t="s">
        <v>680</v>
      </c>
      <c r="CH1" s="35" t="s">
        <v>681</v>
      </c>
      <c r="CI1" s="36" t="s">
        <v>682</v>
      </c>
      <c r="CJ1" s="35" t="s">
        <v>683</v>
      </c>
      <c r="CK1" s="35" t="s">
        <v>684</v>
      </c>
      <c r="CL1" s="35" t="s">
        <v>685</v>
      </c>
      <c r="CM1" s="35" t="s">
        <v>686</v>
      </c>
      <c r="CN1" s="35" t="s">
        <v>687</v>
      </c>
      <c r="CO1" s="35" t="s">
        <v>688</v>
      </c>
      <c r="CP1" s="35" t="s">
        <v>689</v>
      </c>
      <c r="CQ1" s="36" t="s">
        <v>690</v>
      </c>
      <c r="CR1" s="35" t="s">
        <v>691</v>
      </c>
      <c r="CS1" s="35" t="s">
        <v>692</v>
      </c>
      <c r="CT1" s="35" t="s">
        <v>693</v>
      </c>
      <c r="CU1" s="35" t="s">
        <v>694</v>
      </c>
      <c r="CV1" s="35" t="s">
        <v>695</v>
      </c>
      <c r="CW1" s="35" t="s">
        <v>696</v>
      </c>
      <c r="CX1" s="35" t="s">
        <v>697</v>
      </c>
      <c r="CY1" s="35" t="s">
        <v>698</v>
      </c>
      <c r="CZ1" s="35" t="s">
        <v>699</v>
      </c>
      <c r="DA1" s="36" t="s">
        <v>700</v>
      </c>
      <c r="DB1" s="35" t="s">
        <v>701</v>
      </c>
      <c r="DC1" s="35" t="s">
        <v>702</v>
      </c>
      <c r="DD1" s="35" t="s">
        <v>703</v>
      </c>
      <c r="DE1" s="35" t="s">
        <v>704</v>
      </c>
      <c r="DF1" s="35" t="s">
        <v>705</v>
      </c>
      <c r="DG1" s="35" t="s">
        <v>706</v>
      </c>
      <c r="DH1" s="35" t="s">
        <v>707</v>
      </c>
      <c r="DI1" s="35" t="s">
        <v>708</v>
      </c>
      <c r="DJ1" s="35" t="s">
        <v>709</v>
      </c>
      <c r="DK1" s="35" t="s">
        <v>710</v>
      </c>
      <c r="DL1" s="35" t="s">
        <v>711</v>
      </c>
      <c r="DM1" s="35" t="s">
        <v>712</v>
      </c>
      <c r="DN1" s="35" t="s">
        <v>713</v>
      </c>
      <c r="DO1" s="35" t="s">
        <v>714</v>
      </c>
      <c r="DP1" s="35" t="s">
        <v>715</v>
      </c>
      <c r="DQ1" s="35" t="s">
        <v>716</v>
      </c>
      <c r="DR1" s="35" t="s">
        <v>619</v>
      </c>
      <c r="DS1" s="36" t="s">
        <v>717</v>
      </c>
      <c r="DT1" s="35" t="s">
        <v>718</v>
      </c>
      <c r="DU1" s="35" t="s">
        <v>719</v>
      </c>
      <c r="DV1" s="35" t="s">
        <v>720</v>
      </c>
      <c r="DW1" s="35" t="s">
        <v>721</v>
      </c>
      <c r="DX1" s="35" t="s">
        <v>722</v>
      </c>
      <c r="DY1" s="35" t="s">
        <v>723</v>
      </c>
      <c r="DZ1" s="35" t="s">
        <v>724</v>
      </c>
      <c r="EA1" s="35" t="s">
        <v>725</v>
      </c>
      <c r="EB1" s="35" t="s">
        <v>726</v>
      </c>
      <c r="EC1" s="35" t="s">
        <v>727</v>
      </c>
      <c r="ED1" s="35" t="s">
        <v>728</v>
      </c>
      <c r="EE1" s="35" t="s">
        <v>729</v>
      </c>
      <c r="EF1" s="35" t="s">
        <v>730</v>
      </c>
      <c r="EG1" s="35" t="s">
        <v>731</v>
      </c>
      <c r="EH1" s="35" t="s">
        <v>732</v>
      </c>
      <c r="EI1" s="36" t="s">
        <v>733</v>
      </c>
      <c r="EJ1" s="35" t="s">
        <v>614</v>
      </c>
      <c r="EK1" s="39" t="s">
        <v>734</v>
      </c>
      <c r="EL1" s="40" t="s">
        <v>659</v>
      </c>
      <c r="EM1" s="40" t="s">
        <v>735</v>
      </c>
      <c r="EN1" s="40" t="s">
        <v>736</v>
      </c>
      <c r="EO1" s="40" t="s">
        <v>665</v>
      </c>
      <c r="EP1" s="41" t="s">
        <v>737</v>
      </c>
      <c r="EQ1" s="42" t="s">
        <v>738</v>
      </c>
      <c r="ER1" s="41" t="s">
        <v>739</v>
      </c>
      <c r="ES1" s="36" t="s">
        <v>740</v>
      </c>
      <c r="ET1" s="35" t="s">
        <v>741</v>
      </c>
      <c r="EU1" s="35" t="s">
        <v>742</v>
      </c>
      <c r="EV1" s="35" t="s">
        <v>743</v>
      </c>
      <c r="EW1" s="35" t="s">
        <v>744</v>
      </c>
      <c r="EX1" s="35" t="s">
        <v>745</v>
      </c>
      <c r="EY1" s="35" t="s">
        <v>746</v>
      </c>
      <c r="EZ1" s="35" t="s">
        <v>747</v>
      </c>
      <c r="FA1" s="35" t="s">
        <v>748</v>
      </c>
      <c r="FB1" s="35" t="s">
        <v>749</v>
      </c>
      <c r="FC1" s="35" t="s">
        <v>750</v>
      </c>
      <c r="FD1" s="35" t="s">
        <v>751</v>
      </c>
      <c r="FE1" s="35" t="s">
        <v>752</v>
      </c>
      <c r="FF1" s="35" t="s">
        <v>753</v>
      </c>
      <c r="FG1" s="35" t="s">
        <v>754</v>
      </c>
    </row>
    <row r="2" spans="1:163" ht="17" x14ac:dyDescent="0.2">
      <c r="A2" s="44" t="s">
        <v>38</v>
      </c>
      <c r="B2" s="44" t="s">
        <v>38</v>
      </c>
      <c r="C2" s="45" t="s">
        <v>755</v>
      </c>
      <c r="D2" s="45"/>
      <c r="E2" s="46">
        <v>430026</v>
      </c>
      <c r="F2" s="47">
        <v>217635</v>
      </c>
      <c r="G2" s="48" t="s">
        <v>40</v>
      </c>
      <c r="H2" s="48" t="s">
        <v>41</v>
      </c>
      <c r="I2" s="44" t="s">
        <v>39</v>
      </c>
      <c r="J2" s="49" t="s">
        <v>6</v>
      </c>
      <c r="K2" s="43">
        <v>3950</v>
      </c>
      <c r="L2" s="43">
        <v>3765</v>
      </c>
      <c r="N2" s="43">
        <v>1</v>
      </c>
      <c r="O2" s="43" t="s">
        <v>756</v>
      </c>
      <c r="S2" s="43" t="s">
        <v>757</v>
      </c>
      <c r="U2" s="43">
        <v>1</v>
      </c>
      <c r="W2" s="43" t="s">
        <v>618</v>
      </c>
      <c r="X2" s="43" t="s">
        <v>758</v>
      </c>
      <c r="Z2" s="50">
        <v>3</v>
      </c>
      <c r="AA2" s="50">
        <v>9</v>
      </c>
      <c r="AB2" s="43">
        <v>27</v>
      </c>
      <c r="AE2" s="49" t="s">
        <v>759</v>
      </c>
      <c r="AF2" s="43" t="s">
        <v>760</v>
      </c>
      <c r="AG2" s="43" t="s">
        <v>760</v>
      </c>
      <c r="AI2" s="43" t="s">
        <v>761</v>
      </c>
      <c r="AL2" s="43" t="s">
        <v>761</v>
      </c>
      <c r="AM2" s="49" t="s">
        <v>762</v>
      </c>
      <c r="AO2" s="43">
        <v>0.04</v>
      </c>
      <c r="AP2" s="43">
        <v>0.4</v>
      </c>
      <c r="AU2" s="43">
        <v>0.2</v>
      </c>
      <c r="AV2" s="43">
        <v>0.38</v>
      </c>
      <c r="BR2" s="49">
        <v>1</v>
      </c>
      <c r="BV2" s="43">
        <v>1</v>
      </c>
      <c r="BZ2" s="43" t="s">
        <v>763</v>
      </c>
      <c r="CA2" s="49" t="s">
        <v>764</v>
      </c>
      <c r="CT2" s="43" t="s">
        <v>196</v>
      </c>
      <c r="CZ2" s="43" t="s">
        <v>765</v>
      </c>
      <c r="DA2" s="49">
        <v>1</v>
      </c>
      <c r="DB2" s="43" t="s">
        <v>766</v>
      </c>
      <c r="DC2" s="43">
        <v>1</v>
      </c>
      <c r="DS2" s="49">
        <v>1</v>
      </c>
      <c r="DT2" s="43">
        <v>1</v>
      </c>
      <c r="DU2" s="43">
        <v>1</v>
      </c>
      <c r="DV2" s="43">
        <v>1</v>
      </c>
      <c r="EB2" s="43">
        <v>1</v>
      </c>
      <c r="EG2" s="43">
        <v>1</v>
      </c>
      <c r="EH2" s="43" t="s">
        <v>767</v>
      </c>
      <c r="EK2" s="49">
        <v>1</v>
      </c>
      <c r="EN2" s="43">
        <v>1</v>
      </c>
      <c r="EP2" s="43" t="s">
        <v>768</v>
      </c>
      <c r="EY2" s="43">
        <v>1</v>
      </c>
      <c r="EZ2" s="43">
        <v>1</v>
      </c>
      <c r="FA2" s="43">
        <v>1</v>
      </c>
      <c r="FB2" s="43">
        <v>1</v>
      </c>
      <c r="FD2" s="43" t="s">
        <v>769</v>
      </c>
      <c r="FE2" s="43" t="s">
        <v>770</v>
      </c>
      <c r="FG2" s="43" t="s">
        <v>771</v>
      </c>
    </row>
    <row r="3" spans="1:163" x14ac:dyDescent="0.2">
      <c r="A3" s="45" t="s">
        <v>50</v>
      </c>
      <c r="B3" s="51" t="s">
        <v>772</v>
      </c>
      <c r="C3" s="43" t="s">
        <v>773</v>
      </c>
      <c r="E3" s="52">
        <v>313300</v>
      </c>
      <c r="F3" s="53">
        <v>167200</v>
      </c>
      <c r="G3" s="45" t="s">
        <v>52</v>
      </c>
      <c r="H3" s="45" t="s">
        <v>53</v>
      </c>
      <c r="I3" s="45" t="s">
        <v>51</v>
      </c>
      <c r="J3" s="49" t="s">
        <v>10</v>
      </c>
      <c r="K3" s="43">
        <v>1850</v>
      </c>
      <c r="L3" s="43">
        <v>1400</v>
      </c>
      <c r="P3" s="43">
        <v>1</v>
      </c>
      <c r="Q3" s="43" t="s">
        <v>774</v>
      </c>
      <c r="T3" s="49">
        <v>1</v>
      </c>
      <c r="W3" s="43" t="s">
        <v>617</v>
      </c>
      <c r="X3" s="43" t="s">
        <v>775</v>
      </c>
      <c r="Y3" s="49">
        <v>11</v>
      </c>
      <c r="Z3" s="50"/>
      <c r="AA3" s="50"/>
      <c r="AB3" s="43">
        <v>95.03</v>
      </c>
      <c r="AD3" s="43">
        <v>95.03</v>
      </c>
      <c r="AE3" s="49" t="s">
        <v>776</v>
      </c>
      <c r="AF3" s="43" t="s">
        <v>777</v>
      </c>
      <c r="AG3" s="43" t="s">
        <v>777</v>
      </c>
      <c r="AH3" s="43" t="s">
        <v>778</v>
      </c>
      <c r="AI3" s="43" t="s">
        <v>779</v>
      </c>
      <c r="AL3" s="43" t="s">
        <v>779</v>
      </c>
      <c r="AM3" s="49" t="s">
        <v>2426</v>
      </c>
      <c r="AQ3" s="43">
        <v>0.5</v>
      </c>
      <c r="AZ3" s="43">
        <v>0.1</v>
      </c>
      <c r="BA3" s="43">
        <v>0.2</v>
      </c>
      <c r="BC3" s="43">
        <v>0.35</v>
      </c>
      <c r="BD3" s="43">
        <v>0.5</v>
      </c>
      <c r="BW3" s="43">
        <v>1</v>
      </c>
      <c r="BX3" s="43">
        <v>1</v>
      </c>
      <c r="BZ3" s="43" t="s">
        <v>780</v>
      </c>
      <c r="CA3" s="49" t="s">
        <v>781</v>
      </c>
      <c r="CB3" s="43">
        <v>1</v>
      </c>
      <c r="DA3" s="49">
        <v>1</v>
      </c>
      <c r="DB3" s="43" t="s">
        <v>782</v>
      </c>
      <c r="DM3" s="43">
        <v>1</v>
      </c>
      <c r="DO3" s="43">
        <v>1</v>
      </c>
      <c r="DR3" s="54" t="s">
        <v>783</v>
      </c>
      <c r="DS3" s="49">
        <v>1</v>
      </c>
      <c r="DT3" s="43">
        <v>1</v>
      </c>
      <c r="DU3" s="43">
        <v>1</v>
      </c>
      <c r="DV3" s="43">
        <v>1</v>
      </c>
      <c r="DX3" s="43">
        <v>1</v>
      </c>
      <c r="EC3" s="43">
        <v>1</v>
      </c>
      <c r="EG3" s="43">
        <v>1</v>
      </c>
      <c r="EH3" s="43" t="s">
        <v>784</v>
      </c>
    </row>
    <row r="4" spans="1:163" ht="17" x14ac:dyDescent="0.2">
      <c r="A4" s="43" t="s">
        <v>61</v>
      </c>
      <c r="B4" s="43" t="s">
        <v>61</v>
      </c>
      <c r="C4" s="43" t="s">
        <v>773</v>
      </c>
      <c r="E4" s="46">
        <v>410281</v>
      </c>
      <c r="F4" s="47">
        <v>169905</v>
      </c>
      <c r="G4" s="48" t="s">
        <v>62</v>
      </c>
      <c r="H4" s="43" t="s">
        <v>63</v>
      </c>
      <c r="I4" s="43" t="s">
        <v>39</v>
      </c>
      <c r="J4" s="49" t="s">
        <v>6</v>
      </c>
      <c r="K4" s="50">
        <v>3800</v>
      </c>
      <c r="L4" s="50">
        <v>3500</v>
      </c>
      <c r="M4" s="50"/>
      <c r="N4" s="50"/>
      <c r="P4" s="50">
        <v>1</v>
      </c>
      <c r="Q4" s="43" t="s">
        <v>785</v>
      </c>
      <c r="R4" s="43">
        <v>1</v>
      </c>
      <c r="S4" s="43" t="s">
        <v>786</v>
      </c>
      <c r="U4" s="43">
        <v>1</v>
      </c>
      <c r="W4" s="43" t="s">
        <v>618</v>
      </c>
      <c r="X4" s="43" t="s">
        <v>758</v>
      </c>
      <c r="Y4" s="55"/>
      <c r="Z4" s="50">
        <v>6.9</v>
      </c>
      <c r="AA4" s="50">
        <v>6.8</v>
      </c>
      <c r="AB4" s="50">
        <v>46.92</v>
      </c>
      <c r="AE4" s="49" t="s">
        <v>776</v>
      </c>
      <c r="AF4" s="43" t="s">
        <v>787</v>
      </c>
      <c r="AG4" s="43" t="s">
        <v>787</v>
      </c>
      <c r="AI4" s="43" t="s">
        <v>779</v>
      </c>
      <c r="AJ4" s="50"/>
      <c r="AK4" s="50"/>
      <c r="AL4" s="43" t="s">
        <v>779</v>
      </c>
      <c r="AM4" s="49" t="s">
        <v>788</v>
      </c>
      <c r="AO4" s="50"/>
      <c r="AP4" s="50"/>
      <c r="AQ4" s="50"/>
      <c r="AR4" s="50"/>
      <c r="AS4" s="50"/>
      <c r="AT4" s="50"/>
      <c r="AU4" s="50"/>
      <c r="AV4" s="50"/>
      <c r="AW4" s="50"/>
      <c r="AX4" s="50"/>
      <c r="AY4" s="50">
        <v>0.75</v>
      </c>
      <c r="AZ4" s="50">
        <v>0.9</v>
      </c>
      <c r="BA4" s="50"/>
      <c r="BB4" s="50"/>
      <c r="BC4" s="50"/>
      <c r="BD4" s="50"/>
      <c r="BF4" s="50"/>
      <c r="BG4" s="50"/>
      <c r="BH4" s="50"/>
      <c r="BI4" s="50"/>
      <c r="BJ4" s="50"/>
      <c r="BK4" s="50"/>
      <c r="BL4" s="55"/>
      <c r="BM4" s="50"/>
      <c r="BN4" s="50"/>
      <c r="BO4" s="50"/>
      <c r="BP4" s="50"/>
      <c r="BR4" s="55"/>
      <c r="BS4" s="50"/>
      <c r="BT4" s="50"/>
      <c r="BU4" s="50"/>
      <c r="BV4" s="50">
        <v>1</v>
      </c>
      <c r="BW4" s="50">
        <v>1</v>
      </c>
      <c r="BX4" s="50">
        <v>1</v>
      </c>
      <c r="BY4" s="50"/>
      <c r="BZ4" s="43" t="s">
        <v>789</v>
      </c>
      <c r="CA4" s="56" t="s">
        <v>790</v>
      </c>
      <c r="CB4" s="51"/>
      <c r="CC4" s="51"/>
      <c r="CD4" s="51" t="s">
        <v>196</v>
      </c>
      <c r="CE4" s="50"/>
      <c r="CN4" s="43" t="s">
        <v>791</v>
      </c>
      <c r="CP4" s="50">
        <v>1</v>
      </c>
      <c r="CX4" s="50"/>
      <c r="CY4" s="50"/>
      <c r="DA4" s="55">
        <v>1</v>
      </c>
      <c r="DB4" s="43" t="s">
        <v>792</v>
      </c>
      <c r="DC4" s="50">
        <v>1</v>
      </c>
      <c r="DD4" s="50">
        <v>1</v>
      </c>
      <c r="DE4" s="50"/>
      <c r="DF4" s="50"/>
      <c r="DG4" s="50"/>
      <c r="DH4" s="50"/>
      <c r="DI4" s="50">
        <v>1</v>
      </c>
      <c r="DJ4" s="50"/>
      <c r="DK4" s="50"/>
      <c r="DL4" s="50"/>
      <c r="DM4" s="50"/>
      <c r="DN4" s="50"/>
      <c r="DO4" s="50"/>
      <c r="DP4" s="50"/>
      <c r="DQ4" s="50"/>
      <c r="DS4" s="55">
        <v>1</v>
      </c>
      <c r="DT4" s="50">
        <v>1</v>
      </c>
      <c r="DU4" s="50">
        <v>1</v>
      </c>
      <c r="DV4" s="50"/>
      <c r="DW4" s="50"/>
      <c r="DX4" s="50"/>
      <c r="DY4" s="50"/>
      <c r="DZ4" s="50"/>
      <c r="EA4" s="50"/>
      <c r="EB4" s="50"/>
      <c r="EC4" s="50"/>
      <c r="ED4" s="50"/>
      <c r="EE4" s="50"/>
      <c r="EF4" s="50"/>
      <c r="EG4" s="50"/>
      <c r="EH4" s="43" t="s">
        <v>2420</v>
      </c>
      <c r="EI4" s="55"/>
      <c r="EK4" s="55"/>
      <c r="EL4" s="50"/>
      <c r="EM4" s="50"/>
      <c r="EN4" s="50"/>
      <c r="EO4" s="50"/>
      <c r="EP4" s="50"/>
      <c r="EQ4" s="55"/>
      <c r="ER4" s="50"/>
      <c r="ES4" s="55"/>
      <c r="ET4" s="50"/>
      <c r="EU4" s="50"/>
      <c r="EV4" s="50"/>
      <c r="EW4" s="50"/>
      <c r="EX4" s="50"/>
      <c r="EY4" s="50"/>
      <c r="EZ4" s="50"/>
      <c r="FA4" s="50"/>
      <c r="FB4" s="50"/>
      <c r="FC4" s="50"/>
      <c r="FD4" s="50"/>
      <c r="FF4" s="50"/>
    </row>
    <row r="5" spans="1:163" x14ac:dyDescent="0.2">
      <c r="A5" s="44" t="s">
        <v>68</v>
      </c>
      <c r="B5" s="51" t="s">
        <v>793</v>
      </c>
      <c r="C5" s="43" t="s">
        <v>794</v>
      </c>
      <c r="E5" s="55">
        <v>527722</v>
      </c>
      <c r="F5" s="50">
        <v>235992</v>
      </c>
      <c r="G5" s="44" t="s">
        <v>69</v>
      </c>
      <c r="H5" s="43" t="s">
        <v>70</v>
      </c>
      <c r="I5" s="45" t="s">
        <v>39</v>
      </c>
      <c r="J5" s="49" t="s">
        <v>10</v>
      </c>
      <c r="K5" s="43">
        <v>2100</v>
      </c>
      <c r="L5" s="43">
        <v>1500</v>
      </c>
      <c r="P5" s="43">
        <v>1</v>
      </c>
      <c r="Q5" s="43" t="s">
        <v>795</v>
      </c>
      <c r="S5" s="43" t="s">
        <v>796</v>
      </c>
      <c r="T5" s="49">
        <v>1</v>
      </c>
      <c r="W5" s="43" t="s">
        <v>617</v>
      </c>
      <c r="X5" s="43" t="s">
        <v>775</v>
      </c>
      <c r="Y5" s="49">
        <v>4.2</v>
      </c>
      <c r="Z5" s="50"/>
      <c r="AA5" s="50"/>
      <c r="AB5" s="43">
        <v>13.85</v>
      </c>
      <c r="AC5" s="43">
        <v>6.8</v>
      </c>
      <c r="AD5" s="43">
        <v>36.32</v>
      </c>
      <c r="AE5" s="49" t="s">
        <v>759</v>
      </c>
      <c r="AF5" s="43" t="s">
        <v>760</v>
      </c>
      <c r="AG5" s="43" t="s">
        <v>760</v>
      </c>
      <c r="AH5" s="43" t="s">
        <v>167</v>
      </c>
      <c r="AI5" s="43" t="s">
        <v>779</v>
      </c>
      <c r="AL5" s="43" t="s">
        <v>779</v>
      </c>
      <c r="AM5" s="49" t="s">
        <v>797</v>
      </c>
      <c r="AP5" s="43">
        <v>0.12</v>
      </c>
      <c r="AQ5" s="43">
        <v>0.12</v>
      </c>
      <c r="AV5" s="43">
        <v>0.28000000000000003</v>
      </c>
      <c r="AW5" s="43">
        <v>0.38</v>
      </c>
      <c r="BG5" s="43">
        <v>1</v>
      </c>
      <c r="BH5" s="43">
        <v>6</v>
      </c>
      <c r="BI5" s="43">
        <v>2.25</v>
      </c>
      <c r="BM5" s="43">
        <v>1</v>
      </c>
      <c r="BN5" s="43" t="s">
        <v>798</v>
      </c>
      <c r="BQ5" s="43" t="s">
        <v>799</v>
      </c>
      <c r="BV5" s="43">
        <v>1</v>
      </c>
      <c r="BZ5" s="43" t="s">
        <v>800</v>
      </c>
      <c r="CQ5" s="49">
        <v>1</v>
      </c>
      <c r="DA5" s="49">
        <v>1</v>
      </c>
      <c r="DB5" s="43" t="s">
        <v>801</v>
      </c>
      <c r="DM5" s="43">
        <v>1</v>
      </c>
      <c r="DS5" s="49">
        <v>1</v>
      </c>
      <c r="DT5" s="43">
        <v>1</v>
      </c>
      <c r="DU5" s="43">
        <v>1</v>
      </c>
      <c r="EH5" s="43" t="s">
        <v>802</v>
      </c>
      <c r="EK5" s="49">
        <v>1</v>
      </c>
      <c r="EM5" s="43">
        <v>1</v>
      </c>
      <c r="EN5" s="43">
        <v>1</v>
      </c>
      <c r="EP5" s="43" t="s">
        <v>803</v>
      </c>
      <c r="ES5" s="49">
        <v>1</v>
      </c>
      <c r="ET5" s="43">
        <v>1</v>
      </c>
      <c r="EU5" s="43">
        <v>1</v>
      </c>
      <c r="EV5" s="43">
        <v>1</v>
      </c>
      <c r="EW5" s="43">
        <v>1</v>
      </c>
      <c r="EY5" s="43">
        <v>1</v>
      </c>
      <c r="EZ5" s="43">
        <v>1</v>
      </c>
      <c r="FC5" s="43">
        <v>1</v>
      </c>
      <c r="FE5" s="43" t="s">
        <v>804</v>
      </c>
    </row>
    <row r="6" spans="1:163" x14ac:dyDescent="0.2">
      <c r="A6" s="44" t="s">
        <v>74</v>
      </c>
      <c r="B6" s="51" t="s">
        <v>805</v>
      </c>
      <c r="C6" s="43" t="s">
        <v>806</v>
      </c>
      <c r="D6" s="43" t="s">
        <v>807</v>
      </c>
      <c r="E6" s="55">
        <v>525800</v>
      </c>
      <c r="F6" s="50">
        <v>302900</v>
      </c>
      <c r="G6" s="44" t="s">
        <v>69</v>
      </c>
      <c r="H6" s="43" t="s">
        <v>75</v>
      </c>
      <c r="I6" s="45" t="s">
        <v>39</v>
      </c>
      <c r="J6" s="49" t="s">
        <v>10</v>
      </c>
      <c r="K6" s="43">
        <v>1600</v>
      </c>
      <c r="L6" s="43">
        <v>1200</v>
      </c>
      <c r="P6" s="43">
        <v>0</v>
      </c>
      <c r="R6" s="43">
        <v>1</v>
      </c>
      <c r="S6" s="43" t="s">
        <v>808</v>
      </c>
      <c r="T6" s="49">
        <v>1</v>
      </c>
      <c r="W6" s="43" t="s">
        <v>617</v>
      </c>
      <c r="X6" s="43" t="s">
        <v>775</v>
      </c>
      <c r="Y6" s="49">
        <v>6.7</v>
      </c>
      <c r="Z6" s="50"/>
      <c r="AA6" s="50"/>
      <c r="AB6" s="43">
        <v>35.26</v>
      </c>
      <c r="AD6" s="43">
        <v>35.26</v>
      </c>
      <c r="AE6" s="49" t="s">
        <v>759</v>
      </c>
      <c r="AF6" s="43" t="s">
        <v>760</v>
      </c>
      <c r="AG6" s="43" t="s">
        <v>760</v>
      </c>
      <c r="AH6" s="43" t="s">
        <v>167</v>
      </c>
      <c r="AI6" s="43" t="s">
        <v>779</v>
      </c>
      <c r="AL6" s="43" t="s">
        <v>779</v>
      </c>
      <c r="AM6" s="49" t="s">
        <v>809</v>
      </c>
      <c r="AP6" s="43">
        <v>0.11</v>
      </c>
      <c r="AQ6" s="43">
        <v>0.2</v>
      </c>
      <c r="AX6" s="43">
        <v>0.25</v>
      </c>
      <c r="BG6" s="43">
        <v>1</v>
      </c>
      <c r="BH6" s="43">
        <v>6</v>
      </c>
      <c r="BL6" s="49">
        <v>1</v>
      </c>
      <c r="BN6" s="43" t="s">
        <v>40</v>
      </c>
      <c r="BQ6" s="43" t="s">
        <v>2451</v>
      </c>
      <c r="CD6" s="43" t="s">
        <v>810</v>
      </c>
      <c r="EK6" s="49" t="s">
        <v>196</v>
      </c>
      <c r="EL6" s="43" t="s">
        <v>196</v>
      </c>
      <c r="EM6" s="43" t="s">
        <v>196</v>
      </c>
      <c r="EP6" s="43" t="s">
        <v>811</v>
      </c>
      <c r="EY6" s="43">
        <v>1</v>
      </c>
      <c r="FB6" s="43">
        <v>1</v>
      </c>
    </row>
    <row r="7" spans="1:163" x14ac:dyDescent="0.2">
      <c r="A7" s="44" t="s">
        <v>74</v>
      </c>
      <c r="B7" s="51" t="s">
        <v>812</v>
      </c>
      <c r="C7" s="43" t="s">
        <v>806</v>
      </c>
      <c r="D7" s="43" t="s">
        <v>807</v>
      </c>
      <c r="E7" s="55">
        <v>525800</v>
      </c>
      <c r="F7" s="50">
        <v>302900</v>
      </c>
      <c r="G7" s="44" t="s">
        <v>69</v>
      </c>
      <c r="H7" s="43" t="s">
        <v>75</v>
      </c>
      <c r="I7" s="45" t="s">
        <v>39</v>
      </c>
      <c r="J7" s="49" t="s">
        <v>10</v>
      </c>
      <c r="K7" s="43">
        <v>1600</v>
      </c>
      <c r="L7" s="43">
        <v>1200</v>
      </c>
      <c r="P7" s="43">
        <v>0</v>
      </c>
      <c r="R7" s="43">
        <v>1</v>
      </c>
      <c r="S7" s="43" t="s">
        <v>808</v>
      </c>
      <c r="T7" s="49">
        <v>1</v>
      </c>
      <c r="W7" s="43" t="s">
        <v>617</v>
      </c>
      <c r="X7" s="43" t="s">
        <v>775</v>
      </c>
      <c r="Y7" s="49">
        <v>16</v>
      </c>
      <c r="Z7" s="50"/>
      <c r="AA7" s="50"/>
      <c r="AE7" s="49" t="s">
        <v>196</v>
      </c>
      <c r="AF7" s="43" t="s">
        <v>787</v>
      </c>
      <c r="AG7" s="43" t="s">
        <v>787</v>
      </c>
      <c r="AH7" s="43" t="s">
        <v>196</v>
      </c>
      <c r="AI7" s="43" t="s">
        <v>779</v>
      </c>
      <c r="AL7" s="43" t="s">
        <v>779</v>
      </c>
      <c r="AM7" s="49" t="s">
        <v>813</v>
      </c>
      <c r="BG7" s="43">
        <v>1</v>
      </c>
      <c r="BH7" s="43">
        <v>5</v>
      </c>
      <c r="BR7" s="49">
        <v>1</v>
      </c>
      <c r="BZ7" s="43" t="s">
        <v>814</v>
      </c>
      <c r="CD7" s="43" t="s">
        <v>810</v>
      </c>
      <c r="ES7" s="49">
        <v>1</v>
      </c>
      <c r="EV7" s="43">
        <v>1</v>
      </c>
      <c r="EW7" s="43">
        <v>1</v>
      </c>
      <c r="EX7" s="43" t="s">
        <v>815</v>
      </c>
      <c r="FE7" s="43" t="s">
        <v>816</v>
      </c>
    </row>
    <row r="8" spans="1:163" x14ac:dyDescent="0.2">
      <c r="A8" s="44" t="s">
        <v>74</v>
      </c>
      <c r="B8" s="51" t="s">
        <v>817</v>
      </c>
      <c r="C8" s="43" t="s">
        <v>773</v>
      </c>
      <c r="E8" s="55">
        <v>525450</v>
      </c>
      <c r="F8" s="50">
        <v>302700</v>
      </c>
      <c r="G8" s="44" t="s">
        <v>69</v>
      </c>
      <c r="H8" s="43" t="s">
        <v>75</v>
      </c>
      <c r="I8" s="45" t="s">
        <v>39</v>
      </c>
      <c r="J8" s="49" t="s">
        <v>10</v>
      </c>
      <c r="K8" s="43">
        <v>2000</v>
      </c>
      <c r="L8" s="43">
        <v>1600</v>
      </c>
      <c r="P8" s="43">
        <v>0</v>
      </c>
      <c r="R8" s="43">
        <v>1</v>
      </c>
      <c r="S8" s="43" t="s">
        <v>818</v>
      </c>
      <c r="T8" s="49">
        <v>1</v>
      </c>
      <c r="W8" s="43" t="s">
        <v>617</v>
      </c>
      <c r="X8" s="43" t="s">
        <v>775</v>
      </c>
      <c r="Y8" s="49">
        <v>5</v>
      </c>
      <c r="Z8" s="50"/>
      <c r="AA8" s="50"/>
      <c r="AB8" s="43">
        <v>19.63</v>
      </c>
      <c r="AD8" s="43">
        <v>95.03</v>
      </c>
      <c r="AE8" s="49" t="s">
        <v>819</v>
      </c>
      <c r="AF8" s="43" t="s">
        <v>777</v>
      </c>
      <c r="AG8" s="43" t="s">
        <v>777</v>
      </c>
      <c r="AH8" s="43" t="s">
        <v>778</v>
      </c>
      <c r="AI8" s="43" t="s">
        <v>779</v>
      </c>
      <c r="AL8" s="43" t="s">
        <v>779</v>
      </c>
      <c r="AM8" s="49" t="s">
        <v>820</v>
      </c>
      <c r="AQ8" s="43">
        <v>0.25</v>
      </c>
      <c r="AW8" s="43">
        <v>0.55000000000000004</v>
      </c>
      <c r="AX8" s="43">
        <v>0.4</v>
      </c>
      <c r="AZ8" s="43">
        <v>0.7</v>
      </c>
      <c r="BA8" s="43">
        <v>0.9</v>
      </c>
      <c r="BC8" s="43">
        <v>0.2</v>
      </c>
      <c r="BD8" s="43">
        <v>0.4</v>
      </c>
      <c r="BG8" s="43">
        <v>1</v>
      </c>
      <c r="BH8" s="43">
        <v>8</v>
      </c>
      <c r="BL8" s="49">
        <v>1</v>
      </c>
      <c r="BN8" s="43" t="s">
        <v>40</v>
      </c>
      <c r="BO8" s="43">
        <v>1</v>
      </c>
      <c r="BQ8" s="43" t="s">
        <v>821</v>
      </c>
      <c r="CA8" s="49" t="s">
        <v>822</v>
      </c>
      <c r="CB8" s="43">
        <v>1</v>
      </c>
      <c r="CC8" s="43">
        <v>1</v>
      </c>
      <c r="CD8" s="43" t="s">
        <v>810</v>
      </c>
      <c r="CE8" s="43">
        <v>1</v>
      </c>
      <c r="CH8" s="43" t="s">
        <v>823</v>
      </c>
      <c r="CI8" s="49">
        <v>1</v>
      </c>
      <c r="CN8" s="43" t="s">
        <v>824</v>
      </c>
      <c r="ES8" s="49">
        <v>1</v>
      </c>
      <c r="ET8" s="43">
        <v>1</v>
      </c>
      <c r="EU8" s="43">
        <v>1</v>
      </c>
      <c r="FE8" s="43" t="s">
        <v>825</v>
      </c>
    </row>
    <row r="9" spans="1:163" x14ac:dyDescent="0.2">
      <c r="A9" s="44" t="s">
        <v>74</v>
      </c>
      <c r="B9" s="51" t="s">
        <v>826</v>
      </c>
      <c r="C9" s="43" t="s">
        <v>773</v>
      </c>
      <c r="E9" s="55">
        <v>525450</v>
      </c>
      <c r="F9" s="50">
        <v>302700</v>
      </c>
      <c r="G9" s="44" t="s">
        <v>69</v>
      </c>
      <c r="H9" s="43" t="s">
        <v>75</v>
      </c>
      <c r="I9" s="45" t="s">
        <v>39</v>
      </c>
      <c r="J9" s="49" t="s">
        <v>10</v>
      </c>
      <c r="K9" s="43">
        <v>2000</v>
      </c>
      <c r="L9" s="43">
        <v>1600</v>
      </c>
      <c r="P9" s="43">
        <v>0</v>
      </c>
      <c r="R9" s="43">
        <v>1</v>
      </c>
      <c r="S9" s="43" t="s">
        <v>818</v>
      </c>
      <c r="T9" s="49">
        <v>1</v>
      </c>
      <c r="W9" s="43" t="s">
        <v>617</v>
      </c>
      <c r="X9" s="43" t="s">
        <v>775</v>
      </c>
      <c r="Y9" s="49">
        <v>11</v>
      </c>
      <c r="Z9" s="50"/>
      <c r="AA9" s="50"/>
      <c r="AB9" s="43">
        <v>95.03</v>
      </c>
      <c r="AD9" s="43">
        <v>95.03</v>
      </c>
      <c r="AE9" s="49" t="s">
        <v>819</v>
      </c>
      <c r="AF9" s="43" t="s">
        <v>777</v>
      </c>
      <c r="AG9" s="43" t="s">
        <v>777</v>
      </c>
      <c r="AH9" s="43" t="s">
        <v>778</v>
      </c>
      <c r="AI9" s="43" t="s">
        <v>779</v>
      </c>
      <c r="AL9" s="43" t="s">
        <v>779</v>
      </c>
      <c r="AM9" s="49" t="s">
        <v>827</v>
      </c>
      <c r="AZ9" s="43">
        <v>0.4</v>
      </c>
      <c r="BA9" s="43">
        <v>1</v>
      </c>
      <c r="BC9" s="43">
        <v>0.1</v>
      </c>
      <c r="BD9" s="43">
        <v>0.4</v>
      </c>
      <c r="BL9" s="49">
        <v>1</v>
      </c>
      <c r="BN9" s="43" t="s">
        <v>40</v>
      </c>
      <c r="BQ9" s="43" t="s">
        <v>828</v>
      </c>
      <c r="BR9" s="49">
        <v>1</v>
      </c>
      <c r="BS9" s="43" t="s">
        <v>829</v>
      </c>
      <c r="BV9" s="43">
        <v>1</v>
      </c>
      <c r="BW9" s="43">
        <v>1</v>
      </c>
      <c r="BZ9" s="43" t="s">
        <v>830</v>
      </c>
      <c r="CA9" s="49" t="s">
        <v>831</v>
      </c>
      <c r="CB9" s="43">
        <v>1</v>
      </c>
      <c r="CC9" s="43">
        <v>1</v>
      </c>
      <c r="CD9" s="43" t="s">
        <v>810</v>
      </c>
      <c r="CE9" s="43">
        <v>1</v>
      </c>
      <c r="CH9" s="43" t="s">
        <v>832</v>
      </c>
      <c r="DA9" s="49">
        <v>1</v>
      </c>
      <c r="DB9" s="43" t="s">
        <v>833</v>
      </c>
      <c r="DR9" s="43" t="s">
        <v>834</v>
      </c>
      <c r="ES9" s="49">
        <v>1</v>
      </c>
      <c r="EU9" s="43">
        <v>1</v>
      </c>
      <c r="FE9" s="43" t="s">
        <v>835</v>
      </c>
    </row>
    <row r="10" spans="1:163" ht="17" x14ac:dyDescent="0.2">
      <c r="A10" s="48" t="s">
        <v>85</v>
      </c>
      <c r="B10" s="51" t="s">
        <v>846</v>
      </c>
      <c r="C10" s="43" t="s">
        <v>773</v>
      </c>
      <c r="E10" s="55">
        <v>535170</v>
      </c>
      <c r="F10" s="50">
        <v>272270</v>
      </c>
      <c r="G10" s="48" t="s">
        <v>69</v>
      </c>
      <c r="H10" s="43" t="s">
        <v>86</v>
      </c>
      <c r="I10" s="45" t="s">
        <v>39</v>
      </c>
      <c r="J10" s="49" t="s">
        <v>7</v>
      </c>
      <c r="K10" s="43">
        <v>3700</v>
      </c>
      <c r="L10" s="43">
        <v>3300</v>
      </c>
      <c r="P10" s="43">
        <v>1</v>
      </c>
      <c r="Q10" s="43" t="s">
        <v>837</v>
      </c>
      <c r="S10" s="43" t="s">
        <v>838</v>
      </c>
      <c r="T10" s="49">
        <v>1</v>
      </c>
      <c r="W10" s="43" t="s">
        <v>617</v>
      </c>
      <c r="X10" s="43" t="s">
        <v>847</v>
      </c>
      <c r="Z10" s="50">
        <v>4</v>
      </c>
      <c r="AA10" s="50">
        <v>6</v>
      </c>
      <c r="AB10" s="43">
        <v>18.850000000000001</v>
      </c>
      <c r="AE10" s="49" t="s">
        <v>759</v>
      </c>
      <c r="AF10" s="43" t="s">
        <v>760</v>
      </c>
      <c r="AG10" s="43" t="s">
        <v>760</v>
      </c>
      <c r="AI10" s="43" t="s">
        <v>779</v>
      </c>
      <c r="AL10" s="43" t="s">
        <v>779</v>
      </c>
      <c r="AM10" s="49" t="s">
        <v>848</v>
      </c>
      <c r="AV10" s="43">
        <v>0.1</v>
      </c>
      <c r="AW10" s="43">
        <v>0.25</v>
      </c>
      <c r="CA10" s="49" t="s">
        <v>849</v>
      </c>
      <c r="CX10" s="43">
        <v>1</v>
      </c>
      <c r="CZ10" s="43" t="s">
        <v>844</v>
      </c>
    </row>
    <row r="11" spans="1:163" ht="17" x14ac:dyDescent="0.2">
      <c r="A11" s="48" t="s">
        <v>85</v>
      </c>
      <c r="B11" s="51" t="s">
        <v>836</v>
      </c>
      <c r="C11" s="43" t="s">
        <v>773</v>
      </c>
      <c r="E11" s="55">
        <v>535170</v>
      </c>
      <c r="F11" s="50">
        <v>272270</v>
      </c>
      <c r="G11" s="48" t="s">
        <v>69</v>
      </c>
      <c r="H11" s="43" t="s">
        <v>86</v>
      </c>
      <c r="I11" s="45" t="s">
        <v>39</v>
      </c>
      <c r="J11" s="49" t="s">
        <v>7</v>
      </c>
      <c r="K11" s="43">
        <v>3700</v>
      </c>
      <c r="L11" s="43">
        <v>3300</v>
      </c>
      <c r="P11" s="43">
        <v>1</v>
      </c>
      <c r="Q11" s="43" t="s">
        <v>837</v>
      </c>
      <c r="S11" s="43" t="s">
        <v>838</v>
      </c>
      <c r="T11" s="49">
        <v>1</v>
      </c>
      <c r="W11" s="43" t="s">
        <v>617</v>
      </c>
      <c r="X11" s="43" t="s">
        <v>839</v>
      </c>
      <c r="Z11" s="50">
        <v>4</v>
      </c>
      <c r="AA11" s="50">
        <v>6</v>
      </c>
      <c r="AB11" s="43">
        <v>18.850000000000001</v>
      </c>
      <c r="AE11" s="49" t="s">
        <v>840</v>
      </c>
      <c r="AF11" s="43" t="s">
        <v>841</v>
      </c>
      <c r="AG11" s="43" t="s">
        <v>841</v>
      </c>
      <c r="AI11" s="43" t="s">
        <v>779</v>
      </c>
      <c r="AL11" s="43" t="s">
        <v>779</v>
      </c>
      <c r="AM11" s="49" t="s">
        <v>842</v>
      </c>
      <c r="AP11" s="43">
        <v>0.03</v>
      </c>
      <c r="AQ11" s="43">
        <v>0.1</v>
      </c>
      <c r="AV11" s="43">
        <v>0.1</v>
      </c>
      <c r="AW11" s="43">
        <v>0.25</v>
      </c>
      <c r="BV11" s="43">
        <v>1</v>
      </c>
      <c r="CA11" s="49" t="s">
        <v>843</v>
      </c>
      <c r="CX11" s="43">
        <v>1</v>
      </c>
      <c r="CZ11" s="43" t="s">
        <v>844</v>
      </c>
      <c r="DA11" s="49">
        <v>1</v>
      </c>
      <c r="DB11" s="43" t="s">
        <v>845</v>
      </c>
      <c r="DS11" s="49">
        <v>1</v>
      </c>
      <c r="EK11" s="49" t="s">
        <v>196</v>
      </c>
    </row>
    <row r="12" spans="1:163" x14ac:dyDescent="0.2">
      <c r="A12" s="44" t="s">
        <v>91</v>
      </c>
      <c r="B12" s="51" t="s">
        <v>850</v>
      </c>
      <c r="C12" s="43" t="s">
        <v>851</v>
      </c>
      <c r="D12" s="43" t="s">
        <v>852</v>
      </c>
      <c r="E12" s="55">
        <v>509433</v>
      </c>
      <c r="F12" s="50">
        <v>228177</v>
      </c>
      <c r="G12" s="44" t="s">
        <v>40</v>
      </c>
      <c r="H12" s="44" t="s">
        <v>92</v>
      </c>
      <c r="I12" s="44" t="s">
        <v>39</v>
      </c>
      <c r="J12" s="49" t="s">
        <v>10</v>
      </c>
      <c r="K12" s="43">
        <v>2200</v>
      </c>
      <c r="L12" s="43">
        <v>1500</v>
      </c>
      <c r="P12" s="43">
        <v>0</v>
      </c>
      <c r="R12" s="43">
        <v>1</v>
      </c>
      <c r="S12" s="43" t="s">
        <v>853</v>
      </c>
      <c r="T12" s="49">
        <v>1</v>
      </c>
      <c r="W12" s="43" t="s">
        <v>617</v>
      </c>
      <c r="X12" s="43" t="s">
        <v>854</v>
      </c>
      <c r="Z12" s="50">
        <v>3.03</v>
      </c>
      <c r="AA12" s="50">
        <v>3.35</v>
      </c>
      <c r="AB12" s="43">
        <v>4.1399999999999997</v>
      </c>
      <c r="AD12" s="43">
        <v>4.1399999999999997</v>
      </c>
      <c r="AE12" s="49" t="s">
        <v>855</v>
      </c>
      <c r="AF12" s="43" t="s">
        <v>856</v>
      </c>
      <c r="AG12" s="43" t="s">
        <v>856</v>
      </c>
      <c r="AH12" s="43" t="s">
        <v>167</v>
      </c>
      <c r="AI12" s="43" t="s">
        <v>855</v>
      </c>
      <c r="AL12" s="43" t="s">
        <v>857</v>
      </c>
      <c r="AM12" s="49" t="s">
        <v>858</v>
      </c>
      <c r="AQ12" s="43">
        <v>0.6</v>
      </c>
      <c r="AT12" s="43">
        <v>0.2</v>
      </c>
      <c r="BE12" s="43">
        <v>1</v>
      </c>
      <c r="BF12" s="43" t="s">
        <v>859</v>
      </c>
      <c r="BK12" s="43">
        <v>0.45</v>
      </c>
      <c r="BL12" s="49">
        <v>1</v>
      </c>
      <c r="BN12" s="43" t="s">
        <v>67</v>
      </c>
      <c r="BT12" s="43">
        <v>1</v>
      </c>
      <c r="BZ12" s="43" t="s">
        <v>860</v>
      </c>
      <c r="CA12" s="49" t="s">
        <v>861</v>
      </c>
      <c r="CC12" s="43">
        <v>1</v>
      </c>
      <c r="CY12" s="43" t="s">
        <v>196</v>
      </c>
      <c r="CZ12" s="43" t="s">
        <v>862</v>
      </c>
      <c r="DA12" s="49">
        <v>1</v>
      </c>
      <c r="DB12" s="43" t="s">
        <v>863</v>
      </c>
    </row>
    <row r="13" spans="1:163" x14ac:dyDescent="0.2">
      <c r="A13" s="43" t="s">
        <v>96</v>
      </c>
      <c r="B13" s="51" t="s">
        <v>96</v>
      </c>
      <c r="C13" s="43" t="s">
        <v>773</v>
      </c>
      <c r="E13" s="52">
        <v>522500</v>
      </c>
      <c r="F13" s="53">
        <v>469200</v>
      </c>
      <c r="G13" s="43" t="s">
        <v>98</v>
      </c>
      <c r="H13" s="43" t="s">
        <v>99</v>
      </c>
      <c r="I13" s="43" t="s">
        <v>39</v>
      </c>
      <c r="J13" s="49" t="s">
        <v>10</v>
      </c>
      <c r="K13" s="43">
        <v>2200</v>
      </c>
      <c r="L13" s="43">
        <v>1700</v>
      </c>
      <c r="P13" s="43">
        <v>1</v>
      </c>
      <c r="Q13" s="43" t="s">
        <v>864</v>
      </c>
      <c r="T13" s="49">
        <v>1</v>
      </c>
      <c r="W13" s="43" t="s">
        <v>617</v>
      </c>
      <c r="X13" s="43" t="s">
        <v>854</v>
      </c>
      <c r="Z13" s="50">
        <v>3</v>
      </c>
      <c r="AA13" s="50">
        <v>4</v>
      </c>
      <c r="AB13" s="43">
        <v>9.42</v>
      </c>
      <c r="AD13" s="43">
        <v>9.42</v>
      </c>
      <c r="AE13" s="49" t="s">
        <v>759</v>
      </c>
      <c r="AF13" s="43" t="s">
        <v>760</v>
      </c>
      <c r="AG13" s="43" t="s">
        <v>760</v>
      </c>
      <c r="AH13" s="43" t="s">
        <v>167</v>
      </c>
      <c r="AI13" s="43" t="s">
        <v>779</v>
      </c>
      <c r="AL13" s="43" t="s">
        <v>779</v>
      </c>
      <c r="AM13" s="49" t="s">
        <v>865</v>
      </c>
      <c r="BG13" s="43">
        <v>1</v>
      </c>
      <c r="BH13" s="43">
        <v>9</v>
      </c>
      <c r="BR13" s="49" t="s">
        <v>866</v>
      </c>
      <c r="CA13" s="49" t="s">
        <v>867</v>
      </c>
      <c r="CB13" s="43">
        <v>1</v>
      </c>
      <c r="CZ13" s="43" t="s">
        <v>868</v>
      </c>
      <c r="DA13" s="49">
        <v>1</v>
      </c>
      <c r="DB13" s="43" t="s">
        <v>869</v>
      </c>
      <c r="DK13" s="43">
        <v>1</v>
      </c>
      <c r="DS13" s="49">
        <v>1</v>
      </c>
      <c r="DT13" s="43">
        <v>1</v>
      </c>
      <c r="DU13" s="43">
        <v>1</v>
      </c>
      <c r="DZ13" s="43">
        <v>1</v>
      </c>
      <c r="EA13" s="43">
        <v>1</v>
      </c>
      <c r="EB13" s="43">
        <v>1</v>
      </c>
      <c r="EE13" s="57"/>
      <c r="EG13" s="43">
        <v>1</v>
      </c>
      <c r="EH13" s="43" t="s">
        <v>870</v>
      </c>
      <c r="EI13" s="58"/>
    </row>
    <row r="14" spans="1:163" x14ac:dyDescent="0.2">
      <c r="A14" s="44" t="s">
        <v>104</v>
      </c>
      <c r="B14" s="51" t="s">
        <v>871</v>
      </c>
      <c r="C14" s="43" t="s">
        <v>773</v>
      </c>
      <c r="E14" s="52">
        <v>555700</v>
      </c>
      <c r="F14" s="53">
        <v>95600</v>
      </c>
      <c r="G14" s="44" t="s">
        <v>40</v>
      </c>
      <c r="H14" s="44" t="s">
        <v>105</v>
      </c>
      <c r="I14" s="44" t="s">
        <v>39</v>
      </c>
      <c r="J14" s="49" t="s">
        <v>10</v>
      </c>
      <c r="K14" s="43">
        <v>1950</v>
      </c>
      <c r="L14" s="43">
        <v>1750</v>
      </c>
      <c r="P14" s="43">
        <v>1</v>
      </c>
      <c r="Q14" s="43" t="s">
        <v>872</v>
      </c>
      <c r="S14" s="43" t="s">
        <v>873</v>
      </c>
      <c r="T14" s="49">
        <v>1</v>
      </c>
      <c r="W14" s="43" t="s">
        <v>617</v>
      </c>
      <c r="X14" s="43" t="s">
        <v>775</v>
      </c>
      <c r="Z14" s="50">
        <v>2.4</v>
      </c>
      <c r="AA14" s="50">
        <v>4</v>
      </c>
      <c r="AB14" s="43">
        <v>7.54</v>
      </c>
      <c r="AD14" s="43">
        <v>7.54</v>
      </c>
      <c r="AE14" s="49" t="s">
        <v>759</v>
      </c>
      <c r="AF14" s="43" t="s">
        <v>760</v>
      </c>
      <c r="AG14" s="43" t="s">
        <v>760</v>
      </c>
      <c r="AH14" s="43" t="s">
        <v>167</v>
      </c>
      <c r="AI14" s="43" t="s">
        <v>779</v>
      </c>
      <c r="AL14" s="43" t="s">
        <v>779</v>
      </c>
      <c r="AM14" s="49" t="s">
        <v>874</v>
      </c>
      <c r="CA14" s="49" t="s">
        <v>875</v>
      </c>
      <c r="CB14" s="43">
        <v>1</v>
      </c>
      <c r="CC14" s="43">
        <v>1</v>
      </c>
      <c r="DB14" s="43" t="s">
        <v>876</v>
      </c>
      <c r="DK14" s="43">
        <v>1</v>
      </c>
    </row>
    <row r="15" spans="1:163" x14ac:dyDescent="0.2">
      <c r="A15" s="44" t="s">
        <v>104</v>
      </c>
      <c r="B15" s="51" t="s">
        <v>817</v>
      </c>
      <c r="C15" s="43" t="s">
        <v>755</v>
      </c>
      <c r="E15" s="52">
        <v>555700</v>
      </c>
      <c r="F15" s="53">
        <v>95600</v>
      </c>
      <c r="G15" s="44" t="s">
        <v>40</v>
      </c>
      <c r="H15" s="44" t="s">
        <v>105</v>
      </c>
      <c r="I15" s="44" t="s">
        <v>39</v>
      </c>
      <c r="J15" s="49" t="s">
        <v>10</v>
      </c>
      <c r="K15" s="43">
        <v>1950</v>
      </c>
      <c r="L15" s="43">
        <v>1750</v>
      </c>
      <c r="P15" s="43">
        <v>1</v>
      </c>
      <c r="Q15" s="43" t="s">
        <v>872</v>
      </c>
      <c r="S15" s="43" t="s">
        <v>873</v>
      </c>
      <c r="T15" s="49">
        <v>1</v>
      </c>
      <c r="W15" s="43" t="s">
        <v>617</v>
      </c>
      <c r="X15" s="43" t="s">
        <v>877</v>
      </c>
      <c r="Z15" s="50">
        <v>3</v>
      </c>
      <c r="AA15" s="50">
        <v>6.5</v>
      </c>
      <c r="AB15" s="43">
        <v>15.32</v>
      </c>
      <c r="AD15" s="43">
        <v>15.32</v>
      </c>
      <c r="AE15" s="49" t="s">
        <v>759</v>
      </c>
      <c r="AF15" s="43" t="s">
        <v>760</v>
      </c>
      <c r="AG15" s="43" t="s">
        <v>760</v>
      </c>
      <c r="AH15" s="43" t="s">
        <v>167</v>
      </c>
      <c r="AI15" s="43" t="s">
        <v>779</v>
      </c>
      <c r="AL15" s="43" t="s">
        <v>779</v>
      </c>
      <c r="AM15" s="49" t="s">
        <v>878</v>
      </c>
      <c r="CA15" s="49" t="s">
        <v>879</v>
      </c>
      <c r="CB15" s="43">
        <v>1</v>
      </c>
      <c r="CC15" s="43">
        <v>1</v>
      </c>
      <c r="DA15" s="49">
        <v>1</v>
      </c>
      <c r="DB15" s="43" t="s">
        <v>880</v>
      </c>
      <c r="DK15" s="43">
        <v>1</v>
      </c>
    </row>
    <row r="16" spans="1:163" x14ac:dyDescent="0.2">
      <c r="A16" s="44" t="s">
        <v>109</v>
      </c>
      <c r="B16" s="51" t="s">
        <v>805</v>
      </c>
      <c r="C16" s="43" t="s">
        <v>773</v>
      </c>
      <c r="E16" s="52">
        <v>264860</v>
      </c>
      <c r="F16" s="53">
        <v>76750</v>
      </c>
      <c r="G16" s="44" t="s">
        <v>62</v>
      </c>
      <c r="H16" s="59" t="s">
        <v>110</v>
      </c>
      <c r="I16" s="44" t="s">
        <v>39</v>
      </c>
      <c r="J16" s="49" t="s">
        <v>10</v>
      </c>
      <c r="K16" s="43">
        <v>1610</v>
      </c>
      <c r="L16" s="43">
        <v>1400</v>
      </c>
      <c r="N16" s="43">
        <v>1</v>
      </c>
      <c r="O16" s="43" t="s">
        <v>881</v>
      </c>
      <c r="R16" s="43">
        <v>0</v>
      </c>
      <c r="S16" s="43" t="s">
        <v>882</v>
      </c>
      <c r="T16" s="49">
        <v>1</v>
      </c>
      <c r="W16" s="43" t="s">
        <v>617</v>
      </c>
      <c r="X16" s="43" t="s">
        <v>775</v>
      </c>
      <c r="Y16" s="49">
        <v>7.5</v>
      </c>
      <c r="Z16" s="50"/>
      <c r="AA16" s="50"/>
      <c r="AB16" s="43">
        <v>44.18</v>
      </c>
      <c r="AD16" s="43">
        <v>44.18</v>
      </c>
      <c r="AE16" s="49" t="s">
        <v>883</v>
      </c>
      <c r="AF16" s="43" t="s">
        <v>167</v>
      </c>
      <c r="AG16" s="43" t="s">
        <v>856</v>
      </c>
      <c r="AH16" s="43" t="s">
        <v>778</v>
      </c>
      <c r="AI16" s="43" t="s">
        <v>884</v>
      </c>
      <c r="AL16" s="43" t="s">
        <v>885</v>
      </c>
      <c r="AM16" s="49" t="s">
        <v>886</v>
      </c>
      <c r="AT16" s="43">
        <v>1.1000000000000001</v>
      </c>
      <c r="AV16" s="43">
        <v>0.24</v>
      </c>
      <c r="AW16" s="43">
        <v>0.4</v>
      </c>
      <c r="BG16" s="43">
        <v>1</v>
      </c>
      <c r="BH16" s="43">
        <v>9</v>
      </c>
      <c r="BI16" s="43">
        <v>2</v>
      </c>
      <c r="BK16" s="43">
        <v>0.9</v>
      </c>
      <c r="BL16" s="49">
        <v>1</v>
      </c>
      <c r="BN16" s="43" t="s">
        <v>40</v>
      </c>
      <c r="BQ16" s="43" t="s">
        <v>887</v>
      </c>
      <c r="BR16" s="49">
        <v>1</v>
      </c>
      <c r="BT16" s="43">
        <v>1</v>
      </c>
      <c r="BU16" s="43">
        <v>1</v>
      </c>
      <c r="BW16" s="43">
        <v>1</v>
      </c>
      <c r="BX16" s="43">
        <v>1</v>
      </c>
      <c r="BZ16" s="43" t="s">
        <v>888</v>
      </c>
      <c r="CA16" s="49" t="s">
        <v>889</v>
      </c>
      <c r="CB16" s="43">
        <v>1</v>
      </c>
      <c r="CC16" s="43">
        <v>1</v>
      </c>
      <c r="CE16" s="43">
        <v>1</v>
      </c>
      <c r="CF16" s="49">
        <v>1</v>
      </c>
      <c r="CG16" s="43">
        <v>1</v>
      </c>
      <c r="CH16" s="43" t="s">
        <v>890</v>
      </c>
      <c r="CI16" s="49">
        <v>1</v>
      </c>
      <c r="CN16" s="43" t="s">
        <v>891</v>
      </c>
      <c r="DA16" s="49">
        <v>1</v>
      </c>
      <c r="DB16" s="43" t="s">
        <v>892</v>
      </c>
      <c r="DL16" s="43">
        <v>1</v>
      </c>
      <c r="DS16" s="49">
        <v>1</v>
      </c>
      <c r="EH16" s="43" t="s">
        <v>893</v>
      </c>
      <c r="ES16" s="49" t="s">
        <v>196</v>
      </c>
      <c r="FE16" s="43" t="s">
        <v>894</v>
      </c>
    </row>
    <row r="17" spans="1:163" x14ac:dyDescent="0.2">
      <c r="A17" s="44" t="s">
        <v>109</v>
      </c>
      <c r="B17" s="51" t="s">
        <v>895</v>
      </c>
      <c r="C17" s="43" t="s">
        <v>773</v>
      </c>
      <c r="E17" s="52">
        <v>264860</v>
      </c>
      <c r="F17" s="53">
        <v>76750</v>
      </c>
      <c r="G17" s="44" t="s">
        <v>62</v>
      </c>
      <c r="H17" s="59" t="s">
        <v>110</v>
      </c>
      <c r="I17" s="44" t="s">
        <v>39</v>
      </c>
      <c r="J17" s="49" t="s">
        <v>10</v>
      </c>
      <c r="K17" s="43">
        <v>1610</v>
      </c>
      <c r="L17" s="43">
        <v>1400</v>
      </c>
      <c r="N17" s="43" t="s">
        <v>896</v>
      </c>
      <c r="R17" s="43">
        <v>1</v>
      </c>
      <c r="S17" s="43" t="s">
        <v>897</v>
      </c>
      <c r="T17" s="49">
        <v>1</v>
      </c>
      <c r="W17" s="43" t="s">
        <v>617</v>
      </c>
      <c r="X17" s="43" t="s">
        <v>775</v>
      </c>
      <c r="Y17" s="49">
        <v>4</v>
      </c>
      <c r="Z17" s="50"/>
      <c r="AA17" s="50"/>
      <c r="AB17" s="43">
        <v>12.57</v>
      </c>
      <c r="AD17" s="43">
        <v>12.57</v>
      </c>
      <c r="AE17" s="49" t="s">
        <v>883</v>
      </c>
      <c r="AF17" s="43" t="s">
        <v>167</v>
      </c>
      <c r="AG17" s="43" t="s">
        <v>856</v>
      </c>
      <c r="AH17" s="43" t="s">
        <v>778</v>
      </c>
      <c r="AI17" s="43" t="s">
        <v>884</v>
      </c>
      <c r="AL17" s="43" t="s">
        <v>885</v>
      </c>
      <c r="AM17" s="49" t="s">
        <v>898</v>
      </c>
      <c r="AT17" s="43">
        <v>0.8</v>
      </c>
      <c r="BK17" s="43">
        <v>1.4</v>
      </c>
      <c r="BL17" s="49">
        <v>1</v>
      </c>
      <c r="BN17" s="43" t="s">
        <v>52</v>
      </c>
      <c r="BQ17" s="43" t="s">
        <v>899</v>
      </c>
      <c r="BU17" s="43">
        <v>1</v>
      </c>
      <c r="BZ17" s="43" t="s">
        <v>900</v>
      </c>
      <c r="CA17" s="49" t="s">
        <v>901</v>
      </c>
      <c r="CB17" s="43" t="s">
        <v>196</v>
      </c>
      <c r="CC17" s="43">
        <v>1</v>
      </c>
      <c r="CE17" s="43">
        <v>1</v>
      </c>
      <c r="CF17" s="49">
        <v>1</v>
      </c>
      <c r="CG17" s="43">
        <v>1</v>
      </c>
      <c r="CH17" s="43" t="s">
        <v>902</v>
      </c>
      <c r="CS17" s="43" t="s">
        <v>196</v>
      </c>
      <c r="CZ17" s="43" t="s">
        <v>903</v>
      </c>
      <c r="DA17" s="49">
        <v>1</v>
      </c>
      <c r="DB17" s="43" t="s">
        <v>904</v>
      </c>
      <c r="DL17" s="43">
        <v>1</v>
      </c>
      <c r="DS17" s="49">
        <v>1</v>
      </c>
      <c r="DV17" s="43">
        <v>1</v>
      </c>
      <c r="EH17" s="43" t="s">
        <v>905</v>
      </c>
      <c r="FF17" s="44"/>
      <c r="FG17" s="44"/>
    </row>
    <row r="18" spans="1:163" ht="17" x14ac:dyDescent="0.2">
      <c r="A18" s="48" t="s">
        <v>116</v>
      </c>
      <c r="B18" s="51" t="s">
        <v>906</v>
      </c>
      <c r="C18" s="43" t="s">
        <v>851</v>
      </c>
      <c r="D18" s="43" t="s">
        <v>852</v>
      </c>
      <c r="E18" s="46">
        <v>393500</v>
      </c>
      <c r="F18" s="47">
        <v>88000</v>
      </c>
      <c r="G18" s="48" t="s">
        <v>62</v>
      </c>
      <c r="H18" s="59" t="s">
        <v>117</v>
      </c>
      <c r="I18" s="44" t="s">
        <v>39</v>
      </c>
      <c r="J18" s="49" t="s">
        <v>11</v>
      </c>
      <c r="K18" s="43">
        <v>3800</v>
      </c>
      <c r="L18" s="43">
        <v>2500</v>
      </c>
      <c r="O18" s="43" t="s">
        <v>907</v>
      </c>
      <c r="P18" s="43">
        <v>1</v>
      </c>
      <c r="Q18" s="43" t="s">
        <v>908</v>
      </c>
      <c r="S18" s="43" t="s">
        <v>909</v>
      </c>
      <c r="U18" s="43">
        <v>1</v>
      </c>
      <c r="W18" s="43" t="s">
        <v>618</v>
      </c>
      <c r="X18" s="43" t="s">
        <v>758</v>
      </c>
      <c r="Z18" s="50">
        <v>4</v>
      </c>
      <c r="AA18" s="50">
        <v>5</v>
      </c>
      <c r="AB18" s="43">
        <v>20</v>
      </c>
      <c r="AE18" s="49" t="s">
        <v>759</v>
      </c>
      <c r="AF18" s="43" t="s">
        <v>760</v>
      </c>
      <c r="AG18" s="43" t="s">
        <v>760</v>
      </c>
      <c r="AI18" s="43" t="s">
        <v>779</v>
      </c>
      <c r="AL18" s="43" t="s">
        <v>779</v>
      </c>
      <c r="AM18" s="49" t="s">
        <v>910</v>
      </c>
      <c r="AP18" s="43">
        <v>0.06</v>
      </c>
      <c r="AQ18" s="43">
        <v>0.33</v>
      </c>
      <c r="AV18" s="43">
        <v>0.15</v>
      </c>
      <c r="AW18" s="43">
        <v>0.3</v>
      </c>
      <c r="BM18" s="43">
        <v>1</v>
      </c>
      <c r="BN18" s="43" t="s">
        <v>40</v>
      </c>
      <c r="BQ18" s="43" t="s">
        <v>911</v>
      </c>
      <c r="BW18" s="43">
        <v>1</v>
      </c>
      <c r="CA18" s="49" t="s">
        <v>912</v>
      </c>
      <c r="CE18" s="43">
        <v>1</v>
      </c>
      <c r="CF18" s="49">
        <v>1</v>
      </c>
      <c r="CG18" s="43">
        <v>1</v>
      </c>
      <c r="CH18" s="43" t="s">
        <v>913</v>
      </c>
      <c r="CN18" s="43" t="s">
        <v>914</v>
      </c>
      <c r="CP18" s="43" t="s">
        <v>196</v>
      </c>
      <c r="CY18" s="43" t="s">
        <v>196</v>
      </c>
      <c r="DA18" s="49">
        <v>1</v>
      </c>
      <c r="DB18" s="43" t="s">
        <v>915</v>
      </c>
      <c r="DD18" s="43" t="s">
        <v>196</v>
      </c>
    </row>
    <row r="19" spans="1:163" x14ac:dyDescent="0.2">
      <c r="A19" s="44" t="s">
        <v>123</v>
      </c>
      <c r="B19" s="51" t="s">
        <v>916</v>
      </c>
      <c r="C19" s="43" t="s">
        <v>794</v>
      </c>
      <c r="E19" s="52">
        <v>416500</v>
      </c>
      <c r="F19" s="53">
        <v>140400</v>
      </c>
      <c r="G19" s="44" t="s">
        <v>62</v>
      </c>
      <c r="H19" s="59" t="s">
        <v>63</v>
      </c>
      <c r="I19" s="44" t="s">
        <v>39</v>
      </c>
      <c r="J19" s="49" t="s">
        <v>10</v>
      </c>
      <c r="K19" s="43">
        <v>2200</v>
      </c>
      <c r="L19" s="43">
        <v>1500</v>
      </c>
      <c r="P19" s="43">
        <v>1</v>
      </c>
      <c r="Q19" s="43" t="s">
        <v>917</v>
      </c>
      <c r="T19" s="49">
        <v>1</v>
      </c>
      <c r="W19" s="43" t="s">
        <v>617</v>
      </c>
      <c r="X19" s="43" t="s">
        <v>775</v>
      </c>
      <c r="Y19" s="49">
        <v>5.5</v>
      </c>
      <c r="Z19" s="50"/>
      <c r="AA19" s="50"/>
      <c r="AB19" s="43">
        <v>23.76</v>
      </c>
      <c r="AC19" s="43">
        <v>8.9</v>
      </c>
      <c r="AD19" s="43">
        <v>62.21</v>
      </c>
      <c r="AE19" s="49" t="s">
        <v>759</v>
      </c>
      <c r="AF19" s="43" t="s">
        <v>760</v>
      </c>
      <c r="AG19" s="43" t="s">
        <v>760</v>
      </c>
      <c r="AH19" s="43" t="s">
        <v>167</v>
      </c>
      <c r="AI19" s="43" t="s">
        <v>779</v>
      </c>
      <c r="AL19" s="43" t="s">
        <v>779</v>
      </c>
      <c r="AM19" s="49" t="s">
        <v>918</v>
      </c>
      <c r="AQ19" s="43">
        <v>0.2</v>
      </c>
      <c r="AV19" s="43">
        <v>0.2</v>
      </c>
      <c r="AW19" s="43">
        <v>0.3</v>
      </c>
      <c r="BG19" s="43">
        <v>1</v>
      </c>
      <c r="BH19" s="43">
        <v>8</v>
      </c>
      <c r="BL19" s="49">
        <v>1</v>
      </c>
      <c r="BN19" s="43" t="s">
        <v>40</v>
      </c>
      <c r="BO19" s="43">
        <v>1</v>
      </c>
      <c r="BQ19" s="43" t="s">
        <v>919</v>
      </c>
      <c r="BV19" s="43">
        <v>1</v>
      </c>
      <c r="BZ19" s="43" t="s">
        <v>920</v>
      </c>
      <c r="CA19" s="49" t="s">
        <v>921</v>
      </c>
      <c r="CB19" s="43">
        <v>1</v>
      </c>
      <c r="DA19" s="49">
        <v>1</v>
      </c>
      <c r="DB19" s="43" t="s">
        <v>922</v>
      </c>
      <c r="DM19" s="43">
        <v>1</v>
      </c>
      <c r="DS19" s="49">
        <v>1</v>
      </c>
      <c r="DT19" s="43">
        <v>1</v>
      </c>
      <c r="DU19" s="43">
        <v>1</v>
      </c>
      <c r="DY19" s="43">
        <v>1</v>
      </c>
      <c r="EH19" s="43" t="s">
        <v>923</v>
      </c>
    </row>
    <row r="20" spans="1:163" x14ac:dyDescent="0.2">
      <c r="A20" s="44" t="s">
        <v>123</v>
      </c>
      <c r="B20" s="51" t="s">
        <v>924</v>
      </c>
      <c r="C20" s="43" t="s">
        <v>794</v>
      </c>
      <c r="E20" s="52">
        <v>416500</v>
      </c>
      <c r="F20" s="53">
        <v>140400</v>
      </c>
      <c r="G20" s="44" t="s">
        <v>62</v>
      </c>
      <c r="H20" s="59" t="s">
        <v>63</v>
      </c>
      <c r="I20" s="44" t="s">
        <v>39</v>
      </c>
      <c r="J20" s="49" t="s">
        <v>10</v>
      </c>
      <c r="K20" s="43">
        <v>2200</v>
      </c>
      <c r="L20" s="43">
        <v>1500</v>
      </c>
      <c r="P20" s="43">
        <v>1</v>
      </c>
      <c r="Q20" s="43" t="s">
        <v>917</v>
      </c>
      <c r="T20" s="49">
        <v>1</v>
      </c>
      <c r="W20" s="43" t="s">
        <v>617</v>
      </c>
      <c r="X20" s="43" t="s">
        <v>775</v>
      </c>
      <c r="Y20" s="49">
        <v>6</v>
      </c>
      <c r="Z20" s="50"/>
      <c r="AA20" s="50"/>
      <c r="AB20" s="43">
        <v>28.27</v>
      </c>
      <c r="AC20" s="43">
        <v>9.75</v>
      </c>
      <c r="AD20" s="43">
        <v>74.66</v>
      </c>
      <c r="AE20" s="49" t="s">
        <v>759</v>
      </c>
      <c r="AF20" s="43" t="s">
        <v>760</v>
      </c>
      <c r="AG20" s="43" t="s">
        <v>760</v>
      </c>
      <c r="AH20" s="43" t="s">
        <v>167</v>
      </c>
      <c r="AI20" s="43" t="s">
        <v>761</v>
      </c>
      <c r="AK20" s="43">
        <v>1</v>
      </c>
      <c r="AL20" s="43" t="s">
        <v>779</v>
      </c>
      <c r="AM20" s="49" t="s">
        <v>925</v>
      </c>
      <c r="AQ20" s="43">
        <v>0.3</v>
      </c>
      <c r="AW20" s="43">
        <v>0.6</v>
      </c>
      <c r="BG20" s="43">
        <v>1</v>
      </c>
      <c r="BH20" s="43" t="s">
        <v>926</v>
      </c>
      <c r="BM20" s="43">
        <v>1</v>
      </c>
      <c r="BN20" s="43" t="s">
        <v>40</v>
      </c>
      <c r="BQ20" s="43" t="s">
        <v>927</v>
      </c>
      <c r="BV20" s="43">
        <v>1</v>
      </c>
      <c r="BZ20" s="43" t="s">
        <v>928</v>
      </c>
      <c r="CA20" s="49" t="s">
        <v>929</v>
      </c>
      <c r="CB20" s="43">
        <v>1</v>
      </c>
      <c r="DA20" s="49">
        <v>1</v>
      </c>
      <c r="DB20" s="43" t="s">
        <v>930</v>
      </c>
      <c r="DM20" s="43">
        <v>1</v>
      </c>
      <c r="DS20" s="49">
        <v>1</v>
      </c>
      <c r="EH20" s="43" t="s">
        <v>931</v>
      </c>
    </row>
    <row r="21" spans="1:163" x14ac:dyDescent="0.2">
      <c r="A21" s="44" t="s">
        <v>126</v>
      </c>
      <c r="B21" s="51" t="s">
        <v>932</v>
      </c>
      <c r="C21" s="43" t="s">
        <v>794</v>
      </c>
      <c r="E21" s="55">
        <v>523500</v>
      </c>
      <c r="F21" s="50">
        <v>297800</v>
      </c>
      <c r="G21" s="44" t="s">
        <v>69</v>
      </c>
      <c r="H21" s="43" t="s">
        <v>86</v>
      </c>
      <c r="I21" s="45" t="s">
        <v>39</v>
      </c>
      <c r="J21" s="49" t="s">
        <v>10</v>
      </c>
      <c r="K21" s="43">
        <v>2200</v>
      </c>
      <c r="L21" s="43">
        <v>1954</v>
      </c>
      <c r="M21" s="43" t="s">
        <v>933</v>
      </c>
      <c r="N21" s="43">
        <v>1</v>
      </c>
      <c r="Q21" s="43" t="s">
        <v>934</v>
      </c>
      <c r="T21" s="49">
        <v>1</v>
      </c>
      <c r="W21" s="43" t="s">
        <v>617</v>
      </c>
      <c r="X21" s="43" t="s">
        <v>775</v>
      </c>
      <c r="Y21" s="49">
        <v>5.15</v>
      </c>
      <c r="Z21" s="50"/>
      <c r="AA21" s="50"/>
      <c r="AB21" s="43">
        <v>20.83</v>
      </c>
      <c r="AC21" s="43">
        <v>8.4</v>
      </c>
      <c r="AD21" s="43">
        <v>55.42</v>
      </c>
      <c r="AE21" s="49" t="s">
        <v>759</v>
      </c>
      <c r="AF21" s="43" t="s">
        <v>760</v>
      </c>
      <c r="AG21" s="43" t="s">
        <v>760</v>
      </c>
      <c r="AH21" s="43" t="s">
        <v>167</v>
      </c>
      <c r="AI21" s="43" t="s">
        <v>779</v>
      </c>
      <c r="AL21" s="43" t="s">
        <v>779</v>
      </c>
      <c r="AM21" s="49" t="s">
        <v>935</v>
      </c>
      <c r="AP21" s="43">
        <v>0.16</v>
      </c>
      <c r="AQ21" s="43">
        <v>0.48</v>
      </c>
      <c r="AV21" s="43">
        <v>0.24</v>
      </c>
      <c r="AW21" s="43">
        <v>0.55000000000000004</v>
      </c>
      <c r="BG21" s="43">
        <v>1</v>
      </c>
      <c r="BH21" s="43">
        <v>8</v>
      </c>
      <c r="BI21" s="43">
        <v>1.75</v>
      </c>
      <c r="BL21" s="49">
        <v>1</v>
      </c>
      <c r="BN21" s="43" t="s">
        <v>67</v>
      </c>
      <c r="BO21" s="43">
        <v>1</v>
      </c>
      <c r="BP21" s="43">
        <v>1</v>
      </c>
      <c r="BQ21" s="43" t="s">
        <v>2452</v>
      </c>
      <c r="BR21" s="49">
        <v>1</v>
      </c>
      <c r="BS21" s="43" t="s">
        <v>829</v>
      </c>
      <c r="BV21" s="43">
        <v>1</v>
      </c>
      <c r="BZ21" s="43" t="s">
        <v>936</v>
      </c>
      <c r="CA21" s="49" t="s">
        <v>937</v>
      </c>
      <c r="CB21" s="43">
        <v>1</v>
      </c>
      <c r="CD21" s="43" t="s">
        <v>938</v>
      </c>
      <c r="CN21" s="43" t="s">
        <v>939</v>
      </c>
      <c r="DA21" s="49">
        <v>1</v>
      </c>
      <c r="DB21" s="43" t="s">
        <v>940</v>
      </c>
      <c r="DK21" s="43">
        <v>1</v>
      </c>
      <c r="DS21" s="49">
        <v>1</v>
      </c>
      <c r="DT21" s="43">
        <v>1</v>
      </c>
      <c r="DU21" s="43">
        <v>1</v>
      </c>
      <c r="DZ21" s="43">
        <v>1</v>
      </c>
      <c r="EB21" s="43" t="s">
        <v>196</v>
      </c>
      <c r="EH21" s="43" t="s">
        <v>941</v>
      </c>
      <c r="EK21" s="49" t="s">
        <v>196</v>
      </c>
      <c r="EO21" s="43" t="s">
        <v>196</v>
      </c>
      <c r="EP21" s="43" t="s">
        <v>942</v>
      </c>
    </row>
    <row r="22" spans="1:163" x14ac:dyDescent="0.2">
      <c r="A22" s="44" t="s">
        <v>126</v>
      </c>
      <c r="B22" s="51" t="s">
        <v>943</v>
      </c>
      <c r="C22" s="43" t="s">
        <v>794</v>
      </c>
      <c r="E22" s="55">
        <v>523500</v>
      </c>
      <c r="F22" s="50">
        <v>297800</v>
      </c>
      <c r="G22" s="44" t="s">
        <v>69</v>
      </c>
      <c r="H22" s="43" t="s">
        <v>86</v>
      </c>
      <c r="I22" s="45" t="s">
        <v>39</v>
      </c>
      <c r="J22" s="49" t="s">
        <v>10</v>
      </c>
      <c r="K22" s="43">
        <v>1868</v>
      </c>
      <c r="L22" s="43">
        <v>1622</v>
      </c>
      <c r="M22" s="43" t="s">
        <v>944</v>
      </c>
      <c r="N22" s="43">
        <v>1</v>
      </c>
      <c r="Q22" s="43" t="s">
        <v>945</v>
      </c>
      <c r="T22" s="49">
        <v>1</v>
      </c>
      <c r="W22" s="43" t="s">
        <v>617</v>
      </c>
      <c r="X22" s="43" t="s">
        <v>775</v>
      </c>
      <c r="Y22" s="49">
        <v>4</v>
      </c>
      <c r="Z22" s="50"/>
      <c r="AA22" s="50"/>
      <c r="AB22" s="43">
        <v>9.6199999999999992</v>
      </c>
      <c r="AC22" s="43">
        <v>6.5</v>
      </c>
      <c r="AD22" s="43">
        <v>33.18</v>
      </c>
      <c r="AE22" s="49" t="s">
        <v>759</v>
      </c>
      <c r="AF22" s="43" t="s">
        <v>760</v>
      </c>
      <c r="AG22" s="43" t="s">
        <v>760</v>
      </c>
      <c r="AH22" s="43" t="s">
        <v>167</v>
      </c>
      <c r="AI22" s="43" t="s">
        <v>779</v>
      </c>
      <c r="AL22" s="43" t="s">
        <v>779</v>
      </c>
      <c r="AM22" s="49" t="s">
        <v>946</v>
      </c>
      <c r="AP22" s="43">
        <v>0.17</v>
      </c>
      <c r="AQ22" s="43">
        <v>0.34</v>
      </c>
      <c r="AV22" s="43">
        <v>0.35</v>
      </c>
      <c r="AW22" s="43">
        <v>0.8</v>
      </c>
      <c r="BG22" s="43">
        <v>1</v>
      </c>
      <c r="BH22" s="43">
        <v>5</v>
      </c>
      <c r="BR22" s="49">
        <v>1</v>
      </c>
      <c r="BS22" s="43" t="s">
        <v>829</v>
      </c>
      <c r="BV22" s="43">
        <v>1</v>
      </c>
      <c r="BW22" s="43">
        <v>1</v>
      </c>
      <c r="BZ22" s="43" t="s">
        <v>947</v>
      </c>
      <c r="CA22" s="49" t="s">
        <v>948</v>
      </c>
      <c r="CB22" s="43">
        <v>1</v>
      </c>
      <c r="CR22" s="43" t="s">
        <v>196</v>
      </c>
      <c r="CZ22" s="43" t="s">
        <v>949</v>
      </c>
      <c r="DA22" s="49">
        <v>1</v>
      </c>
      <c r="DB22" s="43" t="s">
        <v>950</v>
      </c>
      <c r="DM22" s="43">
        <v>1</v>
      </c>
      <c r="DS22" s="49">
        <v>1</v>
      </c>
      <c r="DT22" s="43">
        <v>1</v>
      </c>
      <c r="DU22" s="43">
        <v>1</v>
      </c>
      <c r="EH22" s="43" t="s">
        <v>951</v>
      </c>
      <c r="ES22" s="49">
        <v>1</v>
      </c>
      <c r="ET22" s="43" t="s">
        <v>196</v>
      </c>
      <c r="EU22" s="43" t="s">
        <v>196</v>
      </c>
      <c r="EV22" s="43">
        <v>1</v>
      </c>
      <c r="EW22" s="43">
        <v>1</v>
      </c>
      <c r="EY22" s="43">
        <v>1</v>
      </c>
      <c r="EZ22" s="43">
        <v>1</v>
      </c>
      <c r="FB22" s="43">
        <v>1</v>
      </c>
      <c r="FE22" s="43" t="s">
        <v>952</v>
      </c>
    </row>
    <row r="23" spans="1:163" x14ac:dyDescent="0.2">
      <c r="A23" s="44" t="s">
        <v>131</v>
      </c>
      <c r="B23" s="51" t="s">
        <v>953</v>
      </c>
      <c r="C23" s="43" t="s">
        <v>773</v>
      </c>
      <c r="E23" s="52">
        <v>329575</v>
      </c>
      <c r="F23" s="53">
        <v>158725</v>
      </c>
      <c r="G23" s="44" t="s">
        <v>62</v>
      </c>
      <c r="H23" s="59" t="s">
        <v>132</v>
      </c>
      <c r="I23" s="44" t="s">
        <v>39</v>
      </c>
      <c r="J23" s="49" t="s">
        <v>10</v>
      </c>
      <c r="K23" s="53">
        <v>1772</v>
      </c>
      <c r="L23" s="53">
        <v>1422</v>
      </c>
      <c r="M23" s="44" t="s">
        <v>954</v>
      </c>
      <c r="N23" s="43">
        <v>1</v>
      </c>
      <c r="Q23" s="43" t="s">
        <v>955</v>
      </c>
      <c r="T23" s="49">
        <v>1</v>
      </c>
      <c r="W23" s="43" t="s">
        <v>617</v>
      </c>
      <c r="X23" s="43" t="s">
        <v>877</v>
      </c>
      <c r="Z23" s="50">
        <v>3</v>
      </c>
      <c r="AA23" s="50">
        <v>4.5</v>
      </c>
      <c r="AB23" s="43">
        <v>10.6</v>
      </c>
      <c r="AD23" s="43">
        <v>10.6</v>
      </c>
      <c r="AE23" s="49" t="s">
        <v>884</v>
      </c>
      <c r="AF23" s="43" t="s">
        <v>167</v>
      </c>
      <c r="AG23" s="43" t="s">
        <v>856</v>
      </c>
      <c r="AH23" s="43" t="s">
        <v>167</v>
      </c>
      <c r="AI23" s="43" t="s">
        <v>884</v>
      </c>
      <c r="AL23" s="43" t="s">
        <v>884</v>
      </c>
      <c r="AM23" s="49" t="s">
        <v>956</v>
      </c>
      <c r="AT23" s="43">
        <v>1.3</v>
      </c>
      <c r="BK23" s="43">
        <v>1.5</v>
      </c>
      <c r="BL23" s="49">
        <v>1</v>
      </c>
      <c r="BN23" s="43" t="s">
        <v>69</v>
      </c>
      <c r="BQ23" s="43" t="s">
        <v>957</v>
      </c>
      <c r="BU23" s="43">
        <v>1</v>
      </c>
      <c r="BZ23" s="43" t="s">
        <v>958</v>
      </c>
      <c r="CA23" s="49" t="s">
        <v>959</v>
      </c>
      <c r="CB23" s="43" t="s">
        <v>196</v>
      </c>
      <c r="CE23" s="43">
        <v>1</v>
      </c>
      <c r="CH23" s="43" t="s">
        <v>2497</v>
      </c>
      <c r="CS23" s="43" t="s">
        <v>196</v>
      </c>
      <c r="CT23" s="43">
        <v>1</v>
      </c>
      <c r="CZ23" s="43" t="s">
        <v>960</v>
      </c>
      <c r="DA23" s="49">
        <v>1</v>
      </c>
      <c r="DB23" s="43" t="s">
        <v>961</v>
      </c>
      <c r="DK23" s="43">
        <v>1</v>
      </c>
      <c r="DP23" s="43">
        <v>1</v>
      </c>
      <c r="DS23" s="49">
        <v>1</v>
      </c>
      <c r="DT23" s="43">
        <v>1</v>
      </c>
      <c r="DU23" s="43">
        <v>1</v>
      </c>
      <c r="EH23" s="43" t="s">
        <v>962</v>
      </c>
      <c r="EI23" s="49">
        <v>1</v>
      </c>
      <c r="EJ23" s="43" t="s">
        <v>963</v>
      </c>
    </row>
    <row r="24" spans="1:163" x14ac:dyDescent="0.2">
      <c r="A24" s="45" t="s">
        <v>137</v>
      </c>
      <c r="B24" s="51" t="s">
        <v>964</v>
      </c>
      <c r="C24" s="43" t="s">
        <v>773</v>
      </c>
      <c r="E24" s="52">
        <v>299530</v>
      </c>
      <c r="F24" s="53">
        <v>356400</v>
      </c>
      <c r="G24" s="45" t="s">
        <v>52</v>
      </c>
      <c r="H24" s="45" t="s">
        <v>965</v>
      </c>
      <c r="I24" s="43" t="s">
        <v>51</v>
      </c>
      <c r="J24" s="49" t="s">
        <v>10</v>
      </c>
      <c r="K24" s="43">
        <v>2250</v>
      </c>
      <c r="L24" s="43">
        <v>1512</v>
      </c>
      <c r="N24" s="43">
        <v>1</v>
      </c>
      <c r="T24" s="49">
        <v>1</v>
      </c>
      <c r="W24" s="43" t="s">
        <v>617</v>
      </c>
      <c r="X24" s="43" t="s">
        <v>775</v>
      </c>
      <c r="Y24" s="49">
        <v>5</v>
      </c>
      <c r="Z24" s="50"/>
      <c r="AA24" s="50"/>
      <c r="AB24" s="43">
        <v>19.63</v>
      </c>
      <c r="AC24" s="43">
        <v>8.1</v>
      </c>
      <c r="AD24" s="43">
        <v>51.53</v>
      </c>
      <c r="AE24" s="49" t="s">
        <v>759</v>
      </c>
      <c r="AF24" s="43" t="s">
        <v>760</v>
      </c>
      <c r="AG24" s="43" t="s">
        <v>760</v>
      </c>
      <c r="AH24" s="43" t="s">
        <v>167</v>
      </c>
      <c r="AI24" s="43" t="s">
        <v>779</v>
      </c>
      <c r="AL24" s="43" t="s">
        <v>779</v>
      </c>
      <c r="AM24" s="49" t="s">
        <v>966</v>
      </c>
      <c r="AQ24" s="43">
        <v>0.3</v>
      </c>
      <c r="AR24" s="43">
        <v>0.3</v>
      </c>
      <c r="AX24" s="43">
        <v>0.32</v>
      </c>
      <c r="BG24" s="43">
        <v>1</v>
      </c>
      <c r="BH24" s="43">
        <v>9</v>
      </c>
      <c r="BI24" s="43">
        <v>2</v>
      </c>
      <c r="BM24" s="43">
        <v>1</v>
      </c>
      <c r="BN24" s="43" t="s">
        <v>40</v>
      </c>
      <c r="BQ24" s="43" t="s">
        <v>967</v>
      </c>
      <c r="BR24" s="49">
        <v>1</v>
      </c>
      <c r="BS24" s="43" t="s">
        <v>829</v>
      </c>
      <c r="BW24" s="43">
        <v>1</v>
      </c>
      <c r="BX24" s="43">
        <v>1</v>
      </c>
      <c r="BZ24" s="43" t="s">
        <v>968</v>
      </c>
      <c r="CE24" s="43">
        <v>1</v>
      </c>
      <c r="CF24" s="49">
        <v>1</v>
      </c>
      <c r="CH24" s="43" t="s">
        <v>969</v>
      </c>
      <c r="CI24" s="49">
        <v>1</v>
      </c>
      <c r="CJ24" s="43">
        <v>1</v>
      </c>
      <c r="CL24" s="43">
        <v>1</v>
      </c>
      <c r="CN24" s="43" t="s">
        <v>970</v>
      </c>
      <c r="CO24" s="43">
        <v>1</v>
      </c>
      <c r="CP24" s="43">
        <v>1</v>
      </c>
      <c r="CY24" s="43">
        <v>1</v>
      </c>
      <c r="CZ24" s="43" t="s">
        <v>971</v>
      </c>
      <c r="DS24" s="49">
        <v>1</v>
      </c>
      <c r="EH24" s="43" t="s">
        <v>972</v>
      </c>
    </row>
    <row r="25" spans="1:163" ht="17" x14ac:dyDescent="0.2">
      <c r="A25" s="48" t="s">
        <v>144</v>
      </c>
      <c r="B25" s="51" t="s">
        <v>973</v>
      </c>
      <c r="C25" s="43" t="s">
        <v>773</v>
      </c>
      <c r="E25" s="46">
        <v>168400</v>
      </c>
      <c r="F25" s="47">
        <v>40800</v>
      </c>
      <c r="G25" s="48" t="s">
        <v>62</v>
      </c>
      <c r="H25" s="59" t="s">
        <v>145</v>
      </c>
      <c r="I25" s="44" t="s">
        <v>39</v>
      </c>
      <c r="J25" s="49" t="s">
        <v>6</v>
      </c>
      <c r="K25" s="43">
        <v>3755</v>
      </c>
      <c r="L25" s="43">
        <v>3270</v>
      </c>
      <c r="M25" s="43" t="s">
        <v>146</v>
      </c>
      <c r="N25" s="43">
        <v>1</v>
      </c>
      <c r="Q25" s="43" t="s">
        <v>706</v>
      </c>
      <c r="U25" s="43">
        <v>1</v>
      </c>
      <c r="W25" s="43" t="s">
        <v>618</v>
      </c>
      <c r="X25" s="43" t="s">
        <v>758</v>
      </c>
      <c r="Z25" s="50">
        <v>3</v>
      </c>
      <c r="AA25" s="50">
        <v>10.6</v>
      </c>
      <c r="AB25" s="43">
        <v>31.8</v>
      </c>
      <c r="AE25" s="49" t="s">
        <v>974</v>
      </c>
      <c r="AF25" s="43" t="s">
        <v>975</v>
      </c>
      <c r="AG25" s="43" t="s">
        <v>856</v>
      </c>
      <c r="AI25" s="43" t="s">
        <v>885</v>
      </c>
      <c r="AL25" s="43" t="s">
        <v>885</v>
      </c>
      <c r="AM25" s="49" t="s">
        <v>2428</v>
      </c>
      <c r="BN25" s="43" t="s">
        <v>69</v>
      </c>
      <c r="BQ25" s="43" t="s">
        <v>976</v>
      </c>
      <c r="BR25" s="49">
        <v>1</v>
      </c>
      <c r="BU25" s="43">
        <v>1</v>
      </c>
      <c r="BV25" s="43">
        <v>1</v>
      </c>
      <c r="BW25" s="43">
        <v>1</v>
      </c>
      <c r="BX25" s="43" t="s">
        <v>196</v>
      </c>
      <c r="BZ25" s="43" t="s">
        <v>977</v>
      </c>
      <c r="CA25" s="49" t="s">
        <v>978</v>
      </c>
      <c r="CB25" s="43">
        <v>1</v>
      </c>
      <c r="CC25" s="43">
        <v>1</v>
      </c>
      <c r="CD25" s="43">
        <v>1</v>
      </c>
      <c r="CF25" s="49">
        <v>1</v>
      </c>
      <c r="CG25" s="43">
        <v>1</v>
      </c>
      <c r="CH25" s="43" t="s">
        <v>979</v>
      </c>
      <c r="CI25" s="49">
        <v>1</v>
      </c>
      <c r="CJ25" s="43">
        <v>1</v>
      </c>
      <c r="CN25" s="43" t="s">
        <v>980</v>
      </c>
      <c r="DA25" s="49">
        <v>1</v>
      </c>
      <c r="DB25" s="43" t="s">
        <v>981</v>
      </c>
      <c r="DC25" s="43">
        <v>1</v>
      </c>
      <c r="DG25" s="43">
        <v>1</v>
      </c>
      <c r="DS25" s="49">
        <v>1</v>
      </c>
      <c r="DT25" s="43">
        <v>1</v>
      </c>
      <c r="DU25" s="43">
        <v>1</v>
      </c>
      <c r="DV25" s="43">
        <v>1</v>
      </c>
      <c r="DZ25" s="43">
        <v>1</v>
      </c>
      <c r="EA25" s="43">
        <v>1</v>
      </c>
      <c r="EG25" s="43" t="s">
        <v>196</v>
      </c>
      <c r="EH25" s="43" t="s">
        <v>982</v>
      </c>
      <c r="FE25" s="43" t="s">
        <v>983</v>
      </c>
    </row>
    <row r="26" spans="1:163" x14ac:dyDescent="0.2">
      <c r="A26" s="44" t="s">
        <v>149</v>
      </c>
      <c r="B26" s="44" t="s">
        <v>984</v>
      </c>
      <c r="C26" s="44" t="s">
        <v>773</v>
      </c>
      <c r="D26" s="44"/>
      <c r="E26" s="46">
        <v>411851</v>
      </c>
      <c r="F26" s="47">
        <v>157891</v>
      </c>
      <c r="G26" s="44" t="s">
        <v>62</v>
      </c>
      <c r="H26" s="44" t="s">
        <v>63</v>
      </c>
      <c r="I26" s="44" t="s">
        <v>39</v>
      </c>
      <c r="J26" s="60" t="s">
        <v>6</v>
      </c>
      <c r="K26" s="53">
        <v>3900</v>
      </c>
      <c r="L26" s="53">
        <v>3500</v>
      </c>
      <c r="M26" s="53"/>
      <c r="N26" s="53"/>
      <c r="O26" s="44"/>
      <c r="P26" s="53"/>
      <c r="Q26" s="44"/>
      <c r="S26" s="44"/>
      <c r="T26" s="52"/>
      <c r="U26" s="53">
        <v>1</v>
      </c>
      <c r="V26" s="53"/>
      <c r="W26" s="43" t="s">
        <v>618</v>
      </c>
      <c r="X26" s="44" t="s">
        <v>985</v>
      </c>
      <c r="Y26" s="52"/>
      <c r="Z26" s="53" t="s">
        <v>986</v>
      </c>
      <c r="AA26" s="53">
        <v>19.2</v>
      </c>
      <c r="AB26" s="53">
        <v>155.19999999999999</v>
      </c>
      <c r="AC26" s="44"/>
      <c r="AD26" s="44"/>
      <c r="AE26" s="60" t="s">
        <v>987</v>
      </c>
      <c r="AF26" s="44" t="s">
        <v>988</v>
      </c>
      <c r="AG26" s="44" t="s">
        <v>787</v>
      </c>
      <c r="AH26" s="44"/>
      <c r="AI26" s="44" t="s">
        <v>779</v>
      </c>
      <c r="AJ26" s="53"/>
      <c r="AK26" s="53"/>
      <c r="AL26" s="44" t="s">
        <v>779</v>
      </c>
      <c r="AM26" s="60" t="s">
        <v>2427</v>
      </c>
      <c r="AN26" s="44"/>
      <c r="AO26" s="53"/>
      <c r="AP26" s="53"/>
      <c r="AQ26" s="53"/>
      <c r="AR26" s="53"/>
      <c r="AS26" s="53"/>
      <c r="AT26" s="53"/>
      <c r="AU26" s="53"/>
      <c r="AV26" s="53">
        <v>1.3</v>
      </c>
      <c r="AW26" s="53"/>
      <c r="AX26" s="53"/>
      <c r="AY26" s="53"/>
      <c r="AZ26" s="53"/>
      <c r="BA26" s="53"/>
      <c r="BB26" s="53"/>
      <c r="BC26" s="53"/>
      <c r="BD26" s="53"/>
      <c r="BE26" s="44"/>
      <c r="BF26" s="53"/>
      <c r="BG26" s="53"/>
      <c r="BH26" s="53"/>
      <c r="BI26" s="53"/>
      <c r="BJ26" s="53"/>
      <c r="BK26" s="53"/>
      <c r="BL26" s="52">
        <v>1</v>
      </c>
      <c r="BM26" s="53"/>
      <c r="BN26" s="44" t="s">
        <v>69</v>
      </c>
      <c r="BO26" s="53"/>
      <c r="BP26" s="53">
        <v>1</v>
      </c>
      <c r="BQ26" s="44" t="s">
        <v>989</v>
      </c>
      <c r="BR26" s="55"/>
      <c r="BS26" s="50"/>
      <c r="BT26" s="50"/>
      <c r="BU26" s="50"/>
      <c r="BV26" s="50"/>
      <c r="BW26" s="50">
        <v>1</v>
      </c>
      <c r="BX26" s="50">
        <v>1</v>
      </c>
      <c r="BY26" s="50"/>
      <c r="BZ26" s="44" t="s">
        <v>990</v>
      </c>
      <c r="CA26" s="52" t="s">
        <v>991</v>
      </c>
      <c r="CB26" s="53"/>
      <c r="CC26" s="53"/>
      <c r="CD26" s="53"/>
      <c r="CE26" s="53"/>
      <c r="CF26" s="52"/>
      <c r="CG26" s="53"/>
      <c r="CH26" s="53"/>
      <c r="CI26" s="52">
        <v>1</v>
      </c>
      <c r="CJ26" s="53">
        <v>1</v>
      </c>
      <c r="CK26" s="53" t="s">
        <v>196</v>
      </c>
      <c r="CL26" s="53"/>
      <c r="CM26" s="53"/>
      <c r="CN26" s="44" t="s">
        <v>992</v>
      </c>
      <c r="CO26" s="53" t="s">
        <v>196</v>
      </c>
      <c r="CP26" s="53">
        <v>1</v>
      </c>
      <c r="CQ26" s="52"/>
      <c r="CR26" s="53"/>
      <c r="CS26" s="53"/>
      <c r="CT26" s="53"/>
      <c r="CU26" s="53"/>
      <c r="CV26" s="53">
        <v>1</v>
      </c>
      <c r="CW26" s="53"/>
      <c r="CX26" s="53"/>
      <c r="CY26" s="53">
        <v>1</v>
      </c>
      <c r="CZ26" s="44"/>
      <c r="DA26" s="52"/>
      <c r="DB26" s="44"/>
      <c r="DC26" s="53"/>
      <c r="DD26" s="53"/>
      <c r="DE26" s="53"/>
      <c r="DF26" s="53"/>
      <c r="DG26" s="53"/>
      <c r="DH26" s="53"/>
      <c r="DI26" s="53"/>
      <c r="DJ26" s="53"/>
      <c r="DK26" s="53"/>
      <c r="DL26" s="53"/>
      <c r="DM26" s="53"/>
      <c r="DN26" s="53"/>
      <c r="DO26" s="53"/>
      <c r="DP26" s="53"/>
      <c r="DQ26" s="53"/>
      <c r="DR26" s="44"/>
      <c r="DS26" s="52"/>
      <c r="DT26" s="53"/>
      <c r="DU26" s="53"/>
      <c r="DV26" s="53"/>
      <c r="DW26" s="53"/>
      <c r="DX26" s="53"/>
      <c r="DY26" s="53"/>
      <c r="DZ26" s="53"/>
      <c r="EA26" s="53"/>
      <c r="EB26" s="53"/>
      <c r="EC26" s="53"/>
      <c r="ED26" s="53"/>
      <c r="EE26" s="53"/>
      <c r="EF26" s="53"/>
      <c r="EG26" s="53"/>
      <c r="EH26" s="44"/>
      <c r="EI26" s="52">
        <v>1</v>
      </c>
      <c r="EJ26" s="44" t="s">
        <v>993</v>
      </c>
      <c r="EK26" s="61">
        <v>1</v>
      </c>
      <c r="EL26" s="62"/>
      <c r="EM26" s="62">
        <v>1</v>
      </c>
      <c r="EN26" s="62"/>
      <c r="EO26" s="62"/>
      <c r="EP26" s="63" t="s">
        <v>994</v>
      </c>
      <c r="EQ26" s="61"/>
      <c r="ER26" s="63"/>
      <c r="ES26" s="52"/>
      <c r="ET26" s="53"/>
      <c r="EU26" s="53"/>
      <c r="EV26" s="53"/>
      <c r="EW26" s="53"/>
      <c r="EX26" s="44"/>
      <c r="EY26" s="53"/>
      <c r="EZ26" s="53"/>
      <c r="FA26" s="53"/>
      <c r="FB26" s="53"/>
      <c r="FC26" s="53"/>
      <c r="FD26" s="53"/>
      <c r="FE26" s="44"/>
      <c r="FF26" s="53"/>
      <c r="FG26" s="44"/>
    </row>
    <row r="27" spans="1:163" ht="17" x14ac:dyDescent="0.2">
      <c r="A27" s="48" t="s">
        <v>153</v>
      </c>
      <c r="B27" s="51" t="s">
        <v>995</v>
      </c>
      <c r="C27" s="43" t="s">
        <v>806</v>
      </c>
      <c r="D27" s="43" t="s">
        <v>807</v>
      </c>
      <c r="E27" s="55">
        <v>521600</v>
      </c>
      <c r="F27" s="50">
        <v>298800</v>
      </c>
      <c r="G27" s="48" t="s">
        <v>69</v>
      </c>
      <c r="H27" s="43" t="s">
        <v>75</v>
      </c>
      <c r="I27" s="45" t="s">
        <v>39</v>
      </c>
      <c r="J27" s="49" t="s">
        <v>6</v>
      </c>
      <c r="K27" s="43">
        <v>3800</v>
      </c>
      <c r="L27" s="43">
        <v>3500</v>
      </c>
      <c r="U27" s="43">
        <v>1</v>
      </c>
      <c r="W27" s="43" t="s">
        <v>618</v>
      </c>
      <c r="X27" s="43" t="s">
        <v>996</v>
      </c>
      <c r="Z27" s="50">
        <v>4</v>
      </c>
      <c r="AA27" s="50">
        <v>4</v>
      </c>
      <c r="AB27" s="43">
        <v>16</v>
      </c>
      <c r="AE27" s="49" t="s">
        <v>759</v>
      </c>
      <c r="AF27" s="43" t="s">
        <v>760</v>
      </c>
      <c r="AG27" s="43" t="s">
        <v>760</v>
      </c>
      <c r="AI27" s="43" t="s">
        <v>779</v>
      </c>
      <c r="AL27" s="43" t="s">
        <v>779</v>
      </c>
      <c r="AM27" s="49" t="s">
        <v>997</v>
      </c>
      <c r="BW27" s="43">
        <v>1</v>
      </c>
      <c r="CJ27" s="43" t="s">
        <v>196</v>
      </c>
      <c r="CN27" s="43" t="s">
        <v>998</v>
      </c>
    </row>
    <row r="28" spans="1:163" ht="17" x14ac:dyDescent="0.2">
      <c r="A28" s="48" t="s">
        <v>153</v>
      </c>
      <c r="B28" s="51" t="s">
        <v>999</v>
      </c>
      <c r="C28" s="43" t="s">
        <v>806</v>
      </c>
      <c r="D28" s="43" t="s">
        <v>807</v>
      </c>
      <c r="E28" s="55">
        <v>521600</v>
      </c>
      <c r="F28" s="50">
        <v>298800</v>
      </c>
      <c r="G28" s="48" t="s">
        <v>69</v>
      </c>
      <c r="H28" s="43" t="s">
        <v>75</v>
      </c>
      <c r="I28" s="45" t="s">
        <v>39</v>
      </c>
      <c r="J28" s="49" t="s">
        <v>12</v>
      </c>
      <c r="K28" s="43">
        <v>2500</v>
      </c>
      <c r="L28" s="43">
        <v>1500</v>
      </c>
      <c r="P28" s="43">
        <v>1</v>
      </c>
      <c r="T28" s="49">
        <v>1</v>
      </c>
      <c r="W28" s="43" t="s">
        <v>617</v>
      </c>
      <c r="X28" s="43" t="s">
        <v>775</v>
      </c>
      <c r="Y28" s="49">
        <v>7.5</v>
      </c>
      <c r="Z28" s="50"/>
      <c r="AA28" s="50"/>
      <c r="AB28" s="43">
        <v>44.18</v>
      </c>
      <c r="AC28" s="43">
        <v>7.5</v>
      </c>
      <c r="AE28" s="49" t="s">
        <v>759</v>
      </c>
      <c r="AF28" s="43" t="s">
        <v>760</v>
      </c>
      <c r="AG28" s="43" t="s">
        <v>760</v>
      </c>
      <c r="AI28" s="43" t="s">
        <v>779</v>
      </c>
      <c r="AL28" s="43" t="s">
        <v>779</v>
      </c>
      <c r="AM28" s="49" t="s">
        <v>1000</v>
      </c>
      <c r="AP28" s="43">
        <v>0.03</v>
      </c>
      <c r="AQ28" s="43">
        <v>0.25</v>
      </c>
      <c r="AV28" s="43">
        <v>0.15</v>
      </c>
      <c r="AW28" s="43">
        <v>0.55000000000000004</v>
      </c>
      <c r="BG28" s="43">
        <v>1</v>
      </c>
      <c r="BV28" s="43">
        <v>1</v>
      </c>
      <c r="BZ28" s="43" t="s">
        <v>1001</v>
      </c>
      <c r="CD28" s="43" t="s">
        <v>1002</v>
      </c>
    </row>
    <row r="29" spans="1:163" x14ac:dyDescent="0.2">
      <c r="A29" s="44" t="s">
        <v>158</v>
      </c>
      <c r="B29" s="51" t="s">
        <v>1003</v>
      </c>
      <c r="C29" s="43" t="s">
        <v>773</v>
      </c>
      <c r="E29" s="55">
        <v>576100</v>
      </c>
      <c r="F29" s="50">
        <v>272620</v>
      </c>
      <c r="G29" s="44" t="s">
        <v>69</v>
      </c>
      <c r="H29" s="43" t="s">
        <v>159</v>
      </c>
      <c r="I29" s="45" t="s">
        <v>39</v>
      </c>
      <c r="J29" s="49" t="s">
        <v>10</v>
      </c>
      <c r="K29" s="43">
        <v>2250</v>
      </c>
      <c r="L29" s="43">
        <v>1800</v>
      </c>
      <c r="P29" s="43">
        <v>1</v>
      </c>
      <c r="Q29" s="43" t="s">
        <v>934</v>
      </c>
      <c r="T29" s="49">
        <v>1</v>
      </c>
      <c r="W29" s="43" t="s">
        <v>617</v>
      </c>
      <c r="X29" s="43" t="s">
        <v>854</v>
      </c>
      <c r="Z29" s="50">
        <v>4</v>
      </c>
      <c r="AA29" s="50">
        <v>5.5</v>
      </c>
      <c r="AB29" s="43">
        <v>17.28</v>
      </c>
      <c r="AD29" s="43">
        <v>17.28</v>
      </c>
      <c r="AE29" s="49" t="s">
        <v>1004</v>
      </c>
      <c r="AF29" s="43" t="s">
        <v>1005</v>
      </c>
      <c r="AG29" s="43" t="s">
        <v>760</v>
      </c>
      <c r="AH29" s="43" t="s">
        <v>167</v>
      </c>
      <c r="AI29" s="43" t="s">
        <v>779</v>
      </c>
      <c r="AL29" s="43" t="s">
        <v>779</v>
      </c>
      <c r="AM29" s="49" t="s">
        <v>2429</v>
      </c>
      <c r="AQ29" s="43">
        <v>0.12</v>
      </c>
      <c r="AW29" s="43">
        <v>0.4</v>
      </c>
      <c r="BE29" s="43">
        <v>1</v>
      </c>
      <c r="BF29" s="43" t="s">
        <v>1006</v>
      </c>
      <c r="BR29" s="49">
        <v>1</v>
      </c>
      <c r="BZ29" s="43" t="s">
        <v>1007</v>
      </c>
      <c r="CA29" s="49" t="s">
        <v>1008</v>
      </c>
      <c r="CI29" s="49">
        <v>1</v>
      </c>
      <c r="CN29" s="43" t="s">
        <v>1009</v>
      </c>
      <c r="CT29" s="43">
        <v>1</v>
      </c>
      <c r="CX29" s="43" t="s">
        <v>196</v>
      </c>
      <c r="CZ29" s="43" t="s">
        <v>1010</v>
      </c>
      <c r="DA29" s="49">
        <v>1</v>
      </c>
      <c r="DB29" s="43" t="s">
        <v>1011</v>
      </c>
      <c r="DK29" s="43">
        <v>1</v>
      </c>
      <c r="DS29" s="49">
        <v>1</v>
      </c>
      <c r="DT29" s="43">
        <v>1</v>
      </c>
      <c r="DU29" s="43">
        <v>1</v>
      </c>
      <c r="EH29" s="43" t="s">
        <v>1012</v>
      </c>
      <c r="ES29" s="49">
        <v>1</v>
      </c>
      <c r="FE29" s="43" t="s">
        <v>1013</v>
      </c>
    </row>
    <row r="30" spans="1:163" x14ac:dyDescent="0.2">
      <c r="A30" s="44" t="s">
        <v>158</v>
      </c>
      <c r="B30" s="51" t="s">
        <v>1014</v>
      </c>
      <c r="C30" s="43" t="s">
        <v>773</v>
      </c>
      <c r="E30" s="55">
        <v>576100</v>
      </c>
      <c r="F30" s="50">
        <v>272620</v>
      </c>
      <c r="G30" s="44" t="s">
        <v>69</v>
      </c>
      <c r="H30" s="43" t="s">
        <v>159</v>
      </c>
      <c r="I30" s="45" t="s">
        <v>39</v>
      </c>
      <c r="J30" s="49" t="s">
        <v>10</v>
      </c>
      <c r="K30" s="43">
        <v>2250</v>
      </c>
      <c r="L30" s="43">
        <v>1800</v>
      </c>
      <c r="P30" s="43">
        <v>1</v>
      </c>
      <c r="Q30" s="43" t="s">
        <v>934</v>
      </c>
      <c r="T30" s="49">
        <v>1</v>
      </c>
      <c r="W30" s="43" t="s">
        <v>617</v>
      </c>
      <c r="X30" s="43" t="s">
        <v>854</v>
      </c>
      <c r="Z30" s="50">
        <v>4.4000000000000004</v>
      </c>
      <c r="AA30" s="50">
        <v>5.8</v>
      </c>
      <c r="AB30" s="43">
        <v>20.04</v>
      </c>
      <c r="AD30" s="43">
        <v>20.04</v>
      </c>
      <c r="AE30" s="49" t="s">
        <v>1004</v>
      </c>
      <c r="AF30" s="43" t="s">
        <v>1005</v>
      </c>
      <c r="AG30" s="43" t="s">
        <v>760</v>
      </c>
      <c r="AH30" s="43" t="s">
        <v>167</v>
      </c>
      <c r="AI30" s="43" t="s">
        <v>779</v>
      </c>
      <c r="AL30" s="43" t="s">
        <v>779</v>
      </c>
      <c r="AM30" s="49" t="s">
        <v>1015</v>
      </c>
      <c r="AQ30" s="43">
        <v>0.26</v>
      </c>
      <c r="BE30" s="43">
        <v>1</v>
      </c>
      <c r="BR30" s="49">
        <v>1</v>
      </c>
      <c r="BS30" s="43" t="s">
        <v>829</v>
      </c>
      <c r="BZ30" s="43" t="s">
        <v>936</v>
      </c>
      <c r="CA30" s="49" t="s">
        <v>1016</v>
      </c>
      <c r="CI30" s="49">
        <v>1</v>
      </c>
      <c r="CN30" s="43" t="s">
        <v>1009</v>
      </c>
      <c r="CX30" s="43" t="s">
        <v>196</v>
      </c>
      <c r="DA30" s="49">
        <v>1</v>
      </c>
      <c r="DB30" s="43" t="s">
        <v>1017</v>
      </c>
      <c r="DK30" s="43">
        <v>1</v>
      </c>
      <c r="DS30" s="49">
        <v>1</v>
      </c>
      <c r="EV30" s="43">
        <v>1</v>
      </c>
      <c r="EW30" s="43">
        <v>1</v>
      </c>
      <c r="FE30" s="43" t="s">
        <v>1018</v>
      </c>
    </row>
    <row r="31" spans="1:163" x14ac:dyDescent="0.2">
      <c r="A31" s="44" t="s">
        <v>158</v>
      </c>
      <c r="B31" s="51" t="s">
        <v>1019</v>
      </c>
      <c r="C31" s="43" t="s">
        <v>773</v>
      </c>
      <c r="E31" s="55">
        <v>576100</v>
      </c>
      <c r="F31" s="50">
        <v>272620</v>
      </c>
      <c r="G31" s="44" t="s">
        <v>69</v>
      </c>
      <c r="H31" s="43" t="s">
        <v>159</v>
      </c>
      <c r="I31" s="45" t="s">
        <v>39</v>
      </c>
      <c r="J31" s="49" t="s">
        <v>10</v>
      </c>
      <c r="K31" s="43">
        <v>2250</v>
      </c>
      <c r="L31" s="43">
        <v>1800</v>
      </c>
      <c r="P31" s="43">
        <v>1</v>
      </c>
      <c r="Q31" s="43" t="s">
        <v>934</v>
      </c>
      <c r="T31" s="49">
        <v>1</v>
      </c>
      <c r="W31" s="43" t="s">
        <v>617</v>
      </c>
      <c r="X31" s="43" t="s">
        <v>854</v>
      </c>
      <c r="Z31" s="50">
        <v>3.5</v>
      </c>
      <c r="AA31" s="50">
        <v>4.8</v>
      </c>
      <c r="AB31" s="43">
        <v>8.4</v>
      </c>
      <c r="AD31" s="43">
        <v>8.4</v>
      </c>
      <c r="AE31" s="49" t="s">
        <v>1004</v>
      </c>
      <c r="AF31" s="43" t="s">
        <v>1005</v>
      </c>
      <c r="AG31" s="43" t="s">
        <v>760</v>
      </c>
      <c r="AH31" s="43" t="s">
        <v>167</v>
      </c>
      <c r="AI31" s="43" t="s">
        <v>779</v>
      </c>
      <c r="AL31" s="43" t="s">
        <v>779</v>
      </c>
      <c r="AM31" s="49" t="s">
        <v>2430</v>
      </c>
      <c r="AQ31" s="43">
        <v>0.2</v>
      </c>
      <c r="AW31" s="43">
        <v>0.4</v>
      </c>
      <c r="BE31" s="43">
        <v>1</v>
      </c>
      <c r="BM31" s="43">
        <v>1</v>
      </c>
      <c r="BN31" s="43" t="s">
        <v>1020</v>
      </c>
      <c r="BQ31" s="43" t="s">
        <v>1021</v>
      </c>
      <c r="BR31" s="49">
        <v>1</v>
      </c>
      <c r="BS31" s="43" t="s">
        <v>829</v>
      </c>
      <c r="BU31" s="43">
        <v>1</v>
      </c>
      <c r="BV31" s="43">
        <v>1</v>
      </c>
      <c r="BZ31" s="43" t="s">
        <v>1022</v>
      </c>
      <c r="CA31" s="49" t="s">
        <v>1023</v>
      </c>
      <c r="CI31" s="49">
        <v>1</v>
      </c>
      <c r="CN31" s="43" t="s">
        <v>1024</v>
      </c>
      <c r="CT31" s="43" t="s">
        <v>196</v>
      </c>
      <c r="CX31" s="43" t="s">
        <v>196</v>
      </c>
      <c r="CZ31" s="43" t="s">
        <v>1025</v>
      </c>
      <c r="DA31" s="49">
        <v>1</v>
      </c>
      <c r="DB31" s="43" t="s">
        <v>1026</v>
      </c>
      <c r="DK31" s="43">
        <v>1</v>
      </c>
      <c r="DS31" s="49">
        <v>1</v>
      </c>
      <c r="EH31" s="43" t="s">
        <v>1027</v>
      </c>
      <c r="EV31" s="43">
        <v>1</v>
      </c>
      <c r="EW31" s="43">
        <v>1</v>
      </c>
      <c r="FE31" s="43" t="s">
        <v>1028</v>
      </c>
    </row>
    <row r="32" spans="1:163" x14ac:dyDescent="0.2">
      <c r="A32" s="44" t="s">
        <v>158</v>
      </c>
      <c r="B32" s="51" t="s">
        <v>1029</v>
      </c>
      <c r="C32" s="43" t="s">
        <v>773</v>
      </c>
      <c r="E32" s="55">
        <v>576100</v>
      </c>
      <c r="F32" s="50">
        <v>272620</v>
      </c>
      <c r="G32" s="44" t="s">
        <v>69</v>
      </c>
      <c r="H32" s="43" t="s">
        <v>159</v>
      </c>
      <c r="I32" s="45" t="s">
        <v>39</v>
      </c>
      <c r="J32" s="49" t="s">
        <v>10</v>
      </c>
      <c r="K32" s="43">
        <v>2250</v>
      </c>
      <c r="L32" s="43">
        <v>1800</v>
      </c>
      <c r="P32" s="43">
        <v>1</v>
      </c>
      <c r="Q32" s="43" t="s">
        <v>934</v>
      </c>
      <c r="T32" s="49">
        <v>1</v>
      </c>
      <c r="W32" s="43" t="s">
        <v>617</v>
      </c>
      <c r="X32" s="43" t="s">
        <v>854</v>
      </c>
      <c r="Z32" s="50">
        <v>2</v>
      </c>
      <c r="AA32" s="50">
        <v>3.25</v>
      </c>
      <c r="AB32" s="43">
        <v>6.5</v>
      </c>
      <c r="AD32" s="43">
        <v>6.5</v>
      </c>
      <c r="AE32" s="49" t="s">
        <v>1004</v>
      </c>
      <c r="AF32" s="43" t="s">
        <v>1005</v>
      </c>
      <c r="AG32" s="43" t="s">
        <v>760</v>
      </c>
      <c r="AH32" s="43" t="s">
        <v>167</v>
      </c>
      <c r="AI32" s="43" t="s">
        <v>779</v>
      </c>
      <c r="AL32" s="43" t="s">
        <v>779</v>
      </c>
      <c r="AM32" s="49" t="s">
        <v>1030</v>
      </c>
      <c r="AQ32" s="43">
        <v>0.12</v>
      </c>
      <c r="BE32" s="43">
        <v>1</v>
      </c>
      <c r="BR32" s="49">
        <v>1</v>
      </c>
      <c r="BS32" s="43" t="s">
        <v>829</v>
      </c>
      <c r="BU32" s="43">
        <v>1</v>
      </c>
      <c r="BZ32" s="43" t="s">
        <v>936</v>
      </c>
      <c r="CA32" s="49" t="s">
        <v>1031</v>
      </c>
      <c r="CI32" s="49">
        <v>1</v>
      </c>
      <c r="CN32" s="43" t="s">
        <v>1024</v>
      </c>
      <c r="CX32" s="43" t="s">
        <v>196</v>
      </c>
      <c r="DA32" s="49">
        <v>1</v>
      </c>
      <c r="DB32" s="43" t="s">
        <v>1032</v>
      </c>
      <c r="DK32" s="43">
        <v>1</v>
      </c>
      <c r="DS32" s="49">
        <v>1</v>
      </c>
      <c r="EH32" s="43" t="s">
        <v>1027</v>
      </c>
    </row>
    <row r="33" spans="1:161" x14ac:dyDescent="0.2">
      <c r="A33" s="44" t="s">
        <v>158</v>
      </c>
      <c r="B33" s="51" t="s">
        <v>1033</v>
      </c>
      <c r="C33" s="43" t="s">
        <v>773</v>
      </c>
      <c r="E33" s="55">
        <v>576100</v>
      </c>
      <c r="F33" s="50">
        <v>272620</v>
      </c>
      <c r="G33" s="44" t="s">
        <v>69</v>
      </c>
      <c r="H33" s="43" t="s">
        <v>159</v>
      </c>
      <c r="I33" s="45" t="s">
        <v>39</v>
      </c>
      <c r="J33" s="49" t="s">
        <v>10</v>
      </c>
      <c r="K33" s="43">
        <v>2250</v>
      </c>
      <c r="L33" s="43">
        <v>1800</v>
      </c>
      <c r="P33" s="43">
        <v>1</v>
      </c>
      <c r="Q33" s="43" t="s">
        <v>934</v>
      </c>
      <c r="T33" s="49">
        <v>1</v>
      </c>
      <c r="W33" s="43" t="s">
        <v>617</v>
      </c>
      <c r="X33" s="43" t="s">
        <v>877</v>
      </c>
      <c r="Z33" s="50">
        <v>1.25</v>
      </c>
      <c r="AA33" s="50">
        <v>4.25</v>
      </c>
      <c r="AB33" s="43">
        <v>5.31</v>
      </c>
      <c r="AD33" s="43">
        <v>5.31</v>
      </c>
      <c r="AE33" s="49" t="s">
        <v>1004</v>
      </c>
      <c r="AF33" s="43" t="s">
        <v>1005</v>
      </c>
      <c r="AG33" s="43" t="s">
        <v>760</v>
      </c>
      <c r="AH33" s="43" t="s">
        <v>167</v>
      </c>
      <c r="AI33" s="43" t="s">
        <v>779</v>
      </c>
      <c r="AL33" s="43" t="s">
        <v>779</v>
      </c>
      <c r="AM33" s="49" t="s">
        <v>1034</v>
      </c>
      <c r="AQ33" s="43">
        <v>0.14000000000000001</v>
      </c>
      <c r="AW33" s="43">
        <v>0.4</v>
      </c>
      <c r="BE33" s="43">
        <v>1</v>
      </c>
      <c r="BM33" s="43">
        <v>1</v>
      </c>
      <c r="BN33" s="43" t="s">
        <v>1035</v>
      </c>
      <c r="BQ33" s="43" t="s">
        <v>1036</v>
      </c>
      <c r="BU33" s="43">
        <v>1</v>
      </c>
      <c r="CA33" s="49" t="s">
        <v>1037</v>
      </c>
      <c r="CI33" s="49">
        <v>1</v>
      </c>
      <c r="CN33" s="43" t="s">
        <v>1024</v>
      </c>
      <c r="CX33" s="43" t="s">
        <v>196</v>
      </c>
      <c r="CZ33" s="43" t="s">
        <v>1038</v>
      </c>
      <c r="DA33" s="49">
        <v>1</v>
      </c>
      <c r="DB33" s="43" t="s">
        <v>1039</v>
      </c>
      <c r="DK33" s="43">
        <v>1</v>
      </c>
      <c r="DS33" s="49">
        <v>1</v>
      </c>
      <c r="EH33" s="43" t="s">
        <v>1027</v>
      </c>
    </row>
    <row r="34" spans="1:161" x14ac:dyDescent="0.2">
      <c r="A34" s="44" t="s">
        <v>1040</v>
      </c>
      <c r="B34" s="51" t="s">
        <v>1041</v>
      </c>
      <c r="C34" s="43" t="s">
        <v>773</v>
      </c>
      <c r="E34" s="55">
        <v>576100</v>
      </c>
      <c r="F34" s="50">
        <v>272620</v>
      </c>
      <c r="G34" s="44" t="s">
        <v>69</v>
      </c>
      <c r="H34" s="43" t="s">
        <v>159</v>
      </c>
      <c r="I34" s="45" t="s">
        <v>39</v>
      </c>
      <c r="J34" s="49" t="s">
        <v>10</v>
      </c>
      <c r="K34" s="43">
        <v>2250</v>
      </c>
      <c r="L34" s="43">
        <v>1800</v>
      </c>
      <c r="P34" s="43">
        <v>1</v>
      </c>
      <c r="Q34" s="43" t="s">
        <v>934</v>
      </c>
      <c r="T34" s="49">
        <v>1</v>
      </c>
      <c r="W34" s="43" t="s">
        <v>617</v>
      </c>
      <c r="X34" s="43" t="s">
        <v>775</v>
      </c>
      <c r="Y34" s="49">
        <v>6</v>
      </c>
      <c r="Z34" s="50"/>
      <c r="AA34" s="50"/>
      <c r="AB34" s="43">
        <v>18.850000000000001</v>
      </c>
      <c r="AC34" s="43">
        <v>9.75</v>
      </c>
      <c r="AD34" s="43">
        <v>74.66</v>
      </c>
      <c r="AE34" s="49" t="s">
        <v>759</v>
      </c>
      <c r="AF34" s="43" t="s">
        <v>760</v>
      </c>
      <c r="AG34" s="43" t="s">
        <v>760</v>
      </c>
      <c r="AH34" s="43" t="s">
        <v>167</v>
      </c>
      <c r="AI34" s="43" t="s">
        <v>779</v>
      </c>
      <c r="AL34" s="43" t="s">
        <v>779</v>
      </c>
      <c r="AM34" s="49" t="s">
        <v>1042</v>
      </c>
      <c r="AQ34" s="43">
        <v>0.06</v>
      </c>
      <c r="AR34" s="43">
        <v>0.16</v>
      </c>
      <c r="AV34" s="43">
        <v>0.25</v>
      </c>
      <c r="AW34" s="43">
        <v>0.5</v>
      </c>
      <c r="BG34" s="43">
        <v>1</v>
      </c>
      <c r="BH34" s="43">
        <v>6</v>
      </c>
      <c r="BV34" s="43">
        <v>1</v>
      </c>
      <c r="BZ34" s="43" t="s">
        <v>1043</v>
      </c>
      <c r="CA34" s="49" t="s">
        <v>1044</v>
      </c>
      <c r="CY34" s="43" t="s">
        <v>196</v>
      </c>
      <c r="DA34" s="49">
        <v>1</v>
      </c>
      <c r="DB34" s="43" t="s">
        <v>1045</v>
      </c>
      <c r="DK34" s="43">
        <v>1</v>
      </c>
      <c r="DS34" s="49">
        <v>1</v>
      </c>
      <c r="EH34" s="43" t="s">
        <v>1046</v>
      </c>
      <c r="ES34" s="49">
        <v>1</v>
      </c>
      <c r="FE34" s="43" t="s">
        <v>1047</v>
      </c>
    </row>
    <row r="35" spans="1:161" x14ac:dyDescent="0.2">
      <c r="A35" s="45" t="s">
        <v>161</v>
      </c>
      <c r="B35" s="51" t="s">
        <v>161</v>
      </c>
      <c r="C35" s="43" t="s">
        <v>773</v>
      </c>
      <c r="E35" s="52">
        <v>302500</v>
      </c>
      <c r="F35" s="53">
        <v>209900</v>
      </c>
      <c r="G35" s="45" t="s">
        <v>52</v>
      </c>
      <c r="H35" s="45" t="s">
        <v>163</v>
      </c>
      <c r="I35" s="45" t="s">
        <v>51</v>
      </c>
      <c r="J35" s="49" t="s">
        <v>7</v>
      </c>
      <c r="K35" s="43">
        <v>3400</v>
      </c>
      <c r="L35" s="43">
        <v>2800</v>
      </c>
      <c r="P35" s="43">
        <v>1</v>
      </c>
      <c r="Q35" s="43" t="s">
        <v>75</v>
      </c>
      <c r="S35" s="43" t="s">
        <v>1048</v>
      </c>
      <c r="V35" s="43">
        <v>1</v>
      </c>
      <c r="W35" s="43" t="s">
        <v>619</v>
      </c>
      <c r="X35" s="43" t="s">
        <v>996</v>
      </c>
      <c r="Z35" s="50">
        <v>2.2999999999999998</v>
      </c>
      <c r="AA35" s="50">
        <v>3.7</v>
      </c>
      <c r="AB35" s="43">
        <v>8.5</v>
      </c>
      <c r="AE35" s="49" t="s">
        <v>840</v>
      </c>
      <c r="AF35" s="43" t="s">
        <v>841</v>
      </c>
      <c r="AG35" s="43" t="s">
        <v>841</v>
      </c>
      <c r="AI35" s="43" t="s">
        <v>779</v>
      </c>
      <c r="AJ35" s="43" t="s">
        <v>196</v>
      </c>
      <c r="AL35" s="43" t="s">
        <v>779</v>
      </c>
      <c r="AM35" s="49" t="s">
        <v>1049</v>
      </c>
      <c r="AQ35" s="43">
        <v>0.38</v>
      </c>
      <c r="AR35" s="43">
        <v>0.18</v>
      </c>
      <c r="AV35" s="43">
        <v>0.06</v>
      </c>
      <c r="AW35" s="43">
        <v>0.1</v>
      </c>
      <c r="BW35" s="43">
        <v>1</v>
      </c>
      <c r="CO35" s="43">
        <v>1</v>
      </c>
      <c r="CP35" s="43" t="s">
        <v>196</v>
      </c>
      <c r="CX35" s="43" t="s">
        <v>196</v>
      </c>
      <c r="DA35" s="49">
        <v>1</v>
      </c>
      <c r="DB35" s="43" t="s">
        <v>1050</v>
      </c>
      <c r="DI35" s="43">
        <v>1</v>
      </c>
      <c r="DS35" s="49">
        <v>1</v>
      </c>
      <c r="DT35" s="43">
        <v>1</v>
      </c>
      <c r="EC35" s="43">
        <v>1</v>
      </c>
      <c r="EH35" s="43" t="s">
        <v>1051</v>
      </c>
      <c r="EW35" s="43" t="s">
        <v>196</v>
      </c>
      <c r="FE35" s="43" t="s">
        <v>1052</v>
      </c>
    </row>
    <row r="36" spans="1:161" x14ac:dyDescent="0.2">
      <c r="A36" s="45" t="s">
        <v>1053</v>
      </c>
      <c r="B36" s="51" t="s">
        <v>168</v>
      </c>
      <c r="C36" s="43" t="s">
        <v>806</v>
      </c>
      <c r="D36" s="43" t="s">
        <v>1054</v>
      </c>
      <c r="E36" s="52">
        <v>293200</v>
      </c>
      <c r="F36" s="50">
        <v>202400</v>
      </c>
      <c r="G36" s="45" t="s">
        <v>52</v>
      </c>
      <c r="H36" s="45" t="s">
        <v>163</v>
      </c>
      <c r="I36" s="45" t="s">
        <v>51</v>
      </c>
      <c r="J36" s="49" t="s">
        <v>8</v>
      </c>
      <c r="K36" s="45">
        <v>3000</v>
      </c>
      <c r="L36" s="45">
        <v>2500</v>
      </c>
      <c r="N36" s="43">
        <v>1</v>
      </c>
      <c r="P36" s="43">
        <v>1</v>
      </c>
      <c r="Q36" s="43" t="s">
        <v>1055</v>
      </c>
      <c r="U36" s="43">
        <v>1</v>
      </c>
      <c r="W36" s="43" t="s">
        <v>618</v>
      </c>
      <c r="X36" s="43" t="s">
        <v>758</v>
      </c>
      <c r="Z36" s="50">
        <v>4</v>
      </c>
      <c r="AA36" s="50" t="s">
        <v>196</v>
      </c>
      <c r="AE36" s="49" t="s">
        <v>884</v>
      </c>
      <c r="AF36" s="43" t="s">
        <v>856</v>
      </c>
      <c r="AG36" s="43" t="s">
        <v>856</v>
      </c>
      <c r="AI36" s="43" t="s">
        <v>1056</v>
      </c>
      <c r="AL36" s="43" t="s">
        <v>1057</v>
      </c>
      <c r="AM36" s="49" t="s">
        <v>2461</v>
      </c>
      <c r="AQ36" s="43">
        <v>0.14000000000000001</v>
      </c>
      <c r="AW36" s="43">
        <v>0.23</v>
      </c>
      <c r="BR36" s="49">
        <v>1</v>
      </c>
      <c r="BU36" s="43">
        <v>1</v>
      </c>
      <c r="BY36" s="43">
        <v>1</v>
      </c>
      <c r="BZ36" s="43" t="s">
        <v>1058</v>
      </c>
      <c r="CA36" s="49" t="s">
        <v>1059</v>
      </c>
      <c r="CF36" s="49">
        <v>1</v>
      </c>
      <c r="CH36" s="43" t="s">
        <v>1060</v>
      </c>
      <c r="CT36" s="43">
        <v>1</v>
      </c>
      <c r="CU36" s="43">
        <v>1</v>
      </c>
      <c r="CZ36" s="43" t="s">
        <v>1061</v>
      </c>
      <c r="DS36" s="49">
        <v>1</v>
      </c>
      <c r="DT36" s="43">
        <v>1</v>
      </c>
      <c r="DU36" s="43">
        <v>1</v>
      </c>
      <c r="DX36" s="43">
        <v>1</v>
      </c>
      <c r="DZ36" s="43">
        <v>1</v>
      </c>
      <c r="EG36" s="43">
        <v>1</v>
      </c>
      <c r="EH36" s="43" t="s">
        <v>1062</v>
      </c>
      <c r="EP36" s="43" t="s">
        <v>1063</v>
      </c>
    </row>
    <row r="37" spans="1:161" x14ac:dyDescent="0.2">
      <c r="A37" s="43" t="s">
        <v>173</v>
      </c>
      <c r="B37" s="51" t="s">
        <v>1064</v>
      </c>
      <c r="C37" s="43" t="s">
        <v>773</v>
      </c>
      <c r="D37" s="43" t="s">
        <v>1065</v>
      </c>
      <c r="E37" s="52">
        <v>433400</v>
      </c>
      <c r="F37" s="53">
        <v>169200</v>
      </c>
      <c r="G37" s="43" t="s">
        <v>40</v>
      </c>
      <c r="H37" s="43" t="s">
        <v>92</v>
      </c>
      <c r="I37" s="43" t="s">
        <v>39</v>
      </c>
      <c r="J37" s="49" t="s">
        <v>10</v>
      </c>
      <c r="K37" s="43">
        <v>1744</v>
      </c>
      <c r="L37" s="43">
        <v>1532</v>
      </c>
      <c r="N37" s="43">
        <v>1</v>
      </c>
      <c r="T37" s="49">
        <v>1</v>
      </c>
      <c r="W37" s="43" t="s">
        <v>617</v>
      </c>
      <c r="X37" s="43" t="s">
        <v>775</v>
      </c>
      <c r="Y37" s="49">
        <v>6</v>
      </c>
      <c r="Z37" s="50"/>
      <c r="AA37" s="50"/>
      <c r="AB37" s="43">
        <v>28.27</v>
      </c>
      <c r="AC37" s="43">
        <v>9.75</v>
      </c>
      <c r="AD37" s="43">
        <v>74.66</v>
      </c>
      <c r="AE37" s="49" t="s">
        <v>759</v>
      </c>
      <c r="AF37" s="43" t="s">
        <v>760</v>
      </c>
      <c r="AG37" s="43" t="s">
        <v>760</v>
      </c>
      <c r="AH37" s="43" t="s">
        <v>167</v>
      </c>
      <c r="AI37" s="43" t="s">
        <v>779</v>
      </c>
      <c r="AK37" s="43" t="s">
        <v>196</v>
      </c>
      <c r="AL37" s="43" t="s">
        <v>779</v>
      </c>
      <c r="AM37" s="49" t="s">
        <v>1066</v>
      </c>
      <c r="AQ37" s="43">
        <v>0.15</v>
      </c>
      <c r="AR37" s="43">
        <v>0.3</v>
      </c>
      <c r="AV37" s="43">
        <v>0.6</v>
      </c>
      <c r="AW37" s="43">
        <v>0.8</v>
      </c>
      <c r="BG37" s="43">
        <v>1</v>
      </c>
      <c r="BH37" s="43">
        <v>7</v>
      </c>
      <c r="BR37" s="49">
        <v>1</v>
      </c>
      <c r="BS37" s="43" t="s">
        <v>829</v>
      </c>
      <c r="BV37" s="43">
        <v>1</v>
      </c>
      <c r="BZ37" s="43" t="s">
        <v>1067</v>
      </c>
      <c r="CA37" s="49" t="s">
        <v>1068</v>
      </c>
      <c r="CE37" s="43">
        <v>1</v>
      </c>
      <c r="CF37" s="49">
        <v>1</v>
      </c>
      <c r="CH37" s="43" t="s">
        <v>1069</v>
      </c>
      <c r="CY37" s="43" t="s">
        <v>196</v>
      </c>
      <c r="CZ37" s="43" t="s">
        <v>1070</v>
      </c>
      <c r="DA37" s="49">
        <v>1</v>
      </c>
      <c r="DB37" s="43" t="s">
        <v>1071</v>
      </c>
      <c r="DR37" s="43" t="s">
        <v>1072</v>
      </c>
      <c r="DS37" s="49">
        <v>1</v>
      </c>
      <c r="DT37" s="43">
        <v>1</v>
      </c>
      <c r="DU37" s="43">
        <v>1</v>
      </c>
      <c r="ED37" s="43">
        <v>1</v>
      </c>
      <c r="EH37" s="43" t="s">
        <v>1073</v>
      </c>
      <c r="ES37" s="49">
        <v>1</v>
      </c>
      <c r="EY37" s="43">
        <v>1</v>
      </c>
      <c r="FB37" s="43">
        <v>1</v>
      </c>
      <c r="FE37" s="43" t="s">
        <v>1074</v>
      </c>
    </row>
    <row r="38" spans="1:161" ht="17" x14ac:dyDescent="0.2">
      <c r="A38" s="48" t="s">
        <v>177</v>
      </c>
      <c r="B38" s="51" t="s">
        <v>1075</v>
      </c>
      <c r="C38" s="43" t="s">
        <v>806</v>
      </c>
      <c r="D38" s="43" t="s">
        <v>1054</v>
      </c>
      <c r="E38" s="55">
        <v>356880</v>
      </c>
      <c r="F38" s="50">
        <v>159340</v>
      </c>
      <c r="G38" s="48" t="s">
        <v>62</v>
      </c>
      <c r="H38" s="59" t="s">
        <v>132</v>
      </c>
      <c r="I38" s="44" t="s">
        <v>39</v>
      </c>
      <c r="J38" s="49" t="s">
        <v>6</v>
      </c>
      <c r="K38" s="43">
        <v>3750</v>
      </c>
      <c r="L38" s="43">
        <v>3300</v>
      </c>
      <c r="P38" s="43">
        <v>1</v>
      </c>
      <c r="Q38" s="43" t="s">
        <v>1076</v>
      </c>
      <c r="V38" s="43">
        <v>1</v>
      </c>
      <c r="W38" s="43" t="s">
        <v>619</v>
      </c>
      <c r="Z38" s="50">
        <v>3.04</v>
      </c>
      <c r="AA38" s="50">
        <v>3.66</v>
      </c>
      <c r="AE38" s="49" t="s">
        <v>759</v>
      </c>
      <c r="AF38" s="43" t="s">
        <v>760</v>
      </c>
      <c r="AG38" s="43" t="s">
        <v>760</v>
      </c>
      <c r="AI38" s="43" t="s">
        <v>779</v>
      </c>
      <c r="AL38" s="43" t="s">
        <v>779</v>
      </c>
      <c r="AM38" s="49" t="s">
        <v>1077</v>
      </c>
      <c r="AV38" s="43">
        <v>0.2</v>
      </c>
      <c r="AW38" s="43">
        <v>0.5</v>
      </c>
      <c r="DA38" s="49">
        <v>1</v>
      </c>
      <c r="DB38" s="43" t="s">
        <v>1078</v>
      </c>
      <c r="DE38" s="43">
        <v>1</v>
      </c>
      <c r="DS38" s="49">
        <v>1</v>
      </c>
      <c r="DU38" s="43">
        <v>1</v>
      </c>
      <c r="DY38" s="43">
        <v>1</v>
      </c>
      <c r="DZ38" s="43">
        <v>1</v>
      </c>
      <c r="EH38" s="43" t="s">
        <v>1079</v>
      </c>
    </row>
    <row r="39" spans="1:161" ht="17" x14ac:dyDescent="0.2">
      <c r="A39" s="48" t="s">
        <v>183</v>
      </c>
      <c r="B39" s="51" t="s">
        <v>1080</v>
      </c>
      <c r="C39" s="43" t="s">
        <v>773</v>
      </c>
      <c r="E39" s="55">
        <v>588000</v>
      </c>
      <c r="F39" s="50">
        <v>208100</v>
      </c>
      <c r="G39" s="48" t="s">
        <v>69</v>
      </c>
      <c r="H39" s="48" t="s">
        <v>184</v>
      </c>
      <c r="I39" s="45" t="s">
        <v>39</v>
      </c>
      <c r="J39" s="49" t="s">
        <v>6</v>
      </c>
      <c r="K39" s="43">
        <v>3700</v>
      </c>
      <c r="L39" s="43">
        <v>3300</v>
      </c>
      <c r="P39" s="43">
        <v>1</v>
      </c>
      <c r="Q39" s="43" t="s">
        <v>1081</v>
      </c>
      <c r="U39" s="43">
        <v>1</v>
      </c>
      <c r="W39" s="43" t="s">
        <v>618</v>
      </c>
      <c r="X39" s="43" t="s">
        <v>758</v>
      </c>
      <c r="Z39" s="50">
        <v>8</v>
      </c>
      <c r="AA39" s="50">
        <v>13</v>
      </c>
      <c r="AB39" s="43">
        <v>104</v>
      </c>
      <c r="AE39" s="49" t="s">
        <v>759</v>
      </c>
      <c r="AF39" s="43" t="s">
        <v>760</v>
      </c>
      <c r="AG39" s="43" t="s">
        <v>760</v>
      </c>
      <c r="AI39" s="43" t="s">
        <v>779</v>
      </c>
      <c r="AL39" s="43" t="s">
        <v>779</v>
      </c>
      <c r="AM39" s="49" t="s">
        <v>2431</v>
      </c>
      <c r="AN39" s="43">
        <v>1</v>
      </c>
      <c r="AQ39" s="43">
        <v>0.5</v>
      </c>
      <c r="AX39" s="43">
        <v>0.3</v>
      </c>
      <c r="BW39" s="43">
        <v>1</v>
      </c>
      <c r="BX39" s="43">
        <v>1</v>
      </c>
      <c r="CF39" s="49">
        <v>1</v>
      </c>
      <c r="CG39" s="43">
        <v>1</v>
      </c>
      <c r="CH39" s="43" t="s">
        <v>1082</v>
      </c>
      <c r="CI39" s="49" t="s">
        <v>196</v>
      </c>
      <c r="CM39" s="43" t="s">
        <v>196</v>
      </c>
      <c r="CN39" s="43" t="s">
        <v>1083</v>
      </c>
      <c r="DA39" s="49">
        <v>1</v>
      </c>
      <c r="DB39" s="43" t="s">
        <v>1084</v>
      </c>
      <c r="DH39" s="43">
        <v>1</v>
      </c>
      <c r="DI39" s="43">
        <v>1</v>
      </c>
      <c r="DS39" s="49">
        <v>1</v>
      </c>
      <c r="DT39" s="43">
        <v>1</v>
      </c>
      <c r="DU39" s="43">
        <v>1</v>
      </c>
      <c r="EH39" s="43" t="s">
        <v>1085</v>
      </c>
      <c r="ES39" s="49" t="s">
        <v>196</v>
      </c>
      <c r="FE39" s="43" t="s">
        <v>1086</v>
      </c>
    </row>
    <row r="40" spans="1:161" ht="17" x14ac:dyDescent="0.2">
      <c r="A40" s="48" t="s">
        <v>1087</v>
      </c>
      <c r="B40" s="44" t="s">
        <v>1087</v>
      </c>
      <c r="C40" s="43" t="s">
        <v>806</v>
      </c>
      <c r="D40" s="43" t="s">
        <v>1088</v>
      </c>
      <c r="E40" s="55">
        <v>588000</v>
      </c>
      <c r="F40" s="50">
        <v>208100</v>
      </c>
      <c r="G40" s="48" t="s">
        <v>69</v>
      </c>
      <c r="H40" s="43" t="s">
        <v>184</v>
      </c>
      <c r="I40" s="45" t="s">
        <v>39</v>
      </c>
      <c r="J40" s="49" t="s">
        <v>6</v>
      </c>
      <c r="K40" s="43">
        <v>3700</v>
      </c>
      <c r="L40" s="43">
        <v>3300</v>
      </c>
      <c r="P40" s="43">
        <v>1</v>
      </c>
      <c r="Q40" s="43" t="s">
        <v>1081</v>
      </c>
      <c r="U40" s="43">
        <v>1</v>
      </c>
      <c r="W40" s="43" t="s">
        <v>618</v>
      </c>
      <c r="X40" s="43" t="s">
        <v>996</v>
      </c>
      <c r="Z40" s="50">
        <v>4</v>
      </c>
      <c r="AA40" s="50">
        <v>4</v>
      </c>
      <c r="AB40" s="43">
        <v>16</v>
      </c>
      <c r="AE40" s="49" t="s">
        <v>819</v>
      </c>
      <c r="AF40" s="43" t="s">
        <v>777</v>
      </c>
      <c r="AG40" s="43" t="s">
        <v>777</v>
      </c>
      <c r="AI40" s="43" t="s">
        <v>779</v>
      </c>
      <c r="AL40" s="43" t="s">
        <v>779</v>
      </c>
      <c r="AM40" s="49" t="s">
        <v>1089</v>
      </c>
      <c r="AP40" s="43">
        <v>0.5</v>
      </c>
      <c r="BA40" s="43">
        <v>0.8</v>
      </c>
      <c r="BD40" s="43">
        <v>0.5</v>
      </c>
      <c r="BW40" s="43">
        <v>1</v>
      </c>
      <c r="BX40" s="43" t="s">
        <v>196</v>
      </c>
      <c r="BZ40" s="43" t="s">
        <v>1090</v>
      </c>
      <c r="CA40" s="49" t="s">
        <v>1091</v>
      </c>
      <c r="CT40" s="43" t="s">
        <v>196</v>
      </c>
      <c r="CZ40" s="43" t="s">
        <v>1092</v>
      </c>
      <c r="DA40" s="49">
        <v>1</v>
      </c>
      <c r="DB40" s="43" t="s">
        <v>1093</v>
      </c>
      <c r="DH40" s="43">
        <v>1</v>
      </c>
      <c r="DS40" s="49">
        <v>1</v>
      </c>
      <c r="EH40" s="43" t="s">
        <v>1094</v>
      </c>
    </row>
    <row r="41" spans="1:161" x14ac:dyDescent="0.2">
      <c r="A41" s="44" t="s">
        <v>189</v>
      </c>
      <c r="B41" s="51" t="s">
        <v>189</v>
      </c>
      <c r="C41" s="43" t="s">
        <v>773</v>
      </c>
      <c r="D41" s="43" t="s">
        <v>1095</v>
      </c>
      <c r="E41" s="55">
        <v>635220</v>
      </c>
      <c r="F41" s="50">
        <v>331640</v>
      </c>
      <c r="G41" s="44" t="s">
        <v>69</v>
      </c>
      <c r="H41" s="43" t="s">
        <v>190</v>
      </c>
      <c r="I41" s="45" t="s">
        <v>39</v>
      </c>
      <c r="J41" s="49" t="s">
        <v>10</v>
      </c>
      <c r="K41" s="43">
        <v>1700</v>
      </c>
      <c r="L41" s="43">
        <v>1200</v>
      </c>
      <c r="P41" s="43">
        <v>1</v>
      </c>
      <c r="Q41" s="43" t="s">
        <v>1096</v>
      </c>
      <c r="T41" s="49">
        <v>1</v>
      </c>
      <c r="W41" s="43" t="s">
        <v>617</v>
      </c>
      <c r="X41" s="43" t="s">
        <v>775</v>
      </c>
      <c r="Y41" s="49">
        <v>5</v>
      </c>
      <c r="Z41" s="50"/>
      <c r="AA41" s="50"/>
      <c r="AB41" s="43">
        <v>19.63</v>
      </c>
      <c r="AD41" s="43">
        <v>19.63</v>
      </c>
      <c r="AE41" s="49" t="s">
        <v>759</v>
      </c>
      <c r="AF41" s="43" t="s">
        <v>760</v>
      </c>
      <c r="AG41" s="43" t="s">
        <v>760</v>
      </c>
      <c r="AH41" s="43" t="s">
        <v>167</v>
      </c>
      <c r="AI41" s="43" t="s">
        <v>779</v>
      </c>
      <c r="AL41" s="43" t="s">
        <v>779</v>
      </c>
      <c r="AM41" s="49" t="s">
        <v>2432</v>
      </c>
      <c r="BG41" s="43">
        <v>1</v>
      </c>
      <c r="BH41" s="43" t="s">
        <v>1097</v>
      </c>
      <c r="BV41" s="43">
        <v>1</v>
      </c>
      <c r="CA41" s="49" t="s">
        <v>675</v>
      </c>
      <c r="CB41" s="43">
        <v>1</v>
      </c>
      <c r="CE41" s="43">
        <v>1</v>
      </c>
      <c r="CG41" s="43">
        <v>1</v>
      </c>
      <c r="CH41" s="43" t="s">
        <v>1098</v>
      </c>
      <c r="DA41" s="49">
        <v>1</v>
      </c>
      <c r="DB41" s="43" t="s">
        <v>1099</v>
      </c>
      <c r="DQ41" s="43">
        <v>1</v>
      </c>
      <c r="DS41" s="49">
        <v>1</v>
      </c>
      <c r="DT41" s="43">
        <v>1</v>
      </c>
      <c r="DV41" s="43">
        <v>1</v>
      </c>
      <c r="EH41" s="43" t="s">
        <v>1100</v>
      </c>
      <c r="ES41" s="49">
        <v>1</v>
      </c>
      <c r="EU41" s="43">
        <v>1</v>
      </c>
    </row>
    <row r="42" spans="1:161" x14ac:dyDescent="0.2">
      <c r="A42" s="45" t="s">
        <v>197</v>
      </c>
      <c r="B42" s="51" t="s">
        <v>1111</v>
      </c>
      <c r="C42" s="43" t="s">
        <v>794</v>
      </c>
      <c r="E42" s="52">
        <v>173753</v>
      </c>
      <c r="F42" s="53">
        <v>225113</v>
      </c>
      <c r="G42" s="45" t="s">
        <v>52</v>
      </c>
      <c r="H42" s="45" t="s">
        <v>1102</v>
      </c>
      <c r="I42" s="45" t="s">
        <v>51</v>
      </c>
      <c r="J42" s="49" t="s">
        <v>6</v>
      </c>
      <c r="K42" s="43">
        <v>3800</v>
      </c>
      <c r="L42" s="43">
        <v>3400</v>
      </c>
      <c r="P42" s="43">
        <v>1</v>
      </c>
      <c r="Q42" s="43" t="s">
        <v>1103</v>
      </c>
      <c r="U42" s="43">
        <v>1</v>
      </c>
      <c r="W42" s="43" t="s">
        <v>618</v>
      </c>
      <c r="X42" s="43" t="s">
        <v>758</v>
      </c>
      <c r="Z42" s="50">
        <v>3.7</v>
      </c>
      <c r="AA42" s="50">
        <v>6.7</v>
      </c>
      <c r="AB42" s="43">
        <v>24.79</v>
      </c>
      <c r="AE42" s="49" t="s">
        <v>974</v>
      </c>
      <c r="AF42" s="43" t="s">
        <v>975</v>
      </c>
      <c r="AG42" s="43" t="s">
        <v>856</v>
      </c>
      <c r="AI42" s="43" t="s">
        <v>884</v>
      </c>
      <c r="AL42" s="43" t="s">
        <v>779</v>
      </c>
      <c r="AM42" s="49" t="s">
        <v>1112</v>
      </c>
      <c r="AN42" s="43">
        <v>1</v>
      </c>
      <c r="AV42" s="43">
        <v>0.25</v>
      </c>
      <c r="AW42" s="43">
        <v>0.35</v>
      </c>
      <c r="BM42" s="43">
        <v>1</v>
      </c>
      <c r="BN42" s="43" t="s">
        <v>1113</v>
      </c>
      <c r="BQ42" s="43" t="s">
        <v>1114</v>
      </c>
      <c r="BU42" s="43">
        <v>1</v>
      </c>
      <c r="BZ42" s="43" t="s">
        <v>1115</v>
      </c>
      <c r="CA42" s="49" t="s">
        <v>1116</v>
      </c>
      <c r="CE42" s="43" t="s">
        <v>196</v>
      </c>
      <c r="DA42" s="49">
        <v>1</v>
      </c>
      <c r="DB42" s="43" t="s">
        <v>1117</v>
      </c>
      <c r="DC42" s="43" t="s">
        <v>196</v>
      </c>
      <c r="DF42" s="43">
        <v>1</v>
      </c>
      <c r="DG42" s="43" t="s">
        <v>196</v>
      </c>
      <c r="DS42" s="49">
        <v>1</v>
      </c>
      <c r="DU42" s="43">
        <v>1</v>
      </c>
      <c r="EH42" s="43" t="s">
        <v>1118</v>
      </c>
      <c r="EY42" s="43">
        <v>1</v>
      </c>
      <c r="EZ42" s="43">
        <v>1</v>
      </c>
      <c r="FE42" s="43" t="s">
        <v>1119</v>
      </c>
    </row>
    <row r="43" spans="1:161" x14ac:dyDescent="0.2">
      <c r="A43" s="45" t="s">
        <v>197</v>
      </c>
      <c r="B43" s="51" t="s">
        <v>1101</v>
      </c>
      <c r="C43" s="43" t="s">
        <v>794</v>
      </c>
      <c r="E43" s="52">
        <v>173753</v>
      </c>
      <c r="F43" s="53">
        <v>225113</v>
      </c>
      <c r="G43" s="45" t="s">
        <v>52</v>
      </c>
      <c r="H43" s="45" t="s">
        <v>1102</v>
      </c>
      <c r="I43" s="45" t="s">
        <v>51</v>
      </c>
      <c r="J43" s="49" t="s">
        <v>6</v>
      </c>
      <c r="K43" s="43">
        <v>3800</v>
      </c>
      <c r="L43" s="43">
        <v>3400</v>
      </c>
      <c r="P43" s="43">
        <v>1</v>
      </c>
      <c r="Q43" s="43" t="s">
        <v>1103</v>
      </c>
      <c r="U43" s="43">
        <v>1</v>
      </c>
      <c r="W43" s="43" t="s">
        <v>618</v>
      </c>
      <c r="X43" s="43" t="s">
        <v>758</v>
      </c>
      <c r="Z43" s="50">
        <v>2.5</v>
      </c>
      <c r="AA43" s="50">
        <v>4.5</v>
      </c>
      <c r="AB43" s="43">
        <v>11.25</v>
      </c>
      <c r="AE43" s="49" t="s">
        <v>759</v>
      </c>
      <c r="AF43" s="43" t="s">
        <v>760</v>
      </c>
      <c r="AG43" s="43" t="s">
        <v>760</v>
      </c>
      <c r="AI43" s="43" t="s">
        <v>779</v>
      </c>
      <c r="AL43" s="43" t="s">
        <v>1104</v>
      </c>
      <c r="AM43" s="49" t="s">
        <v>1105</v>
      </c>
      <c r="AN43" s="43">
        <v>1</v>
      </c>
      <c r="AP43" s="43">
        <v>0.23</v>
      </c>
      <c r="AQ43" s="43">
        <v>0.3</v>
      </c>
      <c r="AV43" s="43">
        <v>0.23</v>
      </c>
      <c r="AW43" s="43">
        <v>0.5</v>
      </c>
      <c r="BU43" s="43">
        <v>1</v>
      </c>
      <c r="BW43" s="43">
        <v>1</v>
      </c>
      <c r="BX43" s="43" t="s">
        <v>196</v>
      </c>
      <c r="BZ43" s="43" t="s">
        <v>1106</v>
      </c>
      <c r="CA43" s="49" t="s">
        <v>1107</v>
      </c>
      <c r="CE43" s="43" t="s">
        <v>196</v>
      </c>
      <c r="CI43" s="49">
        <v>1</v>
      </c>
      <c r="CJ43" s="43">
        <v>1</v>
      </c>
      <c r="CN43" s="43" t="s">
        <v>1108</v>
      </c>
      <c r="DA43" s="49">
        <v>1</v>
      </c>
      <c r="DB43" s="43" t="s">
        <v>1109</v>
      </c>
      <c r="DC43" s="43" t="s">
        <v>196</v>
      </c>
      <c r="DF43" s="43">
        <v>1</v>
      </c>
      <c r="DG43" s="43" t="s">
        <v>196</v>
      </c>
      <c r="DS43" s="49">
        <v>1</v>
      </c>
      <c r="DU43" s="43">
        <v>1</v>
      </c>
      <c r="EH43" s="43" t="s">
        <v>1110</v>
      </c>
    </row>
    <row r="44" spans="1:161" ht="17" x14ac:dyDescent="0.2">
      <c r="A44" s="48" t="s">
        <v>1120</v>
      </c>
      <c r="B44" s="48" t="s">
        <v>1120</v>
      </c>
      <c r="C44" s="43" t="s">
        <v>755</v>
      </c>
      <c r="E44" s="55">
        <v>521600</v>
      </c>
      <c r="F44" s="50">
        <v>298800</v>
      </c>
      <c r="G44" s="48" t="s">
        <v>69</v>
      </c>
      <c r="H44" s="43" t="s">
        <v>75</v>
      </c>
      <c r="I44" s="45" t="s">
        <v>39</v>
      </c>
      <c r="J44" s="49" t="s">
        <v>7</v>
      </c>
      <c r="K44" s="43">
        <v>3526</v>
      </c>
      <c r="L44" s="43">
        <v>3132</v>
      </c>
      <c r="M44" s="43" t="s">
        <v>1121</v>
      </c>
      <c r="N44" s="43">
        <v>1</v>
      </c>
      <c r="P44" s="43">
        <v>0</v>
      </c>
      <c r="Q44" s="43" t="s">
        <v>1122</v>
      </c>
      <c r="U44" s="43">
        <v>1</v>
      </c>
      <c r="W44" s="43" t="s">
        <v>618</v>
      </c>
      <c r="X44" s="43" t="s">
        <v>758</v>
      </c>
      <c r="Z44" s="50">
        <v>5</v>
      </c>
      <c r="AA44" s="50">
        <v>8</v>
      </c>
      <c r="AB44" s="43">
        <v>40</v>
      </c>
      <c r="AE44" s="49" t="s">
        <v>759</v>
      </c>
      <c r="AF44" s="43" t="s">
        <v>760</v>
      </c>
      <c r="AG44" s="43" t="s">
        <v>760</v>
      </c>
      <c r="AI44" s="43" t="s">
        <v>779</v>
      </c>
      <c r="AL44" s="43" t="s">
        <v>779</v>
      </c>
      <c r="AM44" s="49" t="s">
        <v>1123</v>
      </c>
      <c r="AP44" s="43">
        <v>7.0000000000000007E-2</v>
      </c>
      <c r="AQ44" s="43">
        <v>0.38</v>
      </c>
      <c r="AV44" s="43">
        <v>0.16</v>
      </c>
      <c r="AW44" s="43">
        <v>0.5</v>
      </c>
      <c r="BM44" s="43">
        <v>1</v>
      </c>
      <c r="BN44" s="43" t="s">
        <v>98</v>
      </c>
      <c r="BO44" s="43">
        <v>1</v>
      </c>
      <c r="CA44" s="49" t="s">
        <v>1124</v>
      </c>
      <c r="CI44" s="49">
        <v>1</v>
      </c>
      <c r="CM44" s="43">
        <v>1</v>
      </c>
      <c r="CN44" s="43" t="s">
        <v>1125</v>
      </c>
      <c r="DA44" s="49">
        <v>1</v>
      </c>
      <c r="DB44" s="43" t="s">
        <v>1126</v>
      </c>
      <c r="DD44" s="43">
        <v>1</v>
      </c>
      <c r="DI44" s="43">
        <v>1</v>
      </c>
    </row>
    <row r="45" spans="1:161" x14ac:dyDescent="0.2">
      <c r="A45" s="44" t="s">
        <v>207</v>
      </c>
      <c r="B45" s="51" t="s">
        <v>1127</v>
      </c>
      <c r="C45" s="43" t="s">
        <v>773</v>
      </c>
      <c r="E45" s="55">
        <v>520559</v>
      </c>
      <c r="F45" s="50">
        <v>218274</v>
      </c>
      <c r="G45" s="44" t="s">
        <v>69</v>
      </c>
      <c r="H45" s="43" t="s">
        <v>70</v>
      </c>
      <c r="I45" s="45" t="s">
        <v>39</v>
      </c>
      <c r="J45" s="49" t="s">
        <v>10</v>
      </c>
      <c r="K45" s="43">
        <v>2100</v>
      </c>
      <c r="L45" s="43">
        <v>1450</v>
      </c>
      <c r="P45" s="43">
        <v>1</v>
      </c>
      <c r="Q45" s="43" t="s">
        <v>917</v>
      </c>
      <c r="T45" s="49">
        <v>1</v>
      </c>
      <c r="W45" s="43" t="s">
        <v>617</v>
      </c>
      <c r="X45" s="43" t="s">
        <v>775</v>
      </c>
      <c r="Y45" s="49">
        <v>7</v>
      </c>
      <c r="Z45" s="50"/>
      <c r="AA45" s="50"/>
      <c r="AB45" s="43">
        <v>38.479999999999997</v>
      </c>
      <c r="AD45" s="43">
        <v>38.479999999999997</v>
      </c>
      <c r="AE45" s="49" t="s">
        <v>1128</v>
      </c>
      <c r="AF45" s="43" t="s">
        <v>760</v>
      </c>
      <c r="AG45" s="43" t="s">
        <v>760</v>
      </c>
      <c r="AH45" s="43" t="s">
        <v>167</v>
      </c>
      <c r="AI45" s="43" t="s">
        <v>779</v>
      </c>
      <c r="AL45" s="43" t="s">
        <v>779</v>
      </c>
      <c r="AM45" s="49" t="s">
        <v>1129</v>
      </c>
      <c r="AQ45" s="43">
        <v>0.1</v>
      </c>
      <c r="AR45" s="43">
        <v>0.43</v>
      </c>
      <c r="AW45" s="43">
        <v>0.13</v>
      </c>
      <c r="BR45" s="49">
        <v>1</v>
      </c>
      <c r="BS45" s="43" t="s">
        <v>829</v>
      </c>
      <c r="BU45" s="43">
        <v>1</v>
      </c>
      <c r="BZ45" s="43" t="s">
        <v>1130</v>
      </c>
      <c r="CJ45" s="43">
        <v>1</v>
      </c>
      <c r="CN45" s="43" t="s">
        <v>1131</v>
      </c>
      <c r="CO45" s="43">
        <v>1</v>
      </c>
      <c r="DA45" s="49">
        <v>1</v>
      </c>
      <c r="DB45" s="43" t="s">
        <v>1132</v>
      </c>
      <c r="DM45" s="43">
        <v>1</v>
      </c>
      <c r="DS45" s="49">
        <v>1</v>
      </c>
      <c r="DT45" s="43">
        <v>1</v>
      </c>
      <c r="DV45" s="43">
        <v>1</v>
      </c>
      <c r="DX45" s="43">
        <v>1</v>
      </c>
      <c r="EH45" s="43" t="s">
        <v>1133</v>
      </c>
    </row>
    <row r="46" spans="1:161" s="45" customFormat="1" ht="17" x14ac:dyDescent="0.2">
      <c r="A46" s="48" t="s">
        <v>210</v>
      </c>
      <c r="B46" s="44" t="s">
        <v>210</v>
      </c>
      <c r="C46" s="45" t="s">
        <v>773</v>
      </c>
      <c r="D46" s="45" t="s">
        <v>1095</v>
      </c>
      <c r="E46" s="46">
        <v>509520</v>
      </c>
      <c r="F46" s="47">
        <v>177360</v>
      </c>
      <c r="G46" s="48" t="s">
        <v>40</v>
      </c>
      <c r="H46" s="48" t="s">
        <v>211</v>
      </c>
      <c r="I46" s="44" t="s">
        <v>39</v>
      </c>
      <c r="J46" s="64" t="s">
        <v>6</v>
      </c>
      <c r="K46" s="45">
        <v>3800</v>
      </c>
      <c r="L46" s="45">
        <v>3400</v>
      </c>
      <c r="P46" s="45">
        <v>1</v>
      </c>
      <c r="Q46" s="45" t="s">
        <v>1134</v>
      </c>
      <c r="T46" s="64"/>
      <c r="U46" s="45">
        <v>1</v>
      </c>
      <c r="W46" s="45" t="s">
        <v>618</v>
      </c>
      <c r="X46" s="45" t="s">
        <v>758</v>
      </c>
      <c r="Y46" s="64"/>
      <c r="Z46" s="53">
        <v>5</v>
      </c>
      <c r="AA46" s="53">
        <v>8</v>
      </c>
      <c r="AB46" s="45">
        <v>40</v>
      </c>
      <c r="AE46" s="64" t="s">
        <v>819</v>
      </c>
      <c r="AF46" s="45" t="s">
        <v>777</v>
      </c>
      <c r="AG46" s="45" t="s">
        <v>777</v>
      </c>
      <c r="AI46" s="45" t="s">
        <v>779</v>
      </c>
      <c r="AL46" s="45" t="s">
        <v>779</v>
      </c>
      <c r="AM46" s="64" t="s">
        <v>1135</v>
      </c>
      <c r="BL46" s="64"/>
      <c r="BR46" s="64"/>
      <c r="BW46" s="45">
        <v>1</v>
      </c>
      <c r="BX46" s="45">
        <v>1</v>
      </c>
      <c r="CA46" s="64"/>
      <c r="CF46" s="64"/>
      <c r="CI46" s="64"/>
      <c r="CQ46" s="64"/>
      <c r="DA46" s="64">
        <v>1</v>
      </c>
      <c r="DB46" s="45" t="s">
        <v>1136</v>
      </c>
      <c r="DS46" s="64">
        <v>1</v>
      </c>
      <c r="EH46" s="45" t="s">
        <v>1137</v>
      </c>
      <c r="EI46" s="64">
        <v>1</v>
      </c>
      <c r="EJ46" s="45" t="s">
        <v>1138</v>
      </c>
      <c r="EK46" s="64"/>
      <c r="EQ46" s="64"/>
      <c r="ES46" s="64"/>
      <c r="EY46" s="45">
        <v>1</v>
      </c>
      <c r="FE46" s="43" t="s">
        <v>1325</v>
      </c>
    </row>
    <row r="47" spans="1:161" x14ac:dyDescent="0.2">
      <c r="A47" s="44" t="s">
        <v>215</v>
      </c>
      <c r="B47" s="44" t="s">
        <v>215</v>
      </c>
      <c r="C47" s="43" t="s">
        <v>806</v>
      </c>
      <c r="D47" s="43" t="s">
        <v>1095</v>
      </c>
      <c r="E47" s="55">
        <v>495500</v>
      </c>
      <c r="F47" s="50">
        <v>209800</v>
      </c>
      <c r="G47" s="44" t="s">
        <v>69</v>
      </c>
      <c r="H47" s="43" t="s">
        <v>70</v>
      </c>
      <c r="I47" s="45" t="s">
        <v>39</v>
      </c>
      <c r="J47" s="49" t="s">
        <v>8</v>
      </c>
      <c r="K47" s="43">
        <v>3000</v>
      </c>
      <c r="L47" s="43">
        <v>2500</v>
      </c>
      <c r="P47" s="43">
        <v>1</v>
      </c>
      <c r="Q47" s="43" t="s">
        <v>1139</v>
      </c>
      <c r="U47" s="43">
        <v>1</v>
      </c>
      <c r="W47" s="43" t="s">
        <v>618</v>
      </c>
      <c r="X47" s="43" t="s">
        <v>996</v>
      </c>
      <c r="Z47" s="50">
        <v>3</v>
      </c>
      <c r="AA47" s="50">
        <v>5</v>
      </c>
      <c r="AB47" s="43">
        <v>15</v>
      </c>
      <c r="AE47" s="49" t="s">
        <v>759</v>
      </c>
      <c r="AF47" s="43" t="s">
        <v>760</v>
      </c>
      <c r="AG47" s="43" t="s">
        <v>760</v>
      </c>
      <c r="AI47" s="43" t="s">
        <v>779</v>
      </c>
      <c r="AL47" s="43" t="s">
        <v>779</v>
      </c>
      <c r="AM47" s="49" t="s">
        <v>2433</v>
      </c>
      <c r="CV47" s="43" t="s">
        <v>196</v>
      </c>
      <c r="CZ47" s="43" t="s">
        <v>1140</v>
      </c>
      <c r="DS47" s="49">
        <v>1</v>
      </c>
      <c r="DT47" s="43">
        <v>1</v>
      </c>
      <c r="EH47" s="43" t="s">
        <v>1141</v>
      </c>
    </row>
    <row r="48" spans="1:161" x14ac:dyDescent="0.2">
      <c r="A48" s="45" t="s">
        <v>1142</v>
      </c>
      <c r="B48" s="51" t="s">
        <v>1143</v>
      </c>
      <c r="C48" s="43" t="s">
        <v>851</v>
      </c>
      <c r="D48" s="43" t="s">
        <v>1144</v>
      </c>
      <c r="E48" s="52">
        <v>262030</v>
      </c>
      <c r="F48" s="53">
        <v>202257</v>
      </c>
      <c r="G48" s="45" t="s">
        <v>52</v>
      </c>
      <c r="H48" s="45" t="s">
        <v>220</v>
      </c>
      <c r="I48" s="45" t="s">
        <v>51</v>
      </c>
      <c r="J48" s="49" t="s">
        <v>10</v>
      </c>
      <c r="K48" s="43">
        <v>2150</v>
      </c>
      <c r="L48" s="43">
        <v>1500</v>
      </c>
      <c r="P48" s="43">
        <v>1</v>
      </c>
      <c r="Q48" s="43" t="s">
        <v>1145</v>
      </c>
      <c r="T48" s="49">
        <v>1</v>
      </c>
      <c r="W48" s="43" t="s">
        <v>617</v>
      </c>
      <c r="X48" s="43" t="s">
        <v>854</v>
      </c>
      <c r="Z48" s="50">
        <v>7</v>
      </c>
      <c r="AA48" s="50">
        <v>9.6</v>
      </c>
      <c r="AB48" s="43">
        <v>52.78</v>
      </c>
      <c r="AD48" s="43">
        <v>52.78</v>
      </c>
      <c r="AE48" s="49" t="s">
        <v>776</v>
      </c>
      <c r="AF48" s="43" t="s">
        <v>777</v>
      </c>
      <c r="AG48" s="43" t="s">
        <v>777</v>
      </c>
      <c r="AH48" s="43" t="s">
        <v>167</v>
      </c>
      <c r="AI48" s="43" t="s">
        <v>761</v>
      </c>
      <c r="AL48" s="43" t="s">
        <v>779</v>
      </c>
      <c r="AM48" s="49" t="s">
        <v>1146</v>
      </c>
      <c r="AP48" s="43">
        <v>0.1</v>
      </c>
      <c r="AQ48" s="43">
        <v>0.6</v>
      </c>
      <c r="AR48" s="43">
        <v>0.22</v>
      </c>
      <c r="AV48" s="43">
        <v>0.25</v>
      </c>
      <c r="AW48" s="43">
        <v>0.6</v>
      </c>
      <c r="AZ48" s="43">
        <v>0.7</v>
      </c>
      <c r="BA48" s="43">
        <v>1.1000000000000001</v>
      </c>
      <c r="BC48" s="43">
        <v>0.2</v>
      </c>
      <c r="BD48" s="43">
        <v>0.5</v>
      </c>
      <c r="BG48" s="43">
        <v>1</v>
      </c>
      <c r="BH48" s="43">
        <v>11</v>
      </c>
      <c r="BL48" s="49">
        <v>1</v>
      </c>
      <c r="BN48" s="43" t="s">
        <v>167</v>
      </c>
      <c r="BQ48" s="43" t="s">
        <v>1147</v>
      </c>
      <c r="BZ48" s="43" t="s">
        <v>1148</v>
      </c>
      <c r="CE48" s="43">
        <v>1</v>
      </c>
      <c r="CH48" s="43" t="s">
        <v>1149</v>
      </c>
      <c r="CY48" s="43" t="s">
        <v>196</v>
      </c>
      <c r="CZ48" s="43" t="s">
        <v>1150</v>
      </c>
      <c r="DA48" s="49">
        <v>1</v>
      </c>
      <c r="DB48" s="43" t="s">
        <v>1151</v>
      </c>
      <c r="DM48" s="43">
        <v>1</v>
      </c>
    </row>
    <row r="49" spans="1:163" ht="17" x14ac:dyDescent="0.2">
      <c r="A49" s="48" t="s">
        <v>223</v>
      </c>
      <c r="B49" s="48" t="s">
        <v>223</v>
      </c>
      <c r="C49" s="43" t="s">
        <v>794</v>
      </c>
      <c r="E49" s="46">
        <v>498898</v>
      </c>
      <c r="F49" s="47">
        <v>178039</v>
      </c>
      <c r="G49" s="48" t="s">
        <v>40</v>
      </c>
      <c r="H49" s="48" t="s">
        <v>92</v>
      </c>
      <c r="I49" s="44" t="s">
        <v>39</v>
      </c>
      <c r="J49" s="49" t="s">
        <v>6</v>
      </c>
      <c r="K49" s="43">
        <v>3800</v>
      </c>
      <c r="L49" s="43">
        <v>3600</v>
      </c>
      <c r="U49" s="43">
        <v>1</v>
      </c>
      <c r="W49" s="43" t="s">
        <v>618</v>
      </c>
      <c r="X49" s="43" t="s">
        <v>758</v>
      </c>
      <c r="Z49" s="50">
        <v>7</v>
      </c>
      <c r="AA49" s="50">
        <v>10</v>
      </c>
      <c r="AB49" s="43">
        <v>70</v>
      </c>
      <c r="AE49" s="49" t="s">
        <v>776</v>
      </c>
      <c r="AF49" s="43" t="s">
        <v>787</v>
      </c>
      <c r="AG49" s="43" t="s">
        <v>787</v>
      </c>
      <c r="AI49" s="43" t="s">
        <v>779</v>
      </c>
      <c r="AL49" s="43" t="s">
        <v>779</v>
      </c>
      <c r="AM49" s="49" t="s">
        <v>1152</v>
      </c>
      <c r="BM49" s="43">
        <v>1</v>
      </c>
      <c r="BN49" s="43" t="s">
        <v>62</v>
      </c>
      <c r="BQ49" s="43" t="s">
        <v>1153</v>
      </c>
      <c r="BX49" s="43">
        <v>1</v>
      </c>
      <c r="BZ49" s="43" t="s">
        <v>1154</v>
      </c>
      <c r="DT49" s="43" t="s">
        <v>1155</v>
      </c>
      <c r="DU49" s="43" t="s">
        <v>1155</v>
      </c>
      <c r="DY49" s="43" t="s">
        <v>1155</v>
      </c>
      <c r="DZ49" s="43" t="s">
        <v>1155</v>
      </c>
      <c r="EA49" s="43" t="s">
        <v>1155</v>
      </c>
      <c r="EB49" s="43" t="s">
        <v>1155</v>
      </c>
      <c r="EJ49" s="43" t="s">
        <v>1155</v>
      </c>
      <c r="EK49" s="49" t="s">
        <v>1155</v>
      </c>
      <c r="EL49" s="43" t="s">
        <v>1155</v>
      </c>
      <c r="EM49" s="43" t="s">
        <v>1155</v>
      </c>
      <c r="EN49" s="43" t="s">
        <v>1155</v>
      </c>
      <c r="EO49" s="43" t="s">
        <v>1155</v>
      </c>
      <c r="EP49" s="43" t="s">
        <v>1155</v>
      </c>
      <c r="EQ49" s="49" t="s">
        <v>1155</v>
      </c>
      <c r="ER49" s="43" t="s">
        <v>1155</v>
      </c>
      <c r="ES49" s="49" t="s">
        <v>1155</v>
      </c>
      <c r="ET49" s="43" t="s">
        <v>1155</v>
      </c>
      <c r="EU49" s="43" t="s">
        <v>1155</v>
      </c>
      <c r="EV49" s="43" t="s">
        <v>1155</v>
      </c>
      <c r="EW49" s="43" t="s">
        <v>1155</v>
      </c>
      <c r="EX49" s="43" t="s">
        <v>1155</v>
      </c>
      <c r="EY49" s="43" t="s">
        <v>1155</v>
      </c>
      <c r="EZ49" s="43" t="s">
        <v>1155</v>
      </c>
      <c r="FA49" s="43" t="s">
        <v>1155</v>
      </c>
      <c r="FB49" s="43" t="s">
        <v>1155</v>
      </c>
      <c r="FC49" s="43" t="s">
        <v>1155</v>
      </c>
      <c r="FD49" s="43" t="s">
        <v>1155</v>
      </c>
      <c r="FE49" s="43" t="s">
        <v>1155</v>
      </c>
    </row>
    <row r="50" spans="1:163" x14ac:dyDescent="0.2">
      <c r="A50" s="43" t="s">
        <v>226</v>
      </c>
      <c r="B50" s="51" t="s">
        <v>1165</v>
      </c>
      <c r="C50" s="43" t="s">
        <v>773</v>
      </c>
      <c r="E50" s="55">
        <v>332635</v>
      </c>
      <c r="F50" s="50">
        <v>242392</v>
      </c>
      <c r="G50" s="43" t="s">
        <v>227</v>
      </c>
      <c r="H50" s="43" t="s">
        <v>1157</v>
      </c>
      <c r="I50" s="43" t="s">
        <v>39</v>
      </c>
      <c r="J50" s="49" t="s">
        <v>6</v>
      </c>
      <c r="K50" s="43">
        <v>3900</v>
      </c>
      <c r="L50" s="43">
        <v>3850</v>
      </c>
      <c r="N50" s="43">
        <v>1</v>
      </c>
      <c r="O50" s="43" t="s">
        <v>1158</v>
      </c>
      <c r="U50" s="43">
        <v>1</v>
      </c>
      <c r="W50" s="43" t="s">
        <v>618</v>
      </c>
      <c r="X50" s="43" t="s">
        <v>758</v>
      </c>
      <c r="Z50" s="50" t="s">
        <v>196</v>
      </c>
      <c r="AA50" s="50">
        <v>18</v>
      </c>
      <c r="AD50" s="44"/>
      <c r="AE50" s="49" t="s">
        <v>1166</v>
      </c>
      <c r="AF50" s="43" t="s">
        <v>1167</v>
      </c>
      <c r="AG50" s="43" t="s">
        <v>1167</v>
      </c>
      <c r="AI50" s="43" t="s">
        <v>779</v>
      </c>
      <c r="AK50" s="43">
        <v>1</v>
      </c>
      <c r="AL50" s="43" t="s">
        <v>1159</v>
      </c>
      <c r="AM50" s="49" t="s">
        <v>2424</v>
      </c>
      <c r="BT50" s="43">
        <v>1</v>
      </c>
      <c r="BZ50" s="43" t="s">
        <v>2482</v>
      </c>
      <c r="CI50" s="49">
        <v>1</v>
      </c>
      <c r="CJ50" s="43">
        <v>1</v>
      </c>
      <c r="CK50" s="43">
        <v>1</v>
      </c>
      <c r="CN50" s="43" t="s">
        <v>1161</v>
      </c>
      <c r="CP50" s="43">
        <v>1</v>
      </c>
    </row>
    <row r="51" spans="1:163" x14ac:dyDescent="0.2">
      <c r="A51" s="43" t="s">
        <v>226</v>
      </c>
      <c r="B51" s="51" t="s">
        <v>1156</v>
      </c>
      <c r="C51" s="43" t="s">
        <v>773</v>
      </c>
      <c r="E51" s="55">
        <v>332635</v>
      </c>
      <c r="F51" s="50">
        <v>242392</v>
      </c>
      <c r="G51" s="43" t="s">
        <v>227</v>
      </c>
      <c r="H51" s="43" t="s">
        <v>1157</v>
      </c>
      <c r="I51" s="43" t="s">
        <v>39</v>
      </c>
      <c r="J51" s="49" t="s">
        <v>6</v>
      </c>
      <c r="K51" s="43">
        <v>3900</v>
      </c>
      <c r="L51" s="43">
        <v>3850</v>
      </c>
      <c r="N51" s="43">
        <v>1</v>
      </c>
      <c r="O51" s="43" t="s">
        <v>1158</v>
      </c>
      <c r="U51" s="43">
        <v>1</v>
      </c>
      <c r="W51" s="43" t="s">
        <v>618</v>
      </c>
      <c r="X51" s="43" t="s">
        <v>758</v>
      </c>
      <c r="Z51" s="50">
        <v>12</v>
      </c>
      <c r="AA51" s="50">
        <v>18</v>
      </c>
      <c r="AB51" s="43">
        <v>216</v>
      </c>
      <c r="AD51" s="44"/>
      <c r="AE51" s="49" t="s">
        <v>987</v>
      </c>
      <c r="AF51" s="43" t="s">
        <v>988</v>
      </c>
      <c r="AG51" s="44" t="s">
        <v>787</v>
      </c>
      <c r="AI51" s="43" t="s">
        <v>779</v>
      </c>
      <c r="AK51" s="43">
        <v>1</v>
      </c>
      <c r="AL51" s="43" t="s">
        <v>1159</v>
      </c>
      <c r="AM51" s="49" t="s">
        <v>2434</v>
      </c>
      <c r="AN51" s="43">
        <v>1</v>
      </c>
      <c r="BW51" s="43">
        <v>1</v>
      </c>
      <c r="BX51" s="43">
        <v>1</v>
      </c>
      <c r="BZ51" s="43" t="s">
        <v>1160</v>
      </c>
      <c r="CI51" s="49">
        <v>1</v>
      </c>
      <c r="CJ51" s="43">
        <v>1</v>
      </c>
      <c r="CK51" s="43">
        <v>1</v>
      </c>
      <c r="CN51" s="43" t="s">
        <v>1161</v>
      </c>
      <c r="CP51" s="43">
        <v>1</v>
      </c>
    </row>
    <row r="52" spans="1:163" x14ac:dyDescent="0.2">
      <c r="A52" s="43" t="s">
        <v>226</v>
      </c>
      <c r="B52" s="51" t="s">
        <v>1162</v>
      </c>
      <c r="C52" s="43" t="s">
        <v>773</v>
      </c>
      <c r="E52" s="55">
        <v>332635</v>
      </c>
      <c r="F52" s="50">
        <v>242392</v>
      </c>
      <c r="G52" s="43" t="s">
        <v>227</v>
      </c>
      <c r="H52" s="43" t="s">
        <v>1157</v>
      </c>
      <c r="I52" s="43" t="s">
        <v>39</v>
      </c>
      <c r="J52" s="49" t="s">
        <v>6</v>
      </c>
      <c r="K52" s="43">
        <v>3900</v>
      </c>
      <c r="L52" s="43">
        <v>3850</v>
      </c>
      <c r="N52" s="43">
        <v>1</v>
      </c>
      <c r="O52" s="43" t="s">
        <v>1158</v>
      </c>
      <c r="U52" s="43">
        <v>1</v>
      </c>
      <c r="W52" s="43" t="s">
        <v>618</v>
      </c>
      <c r="X52" s="43" t="s">
        <v>758</v>
      </c>
      <c r="Z52" s="50">
        <v>14</v>
      </c>
      <c r="AA52" s="50">
        <v>20</v>
      </c>
      <c r="AB52" s="43">
        <v>280</v>
      </c>
      <c r="AD52" s="44"/>
      <c r="AE52" s="49" t="s">
        <v>759</v>
      </c>
      <c r="AF52" s="43" t="s">
        <v>760</v>
      </c>
      <c r="AG52" s="43" t="s">
        <v>760</v>
      </c>
      <c r="AI52" s="43" t="s">
        <v>779</v>
      </c>
      <c r="AK52" s="43">
        <v>1</v>
      </c>
      <c r="AL52" s="43" t="s">
        <v>1159</v>
      </c>
      <c r="AM52" s="49" t="s">
        <v>1163</v>
      </c>
      <c r="AN52" s="43">
        <v>1</v>
      </c>
      <c r="BW52" s="43">
        <v>1</v>
      </c>
      <c r="BX52" s="43">
        <v>1</v>
      </c>
      <c r="BZ52" s="43" t="s">
        <v>1164</v>
      </c>
      <c r="CI52" s="49">
        <v>1</v>
      </c>
      <c r="CJ52" s="43">
        <v>1</v>
      </c>
      <c r="CK52" s="43">
        <v>1</v>
      </c>
      <c r="CN52" s="43" t="s">
        <v>1161</v>
      </c>
      <c r="CP52" s="43">
        <v>1</v>
      </c>
    </row>
    <row r="53" spans="1:163" x14ac:dyDescent="0.2">
      <c r="A53" s="43" t="s">
        <v>231</v>
      </c>
      <c r="B53" s="43" t="s">
        <v>231</v>
      </c>
      <c r="C53" s="43" t="s">
        <v>806</v>
      </c>
      <c r="D53" s="43" t="s">
        <v>807</v>
      </c>
      <c r="E53" s="52">
        <v>502100</v>
      </c>
      <c r="F53" s="53">
        <v>457600</v>
      </c>
      <c r="G53" s="43" t="s">
        <v>98</v>
      </c>
      <c r="H53" s="43" t="s">
        <v>232</v>
      </c>
      <c r="I53" s="43" t="s">
        <v>39</v>
      </c>
      <c r="J53" s="49" t="s">
        <v>11</v>
      </c>
      <c r="K53" s="43">
        <v>3500</v>
      </c>
      <c r="L53" s="43">
        <v>2000</v>
      </c>
      <c r="P53" s="43">
        <v>1</v>
      </c>
      <c r="Q53" s="43" t="s">
        <v>1168</v>
      </c>
      <c r="U53" s="43">
        <v>1</v>
      </c>
      <c r="W53" s="43" t="s">
        <v>618</v>
      </c>
      <c r="X53" s="43" t="s">
        <v>758</v>
      </c>
      <c r="Z53" s="50">
        <v>7</v>
      </c>
      <c r="AA53" s="50">
        <v>8</v>
      </c>
      <c r="AB53" s="43">
        <v>56</v>
      </c>
      <c r="AE53" s="49" t="s">
        <v>1169</v>
      </c>
      <c r="AF53" s="43" t="s">
        <v>1170</v>
      </c>
      <c r="AG53" s="43" t="s">
        <v>760</v>
      </c>
      <c r="AI53" s="43" t="s">
        <v>779</v>
      </c>
      <c r="AL53" s="43" t="s">
        <v>779</v>
      </c>
      <c r="AM53" s="49" t="s">
        <v>1171</v>
      </c>
      <c r="BE53" s="43">
        <v>1</v>
      </c>
      <c r="BT53" s="43">
        <v>1</v>
      </c>
      <c r="BX53" s="43" t="s">
        <v>196</v>
      </c>
      <c r="BZ53" s="43" t="s">
        <v>1172</v>
      </c>
      <c r="DA53" s="49">
        <v>1</v>
      </c>
      <c r="DB53" s="43" t="s">
        <v>1173</v>
      </c>
      <c r="DS53" s="49">
        <v>1</v>
      </c>
      <c r="DT53" s="43">
        <v>1</v>
      </c>
      <c r="DU53" s="43">
        <v>1</v>
      </c>
      <c r="DX53" s="43">
        <v>1</v>
      </c>
      <c r="DZ53" s="43">
        <v>1</v>
      </c>
      <c r="EH53" s="43" t="s">
        <v>1174</v>
      </c>
    </row>
    <row r="54" spans="1:163" x14ac:dyDescent="0.2">
      <c r="A54" s="44" t="s">
        <v>235</v>
      </c>
      <c r="B54" s="51" t="s">
        <v>1175</v>
      </c>
      <c r="C54" s="43" t="s">
        <v>773</v>
      </c>
      <c r="E54" s="55">
        <v>402900</v>
      </c>
      <c r="F54" s="50">
        <v>197600</v>
      </c>
      <c r="G54" s="44" t="s">
        <v>62</v>
      </c>
      <c r="H54" s="59" t="s">
        <v>236</v>
      </c>
      <c r="I54" s="44" t="s">
        <v>39</v>
      </c>
      <c r="J54" s="49" t="s">
        <v>10</v>
      </c>
      <c r="K54" s="43">
        <v>2204</v>
      </c>
      <c r="L54" s="43">
        <v>1978</v>
      </c>
      <c r="M54" s="43" t="s">
        <v>1176</v>
      </c>
      <c r="N54" s="43">
        <v>1</v>
      </c>
      <c r="Q54" s="54" t="s">
        <v>783</v>
      </c>
      <c r="T54" s="49">
        <v>1</v>
      </c>
      <c r="W54" s="43" t="s">
        <v>617</v>
      </c>
      <c r="X54" s="43" t="s">
        <v>775</v>
      </c>
      <c r="Y54" s="49">
        <v>4</v>
      </c>
      <c r="Z54" s="50"/>
      <c r="AA54" s="50"/>
      <c r="AB54" s="43">
        <v>12.57</v>
      </c>
      <c r="AD54" s="43">
        <v>33.18</v>
      </c>
      <c r="AE54" s="49" t="s">
        <v>759</v>
      </c>
      <c r="AF54" s="43" t="s">
        <v>760</v>
      </c>
      <c r="AG54" s="43" t="s">
        <v>760</v>
      </c>
      <c r="AH54" s="43" t="s">
        <v>167</v>
      </c>
      <c r="AI54" s="43" t="s">
        <v>779</v>
      </c>
      <c r="AL54" s="43" t="s">
        <v>779</v>
      </c>
      <c r="AM54" s="49" t="s">
        <v>1177</v>
      </c>
      <c r="AP54" s="43">
        <v>0.12</v>
      </c>
      <c r="AQ54" s="43">
        <v>0.2</v>
      </c>
      <c r="AV54" s="43">
        <v>0.23</v>
      </c>
      <c r="AW54" s="43">
        <v>0.6</v>
      </c>
      <c r="BG54" s="43">
        <v>1</v>
      </c>
      <c r="BH54" s="43">
        <v>8</v>
      </c>
      <c r="BM54" s="43">
        <v>1</v>
      </c>
      <c r="BN54" s="43" t="s">
        <v>40</v>
      </c>
      <c r="BQ54" s="43" t="s">
        <v>1178</v>
      </c>
      <c r="BW54" s="43">
        <v>1</v>
      </c>
      <c r="BZ54" s="43" t="s">
        <v>1179</v>
      </c>
      <c r="CA54" s="49" t="s">
        <v>1180</v>
      </c>
      <c r="CB54" s="43" t="s">
        <v>196</v>
      </c>
      <c r="DA54" s="49">
        <v>1</v>
      </c>
      <c r="DB54" s="43" t="s">
        <v>1181</v>
      </c>
      <c r="DR54" s="43" t="s">
        <v>10</v>
      </c>
      <c r="EI54" s="49">
        <v>1</v>
      </c>
      <c r="EJ54" s="43" t="s">
        <v>1182</v>
      </c>
    </row>
    <row r="55" spans="1:163" x14ac:dyDescent="0.2">
      <c r="A55" s="44" t="s">
        <v>241</v>
      </c>
      <c r="B55" s="51">
        <v>547</v>
      </c>
      <c r="C55" s="43" t="s">
        <v>794</v>
      </c>
      <c r="E55" s="52">
        <v>415000</v>
      </c>
      <c r="F55" s="53">
        <v>143700</v>
      </c>
      <c r="G55" s="44" t="s">
        <v>62</v>
      </c>
      <c r="H55" s="59" t="s">
        <v>63</v>
      </c>
      <c r="I55" s="44" t="s">
        <v>39</v>
      </c>
      <c r="J55" s="49" t="s">
        <v>8</v>
      </c>
      <c r="K55" s="43">
        <v>2525</v>
      </c>
      <c r="L55" s="43">
        <v>2440</v>
      </c>
      <c r="N55" s="43">
        <v>1</v>
      </c>
      <c r="Q55" s="43" t="s">
        <v>1183</v>
      </c>
      <c r="V55" s="43">
        <v>1</v>
      </c>
      <c r="W55" s="43" t="s">
        <v>619</v>
      </c>
      <c r="X55" s="43" t="s">
        <v>1184</v>
      </c>
      <c r="Z55" s="50">
        <v>5</v>
      </c>
      <c r="AA55" s="50">
        <v>5.2</v>
      </c>
      <c r="AB55" s="43">
        <v>25</v>
      </c>
      <c r="AE55" s="49" t="s">
        <v>840</v>
      </c>
      <c r="AF55" s="43" t="s">
        <v>841</v>
      </c>
      <c r="AG55" s="43" t="s">
        <v>841</v>
      </c>
      <c r="AI55" s="43" t="s">
        <v>1192</v>
      </c>
      <c r="AJ55" s="43">
        <v>1</v>
      </c>
      <c r="AK55" s="43">
        <v>1</v>
      </c>
      <c r="AM55" s="49" t="s">
        <v>1193</v>
      </c>
      <c r="BM55" s="43">
        <v>1</v>
      </c>
      <c r="BN55" s="43" t="s">
        <v>52</v>
      </c>
      <c r="BQ55" s="43" t="s">
        <v>1194</v>
      </c>
      <c r="BR55" s="49">
        <v>1</v>
      </c>
      <c r="BT55" s="43">
        <v>1</v>
      </c>
      <c r="BU55" s="43">
        <v>1</v>
      </c>
      <c r="BY55" s="43">
        <v>1</v>
      </c>
      <c r="BZ55" s="43" t="s">
        <v>1195</v>
      </c>
      <c r="CA55" s="49" t="s">
        <v>1196</v>
      </c>
      <c r="CB55" s="43">
        <v>1</v>
      </c>
      <c r="CI55" s="49">
        <v>1</v>
      </c>
      <c r="CJ55" s="43">
        <v>1</v>
      </c>
      <c r="CK55" s="43" t="s">
        <v>196</v>
      </c>
      <c r="CL55" s="43" t="s">
        <v>196</v>
      </c>
      <c r="CN55" s="43" t="s">
        <v>1197</v>
      </c>
      <c r="CP55" s="43" t="s">
        <v>196</v>
      </c>
      <c r="CU55" s="43">
        <v>1</v>
      </c>
      <c r="CZ55" s="43" t="s">
        <v>1198</v>
      </c>
      <c r="DA55" s="49">
        <v>1</v>
      </c>
      <c r="DB55" s="43" t="s">
        <v>1199</v>
      </c>
      <c r="DJ55" s="43">
        <v>1</v>
      </c>
      <c r="DS55" s="49">
        <v>1</v>
      </c>
      <c r="DT55" s="43">
        <v>1</v>
      </c>
      <c r="DU55" s="43">
        <v>1</v>
      </c>
      <c r="DZ55" s="43">
        <v>1</v>
      </c>
      <c r="EK55" s="49">
        <v>1</v>
      </c>
      <c r="EN55" s="43">
        <v>1</v>
      </c>
      <c r="EO55" s="43">
        <v>1</v>
      </c>
      <c r="EP55" s="43" t="s">
        <v>1200</v>
      </c>
      <c r="EY55" s="43">
        <v>1</v>
      </c>
      <c r="EZ55" s="43">
        <v>1</v>
      </c>
      <c r="FA55" s="43">
        <v>1</v>
      </c>
      <c r="FG55" s="43">
        <v>1</v>
      </c>
    </row>
    <row r="56" spans="1:163" x14ac:dyDescent="0.2">
      <c r="A56" s="44" t="s">
        <v>241</v>
      </c>
      <c r="B56" s="51">
        <v>772</v>
      </c>
      <c r="C56" s="43" t="s">
        <v>806</v>
      </c>
      <c r="D56" s="43" t="s">
        <v>1144</v>
      </c>
      <c r="E56" s="52">
        <v>415000</v>
      </c>
      <c r="F56" s="53">
        <v>143700</v>
      </c>
      <c r="G56" s="44" t="s">
        <v>62</v>
      </c>
      <c r="H56" s="59" t="s">
        <v>63</v>
      </c>
      <c r="I56" s="44" t="s">
        <v>39</v>
      </c>
      <c r="J56" s="49" t="s">
        <v>8</v>
      </c>
      <c r="K56" s="43">
        <v>2525</v>
      </c>
      <c r="L56" s="43">
        <v>2440</v>
      </c>
      <c r="N56" s="43">
        <v>1</v>
      </c>
      <c r="Q56" s="43" t="s">
        <v>1183</v>
      </c>
      <c r="V56" s="43">
        <v>1</v>
      </c>
      <c r="W56" s="43" t="s">
        <v>619</v>
      </c>
      <c r="X56" s="43" t="s">
        <v>1184</v>
      </c>
      <c r="Z56" s="50">
        <v>2.8</v>
      </c>
      <c r="AA56" s="50">
        <v>2.8</v>
      </c>
      <c r="AB56" s="43">
        <v>7.84</v>
      </c>
      <c r="AE56" s="49" t="s">
        <v>840</v>
      </c>
      <c r="AF56" s="43" t="s">
        <v>841</v>
      </c>
      <c r="AG56" s="43" t="s">
        <v>841</v>
      </c>
      <c r="AM56" s="49" t="s">
        <v>1185</v>
      </c>
      <c r="BR56" s="49">
        <v>1</v>
      </c>
      <c r="BT56" s="43">
        <v>1</v>
      </c>
      <c r="BZ56" s="43" t="s">
        <v>1186</v>
      </c>
      <c r="CA56" s="49" t="s">
        <v>1187</v>
      </c>
      <c r="CB56" s="43">
        <v>1</v>
      </c>
      <c r="CI56" s="49">
        <v>1</v>
      </c>
      <c r="CN56" s="43" t="s">
        <v>1188</v>
      </c>
      <c r="CP56" s="43" t="s">
        <v>196</v>
      </c>
      <c r="CZ56" s="43" t="s">
        <v>1189</v>
      </c>
      <c r="DA56" s="49">
        <v>1</v>
      </c>
      <c r="DB56" s="43" t="s">
        <v>1190</v>
      </c>
      <c r="DJ56" s="43">
        <v>1</v>
      </c>
      <c r="DS56" s="49" t="s">
        <v>196</v>
      </c>
      <c r="EI56" s="49">
        <v>1</v>
      </c>
      <c r="EK56" s="49">
        <v>1</v>
      </c>
      <c r="EN56" s="43">
        <v>1</v>
      </c>
      <c r="EO56" s="43">
        <v>1</v>
      </c>
      <c r="EP56" s="43" t="s">
        <v>1191</v>
      </c>
      <c r="ES56" s="49" t="s">
        <v>196</v>
      </c>
      <c r="EY56" s="43">
        <v>1</v>
      </c>
      <c r="EZ56" s="43">
        <v>1</v>
      </c>
      <c r="FG56" s="43">
        <v>1</v>
      </c>
    </row>
    <row r="57" spans="1:163" x14ac:dyDescent="0.2">
      <c r="A57" s="44" t="s">
        <v>241</v>
      </c>
      <c r="B57" s="51">
        <v>800</v>
      </c>
      <c r="C57" s="43" t="s">
        <v>773</v>
      </c>
      <c r="E57" s="52">
        <v>415000</v>
      </c>
      <c r="F57" s="53">
        <v>143700</v>
      </c>
      <c r="G57" s="44" t="s">
        <v>62</v>
      </c>
      <c r="H57" s="59" t="s">
        <v>63</v>
      </c>
      <c r="I57" s="44" t="s">
        <v>39</v>
      </c>
      <c r="J57" s="49" t="s">
        <v>8</v>
      </c>
      <c r="K57" s="43">
        <v>2525</v>
      </c>
      <c r="L57" s="43">
        <v>2440</v>
      </c>
      <c r="N57" s="43">
        <v>1</v>
      </c>
      <c r="Q57" s="43" t="s">
        <v>1183</v>
      </c>
      <c r="V57" s="43">
        <v>1</v>
      </c>
      <c r="W57" s="43" t="s">
        <v>619</v>
      </c>
      <c r="X57" s="43" t="s">
        <v>1184</v>
      </c>
      <c r="Z57" s="50">
        <v>5</v>
      </c>
      <c r="AA57" s="50">
        <v>5</v>
      </c>
      <c r="AB57" s="43">
        <v>25</v>
      </c>
      <c r="AE57" s="49" t="s">
        <v>1201</v>
      </c>
      <c r="AF57" s="43" t="s">
        <v>841</v>
      </c>
      <c r="AG57" s="43" t="s">
        <v>841</v>
      </c>
      <c r="AI57" s="43" t="s">
        <v>1202</v>
      </c>
      <c r="AJ57" s="43">
        <v>1</v>
      </c>
      <c r="AK57" s="43">
        <v>1</v>
      </c>
      <c r="AL57" s="43" t="s">
        <v>1203</v>
      </c>
      <c r="AM57" s="49" t="s">
        <v>1204</v>
      </c>
      <c r="BE57" s="43">
        <v>1</v>
      </c>
      <c r="BF57" s="43" t="s">
        <v>1205</v>
      </c>
      <c r="BL57" s="49">
        <v>1</v>
      </c>
      <c r="BN57" s="43" t="s">
        <v>40</v>
      </c>
      <c r="BQ57" s="43" t="s">
        <v>1206</v>
      </c>
      <c r="BR57" s="49">
        <v>1</v>
      </c>
      <c r="BT57" s="43" t="s">
        <v>196</v>
      </c>
      <c r="BV57" s="43">
        <v>1</v>
      </c>
      <c r="BX57" s="43">
        <v>1</v>
      </c>
      <c r="BY57" s="43">
        <v>1</v>
      </c>
      <c r="BZ57" s="43" t="s">
        <v>1207</v>
      </c>
      <c r="CA57" s="49">
        <v>1</v>
      </c>
      <c r="CB57" s="43">
        <v>1</v>
      </c>
      <c r="CF57" s="49">
        <v>1</v>
      </c>
      <c r="CH57" s="43" t="s">
        <v>1208</v>
      </c>
      <c r="CN57" s="43" t="s">
        <v>1209</v>
      </c>
      <c r="CP57" s="43" t="s">
        <v>196</v>
      </c>
      <c r="CT57" s="43">
        <v>1</v>
      </c>
      <c r="CU57" s="43">
        <v>1</v>
      </c>
      <c r="CZ57" s="43" t="s">
        <v>1210</v>
      </c>
      <c r="DA57" s="49">
        <v>1</v>
      </c>
      <c r="DB57" s="43" t="s">
        <v>1211</v>
      </c>
      <c r="DJ57" s="43">
        <v>1</v>
      </c>
      <c r="DS57" s="49">
        <v>1</v>
      </c>
      <c r="DX57" s="43">
        <v>1</v>
      </c>
      <c r="ED57" s="43">
        <v>1</v>
      </c>
      <c r="EH57" s="43" t="s">
        <v>1212</v>
      </c>
      <c r="FG57" s="43">
        <v>1</v>
      </c>
    </row>
    <row r="58" spans="1:163" x14ac:dyDescent="0.2">
      <c r="A58" s="44" t="s">
        <v>241</v>
      </c>
      <c r="B58" s="51">
        <v>848</v>
      </c>
      <c r="C58" s="43" t="s">
        <v>794</v>
      </c>
      <c r="E58" s="52">
        <v>415000</v>
      </c>
      <c r="F58" s="53">
        <v>143700</v>
      </c>
      <c r="G58" s="44" t="s">
        <v>62</v>
      </c>
      <c r="H58" s="59" t="s">
        <v>63</v>
      </c>
      <c r="I58" s="44" t="s">
        <v>39</v>
      </c>
      <c r="J58" s="49" t="s">
        <v>8</v>
      </c>
      <c r="K58" s="43">
        <v>2525</v>
      </c>
      <c r="L58" s="43">
        <v>2440</v>
      </c>
      <c r="N58" s="43">
        <v>1</v>
      </c>
      <c r="Q58" s="43" t="s">
        <v>1183</v>
      </c>
      <c r="V58" s="43">
        <v>1</v>
      </c>
      <c r="W58" s="43" t="s">
        <v>619</v>
      </c>
      <c r="X58" s="43" t="s">
        <v>1184</v>
      </c>
      <c r="Z58" s="50"/>
      <c r="AA58" s="50"/>
      <c r="AE58" s="49" t="s">
        <v>1238</v>
      </c>
      <c r="AF58" s="43" t="s">
        <v>856</v>
      </c>
      <c r="AG58" s="43" t="s">
        <v>856</v>
      </c>
      <c r="AI58" s="43" t="s">
        <v>1239</v>
      </c>
      <c r="AK58" s="43">
        <v>1</v>
      </c>
      <c r="AL58" s="43" t="s">
        <v>1240</v>
      </c>
      <c r="AM58" s="49" t="s">
        <v>1241</v>
      </c>
      <c r="BN58" s="43" t="s">
        <v>1242</v>
      </c>
      <c r="BR58" s="49">
        <v>1</v>
      </c>
      <c r="BT58" s="43">
        <v>1</v>
      </c>
      <c r="BZ58" s="43" t="s">
        <v>1243</v>
      </c>
      <c r="CA58" s="49" t="s">
        <v>1244</v>
      </c>
      <c r="CB58" s="43">
        <v>1</v>
      </c>
      <c r="CE58" s="43">
        <v>1</v>
      </c>
      <c r="CP58" s="43" t="s">
        <v>196</v>
      </c>
      <c r="CZ58" s="43" t="s">
        <v>1245</v>
      </c>
      <c r="DA58" s="49">
        <v>1</v>
      </c>
      <c r="DB58" s="43" t="s">
        <v>1246</v>
      </c>
      <c r="DJ58" s="43">
        <v>1</v>
      </c>
      <c r="DS58" s="49" t="s">
        <v>196</v>
      </c>
      <c r="FG58" s="43">
        <v>1</v>
      </c>
    </row>
    <row r="59" spans="1:163" x14ac:dyDescent="0.2">
      <c r="A59" s="44" t="s">
        <v>241</v>
      </c>
      <c r="B59" s="51">
        <v>851</v>
      </c>
      <c r="C59" s="43" t="s">
        <v>794</v>
      </c>
      <c r="E59" s="52">
        <v>415000</v>
      </c>
      <c r="F59" s="53">
        <v>143700</v>
      </c>
      <c r="G59" s="44" t="s">
        <v>62</v>
      </c>
      <c r="H59" s="59" t="s">
        <v>63</v>
      </c>
      <c r="I59" s="44" t="s">
        <v>39</v>
      </c>
      <c r="J59" s="49" t="s">
        <v>8</v>
      </c>
      <c r="K59" s="43">
        <v>2525</v>
      </c>
      <c r="L59" s="43">
        <v>2440</v>
      </c>
      <c r="N59" s="43">
        <v>1</v>
      </c>
      <c r="Q59" s="43" t="s">
        <v>1183</v>
      </c>
      <c r="V59" s="43">
        <v>1</v>
      </c>
      <c r="W59" s="43" t="s">
        <v>619</v>
      </c>
      <c r="X59" s="43" t="s">
        <v>1184</v>
      </c>
      <c r="Z59" s="50">
        <v>5.8</v>
      </c>
      <c r="AA59" s="50">
        <v>5.5</v>
      </c>
      <c r="AB59" s="43">
        <v>31.9</v>
      </c>
      <c r="AE59" s="49" t="s">
        <v>1201</v>
      </c>
      <c r="AF59" s="43" t="s">
        <v>841</v>
      </c>
      <c r="AG59" s="43" t="s">
        <v>841</v>
      </c>
      <c r="AI59" s="43" t="s">
        <v>1217</v>
      </c>
      <c r="AJ59" s="43">
        <v>1</v>
      </c>
      <c r="AK59" s="43">
        <v>1</v>
      </c>
      <c r="AL59" s="43" t="s">
        <v>1218</v>
      </c>
      <c r="AM59" s="49" t="s">
        <v>1219</v>
      </c>
      <c r="BE59" s="43">
        <v>1</v>
      </c>
      <c r="BF59" s="43" t="s">
        <v>1220</v>
      </c>
      <c r="BK59" s="43">
        <v>0.7</v>
      </c>
      <c r="BL59" s="49">
        <v>1</v>
      </c>
      <c r="BN59" s="43" t="s">
        <v>40</v>
      </c>
      <c r="BQ59" s="43" t="s">
        <v>1221</v>
      </c>
      <c r="BR59" s="49">
        <v>1</v>
      </c>
      <c r="BT59" s="43">
        <v>1</v>
      </c>
      <c r="BX59" s="43">
        <v>1</v>
      </c>
      <c r="BZ59" s="43" t="s">
        <v>1222</v>
      </c>
      <c r="CA59" s="49" t="s">
        <v>1223</v>
      </c>
      <c r="CB59" s="43">
        <v>1</v>
      </c>
      <c r="CE59" s="43">
        <v>1</v>
      </c>
      <c r="CF59" s="49">
        <v>1</v>
      </c>
      <c r="CH59" s="43" t="s">
        <v>1224</v>
      </c>
      <c r="CN59" s="43" t="s">
        <v>1225</v>
      </c>
      <c r="CP59" s="43" t="s">
        <v>196</v>
      </c>
      <c r="CQ59" s="49">
        <v>1</v>
      </c>
      <c r="CR59" s="43">
        <v>1</v>
      </c>
      <c r="CZ59" s="43" t="s">
        <v>1226</v>
      </c>
      <c r="DA59" s="49">
        <v>1</v>
      </c>
      <c r="DB59" s="43" t="s">
        <v>1183</v>
      </c>
      <c r="DJ59" s="43">
        <v>1</v>
      </c>
      <c r="DS59" s="49">
        <v>1</v>
      </c>
      <c r="DZ59" s="43">
        <v>1</v>
      </c>
      <c r="EK59" s="49">
        <v>1</v>
      </c>
      <c r="EL59" s="43">
        <v>1</v>
      </c>
      <c r="EN59" s="43" t="s">
        <v>196</v>
      </c>
      <c r="EP59" s="43" t="s">
        <v>1227</v>
      </c>
      <c r="FG59" s="43">
        <v>1</v>
      </c>
    </row>
    <row r="60" spans="1:163" x14ac:dyDescent="0.2">
      <c r="A60" s="44" t="s">
        <v>241</v>
      </c>
      <c r="B60" s="51">
        <v>902</v>
      </c>
      <c r="C60" s="43" t="s">
        <v>806</v>
      </c>
      <c r="E60" s="52">
        <v>415000</v>
      </c>
      <c r="F60" s="53">
        <v>143700</v>
      </c>
      <c r="G60" s="44" t="s">
        <v>62</v>
      </c>
      <c r="H60" s="59" t="s">
        <v>63</v>
      </c>
      <c r="I60" s="44" t="s">
        <v>39</v>
      </c>
      <c r="J60" s="49" t="s">
        <v>8</v>
      </c>
      <c r="K60" s="43">
        <v>2525</v>
      </c>
      <c r="L60" s="43">
        <v>2440</v>
      </c>
      <c r="N60" s="43">
        <v>1</v>
      </c>
      <c r="Q60" s="43" t="s">
        <v>1183</v>
      </c>
      <c r="V60" s="43">
        <v>1</v>
      </c>
      <c r="W60" s="43" t="s">
        <v>619</v>
      </c>
      <c r="X60" s="43" t="s">
        <v>1184</v>
      </c>
      <c r="Z60" s="50"/>
      <c r="AA60" s="50"/>
      <c r="AE60" s="49" t="s">
        <v>840</v>
      </c>
      <c r="AF60" s="43" t="s">
        <v>841</v>
      </c>
      <c r="AG60" s="43" t="s">
        <v>841</v>
      </c>
      <c r="AI60" s="43" t="s">
        <v>633</v>
      </c>
      <c r="AJ60" s="43">
        <v>1</v>
      </c>
      <c r="AM60" s="49" t="s">
        <v>1247</v>
      </c>
      <c r="BL60" s="49">
        <v>1</v>
      </c>
      <c r="BN60" s="43" t="s">
        <v>69</v>
      </c>
      <c r="BQ60" s="43" t="s">
        <v>1248</v>
      </c>
      <c r="BR60" s="49">
        <v>1</v>
      </c>
      <c r="BT60" s="43">
        <v>1</v>
      </c>
      <c r="BZ60" s="43" t="s">
        <v>1249</v>
      </c>
      <c r="CA60" s="49" t="s">
        <v>1250</v>
      </c>
      <c r="CB60" s="43">
        <v>1</v>
      </c>
      <c r="CF60" s="49">
        <v>1</v>
      </c>
      <c r="CH60" s="43" t="s">
        <v>1251</v>
      </c>
      <c r="CI60" s="49">
        <v>1</v>
      </c>
      <c r="CN60" s="43" t="s">
        <v>1252</v>
      </c>
      <c r="CP60" s="43" t="s">
        <v>196</v>
      </c>
      <c r="DA60" s="49" t="s">
        <v>196</v>
      </c>
      <c r="DJ60" s="43" t="s">
        <v>196</v>
      </c>
      <c r="DS60" s="49" t="s">
        <v>196</v>
      </c>
      <c r="FG60" s="43">
        <v>1</v>
      </c>
    </row>
    <row r="61" spans="1:163" x14ac:dyDescent="0.2">
      <c r="A61" s="44" t="s">
        <v>241</v>
      </c>
      <c r="B61" s="51">
        <v>1360</v>
      </c>
      <c r="C61" s="43" t="s">
        <v>794</v>
      </c>
      <c r="E61" s="52">
        <v>415000</v>
      </c>
      <c r="F61" s="53">
        <v>143700</v>
      </c>
      <c r="G61" s="44" t="s">
        <v>62</v>
      </c>
      <c r="H61" s="59" t="s">
        <v>63</v>
      </c>
      <c r="I61" s="44" t="s">
        <v>39</v>
      </c>
      <c r="J61" s="49" t="s">
        <v>8</v>
      </c>
      <c r="K61" s="43">
        <v>2525</v>
      </c>
      <c r="L61" s="43">
        <v>2440</v>
      </c>
      <c r="N61" s="43">
        <v>1</v>
      </c>
      <c r="Q61" s="43" t="s">
        <v>1183</v>
      </c>
      <c r="V61" s="43">
        <v>1</v>
      </c>
      <c r="W61" s="43" t="s">
        <v>619</v>
      </c>
      <c r="X61" s="43" t="s">
        <v>1184</v>
      </c>
      <c r="Z61" s="50">
        <v>5</v>
      </c>
      <c r="AA61" s="50">
        <v>5</v>
      </c>
      <c r="AB61" s="43">
        <v>25</v>
      </c>
      <c r="AE61" s="49" t="s">
        <v>840</v>
      </c>
      <c r="AF61" s="43" t="s">
        <v>841</v>
      </c>
      <c r="AG61" s="43" t="s">
        <v>841</v>
      </c>
      <c r="AI61" s="43" t="s">
        <v>1202</v>
      </c>
      <c r="AJ61" s="43">
        <v>1</v>
      </c>
      <c r="AL61" s="43" t="s">
        <v>1213</v>
      </c>
      <c r="AM61" s="49" t="s">
        <v>1214</v>
      </c>
      <c r="BL61" s="49">
        <v>1</v>
      </c>
      <c r="BN61" s="43" t="s">
        <v>47</v>
      </c>
      <c r="BQ61" s="43" t="s">
        <v>1215</v>
      </c>
      <c r="BR61" s="49">
        <v>1</v>
      </c>
      <c r="BT61" s="43">
        <v>1</v>
      </c>
      <c r="BZ61" s="43" t="s">
        <v>1216</v>
      </c>
      <c r="CA61" s="49">
        <v>1</v>
      </c>
      <c r="CB61" s="43">
        <v>1</v>
      </c>
      <c r="CP61" s="43" t="s">
        <v>196</v>
      </c>
      <c r="DA61" s="49" t="s">
        <v>196</v>
      </c>
      <c r="DJ61" s="43" t="s">
        <v>196</v>
      </c>
      <c r="DS61" s="49" t="s">
        <v>196</v>
      </c>
      <c r="FG61" s="43">
        <v>1</v>
      </c>
    </row>
    <row r="62" spans="1:163" x14ac:dyDescent="0.2">
      <c r="A62" s="44" t="s">
        <v>241</v>
      </c>
      <c r="B62" s="51" t="s">
        <v>2498</v>
      </c>
      <c r="C62" s="43" t="s">
        <v>806</v>
      </c>
      <c r="D62" s="43" t="s">
        <v>1144</v>
      </c>
      <c r="E62" s="52">
        <v>415000</v>
      </c>
      <c r="F62" s="53">
        <v>143700</v>
      </c>
      <c r="G62" s="44" t="s">
        <v>62</v>
      </c>
      <c r="H62" s="59" t="s">
        <v>63</v>
      </c>
      <c r="I62" s="44" t="s">
        <v>39</v>
      </c>
      <c r="J62" s="49" t="s">
        <v>8</v>
      </c>
      <c r="K62" s="43">
        <v>2525</v>
      </c>
      <c r="L62" s="43">
        <v>2440</v>
      </c>
      <c r="N62" s="43">
        <v>1</v>
      </c>
      <c r="Q62" s="43" t="s">
        <v>1183</v>
      </c>
      <c r="V62" s="43">
        <v>1</v>
      </c>
      <c r="W62" s="43" t="s">
        <v>619</v>
      </c>
      <c r="X62" s="43" t="s">
        <v>1184</v>
      </c>
      <c r="Z62" s="50">
        <v>6</v>
      </c>
      <c r="AA62" s="50">
        <v>6</v>
      </c>
      <c r="AB62" s="43">
        <v>36</v>
      </c>
      <c r="AE62" s="49" t="s">
        <v>840</v>
      </c>
      <c r="AF62" s="43" t="s">
        <v>841</v>
      </c>
      <c r="AG62" s="43" t="s">
        <v>841</v>
      </c>
      <c r="AI62" s="43" t="s">
        <v>779</v>
      </c>
      <c r="AM62" s="49" t="s">
        <v>1228</v>
      </c>
      <c r="BE62" s="43">
        <v>1</v>
      </c>
      <c r="BR62" s="49">
        <v>1</v>
      </c>
      <c r="BT62" s="43">
        <v>1</v>
      </c>
      <c r="BW62" s="43">
        <v>1</v>
      </c>
      <c r="BZ62" s="43" t="s">
        <v>1229</v>
      </c>
      <c r="CA62" s="49" t="s">
        <v>1230</v>
      </c>
      <c r="CB62" s="43">
        <v>1</v>
      </c>
      <c r="CE62" s="43">
        <v>1</v>
      </c>
      <c r="CF62" s="49">
        <v>1</v>
      </c>
      <c r="CG62" s="43">
        <v>1</v>
      </c>
      <c r="CH62" s="43" t="s">
        <v>1231</v>
      </c>
      <c r="CY62" s="43" t="s">
        <v>196</v>
      </c>
      <c r="CZ62" s="43" t="s">
        <v>1232</v>
      </c>
      <c r="FG62" s="43">
        <v>1</v>
      </c>
    </row>
    <row r="63" spans="1:163" x14ac:dyDescent="0.2">
      <c r="A63" s="44" t="s">
        <v>241</v>
      </c>
      <c r="B63" s="51" t="s">
        <v>2499</v>
      </c>
      <c r="C63" s="43" t="s">
        <v>806</v>
      </c>
      <c r="D63" s="43" t="s">
        <v>1144</v>
      </c>
      <c r="E63" s="52">
        <v>415000</v>
      </c>
      <c r="F63" s="53">
        <v>143700</v>
      </c>
      <c r="G63" s="44" t="s">
        <v>62</v>
      </c>
      <c r="H63" s="59" t="s">
        <v>63</v>
      </c>
      <c r="I63" s="44" t="s">
        <v>39</v>
      </c>
      <c r="J63" s="49" t="s">
        <v>8</v>
      </c>
      <c r="K63" s="43">
        <v>2525</v>
      </c>
      <c r="L63" s="43">
        <v>2440</v>
      </c>
      <c r="N63" s="43">
        <v>1</v>
      </c>
      <c r="Q63" s="43" t="s">
        <v>1183</v>
      </c>
      <c r="V63" s="43">
        <v>1</v>
      </c>
      <c r="W63" s="43" t="s">
        <v>619</v>
      </c>
      <c r="X63" s="43" t="s">
        <v>1184</v>
      </c>
      <c r="Z63" s="50">
        <v>6</v>
      </c>
      <c r="AA63" s="50">
        <v>6</v>
      </c>
      <c r="AB63" s="43">
        <v>36</v>
      </c>
      <c r="AE63" s="49" t="s">
        <v>840</v>
      </c>
      <c r="AF63" s="43" t="s">
        <v>841</v>
      </c>
      <c r="AG63" s="43" t="s">
        <v>841</v>
      </c>
      <c r="AI63" s="43" t="s">
        <v>779</v>
      </c>
      <c r="AJ63" s="43">
        <v>1</v>
      </c>
      <c r="AL63" s="43" t="s">
        <v>779</v>
      </c>
      <c r="AM63" s="49" t="s">
        <v>1233</v>
      </c>
      <c r="BE63" s="43">
        <v>1</v>
      </c>
      <c r="BR63" s="49">
        <v>1</v>
      </c>
      <c r="BV63" s="43">
        <v>1</v>
      </c>
      <c r="BW63" s="43">
        <v>1</v>
      </c>
      <c r="BZ63" s="43" t="s">
        <v>1234</v>
      </c>
      <c r="CA63" s="49" t="s">
        <v>1235</v>
      </c>
      <c r="CB63" s="43">
        <v>1</v>
      </c>
      <c r="CE63" s="43">
        <v>1</v>
      </c>
      <c r="CF63" s="49">
        <v>1</v>
      </c>
      <c r="CG63" s="43">
        <v>1</v>
      </c>
      <c r="CH63" s="43" t="s">
        <v>1236</v>
      </c>
      <c r="CY63" s="43" t="s">
        <v>196</v>
      </c>
      <c r="CZ63" s="43" t="s">
        <v>1232</v>
      </c>
      <c r="DA63" s="49" t="s">
        <v>196</v>
      </c>
      <c r="DB63" s="43" t="s">
        <v>1237</v>
      </c>
      <c r="DJ63" s="43">
        <v>1</v>
      </c>
      <c r="FG63" s="43">
        <v>1</v>
      </c>
    </row>
    <row r="64" spans="1:163" x14ac:dyDescent="0.2">
      <c r="A64" s="43" t="s">
        <v>1253</v>
      </c>
      <c r="B64" s="51" t="s">
        <v>1253</v>
      </c>
      <c r="C64" s="43" t="s">
        <v>806</v>
      </c>
      <c r="D64" s="43" t="s">
        <v>1254</v>
      </c>
      <c r="E64" s="52">
        <v>540870</v>
      </c>
      <c r="F64" s="53">
        <v>418070</v>
      </c>
      <c r="G64" s="43" t="s">
        <v>98</v>
      </c>
      <c r="H64" s="43" t="s">
        <v>232</v>
      </c>
      <c r="I64" s="43" t="s">
        <v>39</v>
      </c>
      <c r="J64" s="49" t="s">
        <v>11</v>
      </c>
      <c r="K64" s="43">
        <v>3900</v>
      </c>
      <c r="L64" s="43">
        <v>3650</v>
      </c>
      <c r="N64" s="43">
        <v>1</v>
      </c>
      <c r="O64" s="43" t="s">
        <v>1255</v>
      </c>
      <c r="Q64" s="54" t="s">
        <v>1256</v>
      </c>
      <c r="U64" s="43">
        <v>1</v>
      </c>
      <c r="W64" s="43" t="s">
        <v>618</v>
      </c>
      <c r="X64" s="43" t="s">
        <v>758</v>
      </c>
      <c r="Z64" s="50">
        <v>5</v>
      </c>
      <c r="AA64" s="50" t="s">
        <v>196</v>
      </c>
      <c r="AB64" s="43" t="s">
        <v>1257</v>
      </c>
      <c r="AE64" s="49" t="s">
        <v>759</v>
      </c>
      <c r="AF64" s="43" t="s">
        <v>760</v>
      </c>
      <c r="AG64" s="43" t="s">
        <v>760</v>
      </c>
      <c r="AI64" s="43" t="s">
        <v>779</v>
      </c>
      <c r="AL64" s="43" t="s">
        <v>779</v>
      </c>
      <c r="AM64" s="49" t="s">
        <v>1258</v>
      </c>
      <c r="AO64" s="43">
        <v>1</v>
      </c>
      <c r="BR64" s="49">
        <v>1</v>
      </c>
      <c r="BV64" s="43">
        <v>1</v>
      </c>
      <c r="BW64" s="43">
        <v>1</v>
      </c>
      <c r="BX64" s="43" t="s">
        <v>196</v>
      </c>
      <c r="CA64" s="49" t="s">
        <v>1259</v>
      </c>
      <c r="CO64" s="43">
        <v>1</v>
      </c>
      <c r="CP64" s="43" t="s">
        <v>196</v>
      </c>
      <c r="CR64" s="43" t="s">
        <v>196</v>
      </c>
      <c r="CT64" s="43">
        <v>1</v>
      </c>
      <c r="CZ64" s="43" t="s">
        <v>1260</v>
      </c>
      <c r="DA64" s="49">
        <v>1</v>
      </c>
      <c r="DB64" s="54" t="s">
        <v>1261</v>
      </c>
      <c r="DR64" s="43" t="s">
        <v>1262</v>
      </c>
      <c r="DS64" s="49">
        <v>1</v>
      </c>
      <c r="DT64" s="43">
        <v>1</v>
      </c>
      <c r="DU64" s="43">
        <v>1</v>
      </c>
      <c r="DV64" s="43" t="s">
        <v>196</v>
      </c>
      <c r="DW64" s="43">
        <v>1</v>
      </c>
      <c r="DX64" s="43">
        <v>1</v>
      </c>
      <c r="DZ64" s="43">
        <v>1</v>
      </c>
      <c r="EB64" s="43">
        <v>1</v>
      </c>
      <c r="EE64" s="57"/>
      <c r="EH64" s="43" t="s">
        <v>1263</v>
      </c>
      <c r="EI64" s="58"/>
      <c r="EK64" s="49" t="s">
        <v>196</v>
      </c>
      <c r="EP64" s="43" t="s">
        <v>1264</v>
      </c>
      <c r="FE64" s="43" t="s">
        <v>1265</v>
      </c>
    </row>
    <row r="65" spans="1:161" x14ac:dyDescent="0.2">
      <c r="A65" s="44" t="s">
        <v>250</v>
      </c>
      <c r="B65" s="51" t="s">
        <v>1101</v>
      </c>
      <c r="C65" s="43" t="s">
        <v>773</v>
      </c>
      <c r="E65" s="52">
        <v>423420</v>
      </c>
      <c r="F65" s="53">
        <v>135790</v>
      </c>
      <c r="G65" s="44" t="s">
        <v>62</v>
      </c>
      <c r="H65" s="59" t="s">
        <v>63</v>
      </c>
      <c r="I65" s="44" t="s">
        <v>39</v>
      </c>
      <c r="J65" s="49" t="s">
        <v>10</v>
      </c>
      <c r="K65" s="43">
        <v>2250</v>
      </c>
      <c r="L65" s="43">
        <v>1950</v>
      </c>
      <c r="P65" s="43">
        <v>1</v>
      </c>
      <c r="Q65" s="43" t="s">
        <v>934</v>
      </c>
      <c r="T65" s="49">
        <v>1</v>
      </c>
      <c r="W65" s="43" t="s">
        <v>617</v>
      </c>
      <c r="X65" s="43" t="s">
        <v>854</v>
      </c>
      <c r="Z65" s="50">
        <v>1.49</v>
      </c>
      <c r="AA65" s="50"/>
      <c r="AB65" s="43" t="s">
        <v>1257</v>
      </c>
      <c r="AD65" s="43" t="s">
        <v>1257</v>
      </c>
      <c r="AE65" s="49" t="s">
        <v>840</v>
      </c>
      <c r="AF65" s="43" t="s">
        <v>1266</v>
      </c>
      <c r="AG65" s="43" t="s">
        <v>841</v>
      </c>
      <c r="AI65" s="43" t="s">
        <v>779</v>
      </c>
      <c r="AL65" s="43" t="s">
        <v>779</v>
      </c>
      <c r="AM65" s="49" t="s">
        <v>1267</v>
      </c>
      <c r="AR65" s="43">
        <v>0.15</v>
      </c>
      <c r="BE65" s="43">
        <v>1</v>
      </c>
      <c r="BF65" s="43" t="s">
        <v>1268</v>
      </c>
      <c r="BU65" s="43">
        <v>1</v>
      </c>
      <c r="CN65" s="43" t="s">
        <v>1269</v>
      </c>
      <c r="CX65" s="43" t="s">
        <v>196</v>
      </c>
      <c r="DA65" s="49">
        <v>1</v>
      </c>
      <c r="DB65" s="43" t="s">
        <v>934</v>
      </c>
      <c r="DK65" s="43">
        <v>1</v>
      </c>
      <c r="DS65" s="49">
        <v>1</v>
      </c>
    </row>
    <row r="66" spans="1:161" x14ac:dyDescent="0.2">
      <c r="A66" s="44" t="s">
        <v>250</v>
      </c>
      <c r="B66" s="51" t="s">
        <v>1270</v>
      </c>
      <c r="C66" s="43" t="s">
        <v>773</v>
      </c>
      <c r="E66" s="52">
        <v>423420</v>
      </c>
      <c r="F66" s="53">
        <v>135790</v>
      </c>
      <c r="G66" s="44" t="s">
        <v>62</v>
      </c>
      <c r="H66" s="59" t="s">
        <v>63</v>
      </c>
      <c r="I66" s="44" t="s">
        <v>39</v>
      </c>
      <c r="J66" s="49" t="s">
        <v>10</v>
      </c>
      <c r="K66" s="43">
        <v>2250</v>
      </c>
      <c r="L66" s="43">
        <v>1950</v>
      </c>
      <c r="P66" s="43">
        <v>1</v>
      </c>
      <c r="Q66" s="43" t="s">
        <v>934</v>
      </c>
      <c r="T66" s="49">
        <v>1</v>
      </c>
      <c r="W66" s="43" t="s">
        <v>617</v>
      </c>
      <c r="X66" s="43" t="s">
        <v>854</v>
      </c>
      <c r="Z66" s="50">
        <v>2</v>
      </c>
      <c r="AA66" s="50">
        <v>3.1</v>
      </c>
      <c r="AB66" s="43">
        <v>4.87</v>
      </c>
      <c r="AD66" s="43">
        <v>4.87</v>
      </c>
      <c r="AE66" s="49" t="s">
        <v>840</v>
      </c>
      <c r="AF66" s="43" t="s">
        <v>1266</v>
      </c>
      <c r="AG66" s="43" t="s">
        <v>841</v>
      </c>
      <c r="AI66" s="43" t="s">
        <v>779</v>
      </c>
      <c r="AL66" s="43" t="s">
        <v>779</v>
      </c>
      <c r="AM66" s="49" t="s">
        <v>1271</v>
      </c>
      <c r="AR66" s="43">
        <v>0.15</v>
      </c>
      <c r="BE66" s="43">
        <v>1</v>
      </c>
      <c r="BF66" s="43" t="s">
        <v>1268</v>
      </c>
      <c r="BU66" s="43">
        <v>1</v>
      </c>
      <c r="CN66" s="43" t="s">
        <v>1269</v>
      </c>
      <c r="CX66" s="43" t="s">
        <v>196</v>
      </c>
      <c r="DA66" s="49">
        <v>1</v>
      </c>
      <c r="DB66" s="43" t="s">
        <v>934</v>
      </c>
      <c r="DK66" s="43">
        <v>1</v>
      </c>
      <c r="DS66" s="49">
        <v>1</v>
      </c>
    </row>
    <row r="67" spans="1:161" x14ac:dyDescent="0.2">
      <c r="A67" s="44" t="s">
        <v>250</v>
      </c>
      <c r="B67" s="51" t="s">
        <v>1272</v>
      </c>
      <c r="C67" s="43" t="s">
        <v>773</v>
      </c>
      <c r="E67" s="52">
        <v>423420</v>
      </c>
      <c r="F67" s="53">
        <v>135790</v>
      </c>
      <c r="G67" s="44" t="s">
        <v>62</v>
      </c>
      <c r="H67" s="59" t="s">
        <v>63</v>
      </c>
      <c r="I67" s="44" t="s">
        <v>39</v>
      </c>
      <c r="J67" s="49" t="s">
        <v>10</v>
      </c>
      <c r="K67" s="43">
        <v>2250</v>
      </c>
      <c r="L67" s="43">
        <v>1950</v>
      </c>
      <c r="P67" s="43">
        <v>1</v>
      </c>
      <c r="Q67" s="43" t="s">
        <v>934</v>
      </c>
      <c r="T67" s="49">
        <v>1</v>
      </c>
      <c r="W67" s="43" t="s">
        <v>617</v>
      </c>
      <c r="X67" s="43" t="s">
        <v>775</v>
      </c>
      <c r="Z67" s="50">
        <v>2.15</v>
      </c>
      <c r="AA67" s="50"/>
      <c r="AB67" s="43" t="s">
        <v>1257</v>
      </c>
      <c r="AD67" s="43" t="s">
        <v>1257</v>
      </c>
      <c r="AE67" s="49" t="s">
        <v>840</v>
      </c>
      <c r="AF67" s="43" t="s">
        <v>1266</v>
      </c>
      <c r="AG67" s="43" t="s">
        <v>841</v>
      </c>
      <c r="AI67" s="43" t="s">
        <v>779</v>
      </c>
      <c r="AL67" s="43" t="s">
        <v>779</v>
      </c>
      <c r="AM67" s="49" t="s">
        <v>1273</v>
      </c>
      <c r="AR67" s="43">
        <v>0.15</v>
      </c>
      <c r="BE67" s="43">
        <v>1</v>
      </c>
      <c r="BF67" s="43" t="s">
        <v>1268</v>
      </c>
      <c r="BU67" s="43">
        <v>1</v>
      </c>
      <c r="CN67" s="43" t="s">
        <v>1269</v>
      </c>
      <c r="CX67" s="43" t="s">
        <v>196</v>
      </c>
      <c r="DA67" s="49">
        <v>1</v>
      </c>
      <c r="DB67" s="43" t="s">
        <v>934</v>
      </c>
      <c r="DK67" s="43">
        <v>1</v>
      </c>
      <c r="DS67" s="49">
        <v>1</v>
      </c>
    </row>
    <row r="68" spans="1:161" x14ac:dyDescent="0.2">
      <c r="A68" s="44" t="s">
        <v>250</v>
      </c>
      <c r="B68" s="51" t="s">
        <v>1274</v>
      </c>
      <c r="C68" s="43" t="s">
        <v>773</v>
      </c>
      <c r="E68" s="52">
        <v>423420</v>
      </c>
      <c r="F68" s="53">
        <v>135790</v>
      </c>
      <c r="G68" s="44" t="s">
        <v>62</v>
      </c>
      <c r="H68" s="59" t="s">
        <v>63</v>
      </c>
      <c r="I68" s="44" t="s">
        <v>39</v>
      </c>
      <c r="J68" s="49" t="s">
        <v>10</v>
      </c>
      <c r="K68" s="43">
        <v>2250</v>
      </c>
      <c r="L68" s="43">
        <v>1950</v>
      </c>
      <c r="P68" s="43">
        <v>1</v>
      </c>
      <c r="Q68" s="43" t="s">
        <v>934</v>
      </c>
      <c r="T68" s="49">
        <v>1</v>
      </c>
      <c r="W68" s="43" t="s">
        <v>617</v>
      </c>
      <c r="X68" s="43" t="s">
        <v>854</v>
      </c>
      <c r="Z68" s="50">
        <v>1.5</v>
      </c>
      <c r="AA68" s="50">
        <v>2.6</v>
      </c>
      <c r="AB68" s="43">
        <v>3.06</v>
      </c>
      <c r="AD68" s="43">
        <v>3.06</v>
      </c>
      <c r="AE68" s="49" t="s">
        <v>840</v>
      </c>
      <c r="AF68" s="43" t="s">
        <v>1266</v>
      </c>
      <c r="AG68" s="43" t="s">
        <v>841</v>
      </c>
      <c r="AI68" s="43" t="s">
        <v>779</v>
      </c>
      <c r="AL68" s="43" t="s">
        <v>779</v>
      </c>
      <c r="AM68" s="49" t="s">
        <v>1275</v>
      </c>
      <c r="AR68" s="43">
        <v>0.15</v>
      </c>
      <c r="BE68" s="43">
        <v>1</v>
      </c>
      <c r="BF68" s="43" t="s">
        <v>1268</v>
      </c>
      <c r="BU68" s="43">
        <v>1</v>
      </c>
      <c r="CN68" s="43" t="s">
        <v>1269</v>
      </c>
      <c r="CX68" s="43" t="s">
        <v>196</v>
      </c>
      <c r="DA68" s="49">
        <v>1</v>
      </c>
      <c r="DB68" s="43" t="s">
        <v>934</v>
      </c>
      <c r="DK68" s="43">
        <v>1</v>
      </c>
      <c r="DS68" s="49">
        <v>1</v>
      </c>
    </row>
    <row r="69" spans="1:161" x14ac:dyDescent="0.2">
      <c r="A69" s="44" t="s">
        <v>250</v>
      </c>
      <c r="B69" s="51" t="s">
        <v>1276</v>
      </c>
      <c r="C69" s="43" t="s">
        <v>773</v>
      </c>
      <c r="E69" s="52">
        <v>423420</v>
      </c>
      <c r="F69" s="53">
        <v>135790</v>
      </c>
      <c r="G69" s="44" t="s">
        <v>62</v>
      </c>
      <c r="H69" s="59" t="s">
        <v>63</v>
      </c>
      <c r="I69" s="44" t="s">
        <v>39</v>
      </c>
      <c r="J69" s="49" t="s">
        <v>10</v>
      </c>
      <c r="K69" s="43">
        <v>2250</v>
      </c>
      <c r="L69" s="43">
        <v>1950</v>
      </c>
      <c r="P69" s="43">
        <v>1</v>
      </c>
      <c r="Q69" s="43" t="s">
        <v>934</v>
      </c>
      <c r="T69" s="49">
        <v>1</v>
      </c>
      <c r="W69" s="43" t="s">
        <v>617</v>
      </c>
      <c r="X69" s="43" t="s">
        <v>775</v>
      </c>
      <c r="Y69" s="49">
        <v>1.8</v>
      </c>
      <c r="Z69" s="50"/>
      <c r="AA69" s="50"/>
      <c r="AB69" s="43">
        <v>1.1299999999999999</v>
      </c>
      <c r="AD69" s="43">
        <v>1.1299999999999999</v>
      </c>
      <c r="AE69" s="49" t="s">
        <v>840</v>
      </c>
      <c r="AF69" s="43" t="s">
        <v>1266</v>
      </c>
      <c r="AG69" s="43" t="s">
        <v>841</v>
      </c>
      <c r="AI69" s="43" t="s">
        <v>779</v>
      </c>
      <c r="AL69" s="43" t="s">
        <v>779</v>
      </c>
      <c r="AM69" s="49" t="s">
        <v>1277</v>
      </c>
      <c r="AR69" s="43">
        <v>0.15</v>
      </c>
      <c r="BE69" s="43">
        <v>1</v>
      </c>
      <c r="BF69" s="43" t="s">
        <v>1268</v>
      </c>
      <c r="BU69" s="43">
        <v>1</v>
      </c>
      <c r="CN69" s="43" t="s">
        <v>1269</v>
      </c>
      <c r="CX69" s="43" t="s">
        <v>196</v>
      </c>
      <c r="DA69" s="49">
        <v>1</v>
      </c>
      <c r="DB69" s="43" t="s">
        <v>934</v>
      </c>
      <c r="DK69" s="43">
        <v>1</v>
      </c>
      <c r="DS69" s="49">
        <v>1</v>
      </c>
    </row>
    <row r="70" spans="1:161" x14ac:dyDescent="0.2">
      <c r="A70" s="44" t="s">
        <v>250</v>
      </c>
      <c r="B70" s="51" t="s">
        <v>1278</v>
      </c>
      <c r="C70" s="43" t="s">
        <v>773</v>
      </c>
      <c r="E70" s="52">
        <v>423420</v>
      </c>
      <c r="F70" s="53">
        <v>135790</v>
      </c>
      <c r="G70" s="44" t="s">
        <v>62</v>
      </c>
      <c r="H70" s="59" t="s">
        <v>63</v>
      </c>
      <c r="I70" s="44" t="s">
        <v>39</v>
      </c>
      <c r="J70" s="49" t="s">
        <v>10</v>
      </c>
      <c r="K70" s="43">
        <v>2250</v>
      </c>
      <c r="L70" s="43">
        <v>1950</v>
      </c>
      <c r="P70" s="43">
        <v>1</v>
      </c>
      <c r="Q70" s="43" t="s">
        <v>934</v>
      </c>
      <c r="T70" s="49">
        <v>1</v>
      </c>
      <c r="W70" s="43" t="s">
        <v>617</v>
      </c>
      <c r="X70" s="43" t="s">
        <v>854</v>
      </c>
      <c r="Z70" s="50">
        <v>2.2000000000000002</v>
      </c>
      <c r="AA70" s="50">
        <v>3.4</v>
      </c>
      <c r="AB70" s="43">
        <v>5.87</v>
      </c>
      <c r="AD70" s="43">
        <v>5.87</v>
      </c>
      <c r="AE70" s="49" t="s">
        <v>840</v>
      </c>
      <c r="AF70" s="43" t="s">
        <v>1266</v>
      </c>
      <c r="AG70" s="43" t="s">
        <v>841</v>
      </c>
      <c r="AI70" s="43" t="s">
        <v>779</v>
      </c>
      <c r="AL70" s="43" t="s">
        <v>779</v>
      </c>
      <c r="AM70" s="49" t="s">
        <v>1279</v>
      </c>
      <c r="AR70" s="43">
        <v>0.15</v>
      </c>
      <c r="BE70" s="43">
        <v>1</v>
      </c>
      <c r="BF70" s="43" t="s">
        <v>1268</v>
      </c>
      <c r="BU70" s="43">
        <v>1</v>
      </c>
      <c r="CN70" s="43" t="s">
        <v>1269</v>
      </c>
      <c r="CX70" s="43" t="s">
        <v>196</v>
      </c>
      <c r="DA70" s="49">
        <v>1</v>
      </c>
      <c r="DB70" s="43" t="s">
        <v>934</v>
      </c>
      <c r="DK70" s="43">
        <v>1</v>
      </c>
      <c r="DS70" s="49">
        <v>1</v>
      </c>
    </row>
    <row r="71" spans="1:161" x14ac:dyDescent="0.2">
      <c r="A71" s="44" t="s">
        <v>250</v>
      </c>
      <c r="B71" s="51" t="s">
        <v>1280</v>
      </c>
      <c r="C71" s="43" t="s">
        <v>773</v>
      </c>
      <c r="E71" s="52">
        <v>423420</v>
      </c>
      <c r="F71" s="53">
        <v>135790</v>
      </c>
      <c r="G71" s="44" t="s">
        <v>62</v>
      </c>
      <c r="H71" s="59" t="s">
        <v>63</v>
      </c>
      <c r="I71" s="44" t="s">
        <v>39</v>
      </c>
      <c r="J71" s="49" t="s">
        <v>10</v>
      </c>
      <c r="K71" s="43">
        <v>2250</v>
      </c>
      <c r="L71" s="43">
        <v>1950</v>
      </c>
      <c r="P71" s="43">
        <v>1</v>
      </c>
      <c r="Q71" s="43" t="s">
        <v>934</v>
      </c>
      <c r="T71" s="49">
        <v>1</v>
      </c>
      <c r="W71" s="43" t="s">
        <v>617</v>
      </c>
      <c r="X71" s="43" t="s">
        <v>775</v>
      </c>
      <c r="Y71" s="49">
        <v>2.2999999999999998</v>
      </c>
      <c r="Z71" s="50"/>
      <c r="AA71" s="50"/>
      <c r="AB71" s="43">
        <v>4.1500000000000004</v>
      </c>
      <c r="AD71" s="43">
        <v>4.1500000000000004</v>
      </c>
      <c r="AE71" s="49" t="s">
        <v>840</v>
      </c>
      <c r="AF71" s="43" t="s">
        <v>1266</v>
      </c>
      <c r="AG71" s="43" t="s">
        <v>841</v>
      </c>
      <c r="AI71" s="43" t="s">
        <v>779</v>
      </c>
      <c r="AL71" s="43" t="s">
        <v>779</v>
      </c>
      <c r="AM71" s="49" t="s">
        <v>1281</v>
      </c>
      <c r="AR71" s="43">
        <v>0.15</v>
      </c>
      <c r="BE71" s="43">
        <v>1</v>
      </c>
      <c r="BF71" s="43" t="s">
        <v>1268</v>
      </c>
      <c r="BU71" s="43">
        <v>1</v>
      </c>
      <c r="CN71" s="43" t="s">
        <v>1269</v>
      </c>
      <c r="CX71" s="43" t="s">
        <v>196</v>
      </c>
      <c r="DA71" s="49">
        <v>1</v>
      </c>
      <c r="DB71" s="43" t="s">
        <v>934</v>
      </c>
      <c r="DK71" s="43">
        <v>1</v>
      </c>
      <c r="DS71" s="49">
        <v>1</v>
      </c>
    </row>
    <row r="72" spans="1:161" x14ac:dyDescent="0.2">
      <c r="A72" s="44" t="s">
        <v>250</v>
      </c>
      <c r="B72" s="51" t="s">
        <v>1282</v>
      </c>
      <c r="C72" s="43" t="s">
        <v>773</v>
      </c>
      <c r="E72" s="52">
        <v>423420</v>
      </c>
      <c r="F72" s="53">
        <v>135790</v>
      </c>
      <c r="G72" s="44" t="s">
        <v>62</v>
      </c>
      <c r="H72" s="59" t="s">
        <v>63</v>
      </c>
      <c r="I72" s="44" t="s">
        <v>39</v>
      </c>
      <c r="J72" s="49" t="s">
        <v>10</v>
      </c>
      <c r="K72" s="43">
        <v>2250</v>
      </c>
      <c r="L72" s="43">
        <v>1950</v>
      </c>
      <c r="P72" s="43">
        <v>1</v>
      </c>
      <c r="Q72" s="43" t="s">
        <v>934</v>
      </c>
      <c r="T72" s="49">
        <v>1</v>
      </c>
      <c r="W72" s="43" t="s">
        <v>617</v>
      </c>
      <c r="X72" s="43" t="s">
        <v>854</v>
      </c>
      <c r="Z72" s="50">
        <v>1.6</v>
      </c>
      <c r="AA72" s="50">
        <v>2.9</v>
      </c>
      <c r="AB72" s="43">
        <v>3.64</v>
      </c>
      <c r="AD72" s="43">
        <v>3.64</v>
      </c>
      <c r="AE72" s="49" t="s">
        <v>840</v>
      </c>
      <c r="AF72" s="43" t="s">
        <v>1266</v>
      </c>
      <c r="AG72" s="43" t="s">
        <v>841</v>
      </c>
      <c r="AI72" s="43" t="s">
        <v>779</v>
      </c>
      <c r="AL72" s="43" t="s">
        <v>779</v>
      </c>
      <c r="AM72" s="49" t="s">
        <v>1283</v>
      </c>
      <c r="AR72" s="43">
        <v>0.15</v>
      </c>
      <c r="BE72" s="43">
        <v>1</v>
      </c>
      <c r="BF72" s="43" t="s">
        <v>1268</v>
      </c>
      <c r="BU72" s="43">
        <v>1</v>
      </c>
      <c r="CN72" s="43" t="s">
        <v>1269</v>
      </c>
      <c r="CX72" s="43" t="s">
        <v>196</v>
      </c>
      <c r="DA72" s="49">
        <v>1</v>
      </c>
      <c r="DB72" s="43" t="s">
        <v>934</v>
      </c>
      <c r="DK72" s="43">
        <v>1</v>
      </c>
      <c r="DS72" s="49">
        <v>1</v>
      </c>
    </row>
    <row r="73" spans="1:161" x14ac:dyDescent="0.2">
      <c r="A73" s="44" t="s">
        <v>250</v>
      </c>
      <c r="B73" s="51" t="s">
        <v>1284</v>
      </c>
      <c r="C73" s="43" t="s">
        <v>806</v>
      </c>
      <c r="D73" s="43" t="s">
        <v>1088</v>
      </c>
      <c r="E73" s="52">
        <v>423420</v>
      </c>
      <c r="F73" s="53">
        <v>135790</v>
      </c>
      <c r="G73" s="44" t="s">
        <v>62</v>
      </c>
      <c r="H73" s="59" t="s">
        <v>63</v>
      </c>
      <c r="I73" s="44" t="s">
        <v>39</v>
      </c>
      <c r="J73" s="49" t="s">
        <v>10</v>
      </c>
      <c r="K73" s="43">
        <v>2250</v>
      </c>
      <c r="L73" s="43">
        <v>1950</v>
      </c>
      <c r="P73" s="43">
        <v>1</v>
      </c>
      <c r="Q73" s="43" t="s">
        <v>934</v>
      </c>
      <c r="T73" s="49">
        <v>1</v>
      </c>
      <c r="W73" s="43" t="s">
        <v>617</v>
      </c>
      <c r="X73" s="43" t="s">
        <v>854</v>
      </c>
      <c r="Z73" s="50">
        <v>1.2</v>
      </c>
      <c r="AA73" s="50">
        <v>3</v>
      </c>
      <c r="AB73" s="43">
        <v>2.83</v>
      </c>
      <c r="AD73" s="43">
        <v>2.83</v>
      </c>
      <c r="AE73" s="49" t="s">
        <v>840</v>
      </c>
      <c r="AF73" s="43" t="s">
        <v>841</v>
      </c>
      <c r="AG73" s="43" t="s">
        <v>841</v>
      </c>
      <c r="AI73" s="43" t="s">
        <v>779</v>
      </c>
      <c r="AL73" s="43" t="s">
        <v>779</v>
      </c>
      <c r="AM73" s="49" t="s">
        <v>1285</v>
      </c>
      <c r="AP73" s="43">
        <v>0.15</v>
      </c>
      <c r="AQ73" s="43">
        <v>0.23</v>
      </c>
      <c r="AW73" s="43">
        <v>0.15</v>
      </c>
      <c r="BE73" s="43">
        <v>1</v>
      </c>
      <c r="BF73" s="43" t="s">
        <v>1286</v>
      </c>
      <c r="BT73" s="43">
        <v>1</v>
      </c>
      <c r="BU73" s="43">
        <v>1</v>
      </c>
      <c r="BZ73" s="43" t="s">
        <v>1287</v>
      </c>
      <c r="CN73" s="43" t="s">
        <v>1269</v>
      </c>
      <c r="DA73" s="49">
        <v>1</v>
      </c>
      <c r="DB73" s="43" t="s">
        <v>1288</v>
      </c>
      <c r="DK73" s="43">
        <v>1</v>
      </c>
      <c r="DR73" s="43" t="s">
        <v>1289</v>
      </c>
      <c r="DS73" s="49">
        <v>1</v>
      </c>
      <c r="DT73" s="43">
        <v>1</v>
      </c>
      <c r="DU73" s="43">
        <v>1</v>
      </c>
      <c r="DV73" s="43">
        <v>1</v>
      </c>
      <c r="DZ73" s="43">
        <v>1</v>
      </c>
      <c r="EH73" s="43" t="s">
        <v>1290</v>
      </c>
      <c r="EY73" s="43">
        <v>1</v>
      </c>
      <c r="EZ73" s="43">
        <v>1</v>
      </c>
      <c r="FA73" s="43">
        <v>1</v>
      </c>
      <c r="FB73" s="43">
        <v>1</v>
      </c>
      <c r="FE73" s="43" t="s">
        <v>1291</v>
      </c>
    </row>
    <row r="74" spans="1:161" x14ac:dyDescent="0.2">
      <c r="A74" s="44" t="s">
        <v>250</v>
      </c>
      <c r="B74" s="51" t="s">
        <v>1292</v>
      </c>
      <c r="C74" s="43" t="s">
        <v>851</v>
      </c>
      <c r="D74" s="43" t="s">
        <v>1293</v>
      </c>
      <c r="E74" s="52">
        <v>423420</v>
      </c>
      <c r="F74" s="53">
        <v>135790</v>
      </c>
      <c r="G74" s="44" t="s">
        <v>62</v>
      </c>
      <c r="H74" s="59" t="s">
        <v>63</v>
      </c>
      <c r="I74" s="44" t="s">
        <v>39</v>
      </c>
      <c r="J74" s="49" t="s">
        <v>10</v>
      </c>
      <c r="K74" s="43">
        <v>2250</v>
      </c>
      <c r="L74" s="43">
        <v>1950</v>
      </c>
      <c r="P74" s="43">
        <v>1</v>
      </c>
      <c r="Q74" s="43" t="s">
        <v>934</v>
      </c>
      <c r="T74" s="49">
        <v>1</v>
      </c>
      <c r="W74" s="43" t="s">
        <v>617</v>
      </c>
      <c r="X74" s="43" t="s">
        <v>854</v>
      </c>
      <c r="Z74" s="50">
        <v>1.05</v>
      </c>
      <c r="AA74" s="50">
        <v>3.35</v>
      </c>
      <c r="AB74" s="43">
        <v>2.76</v>
      </c>
      <c r="AD74" s="43">
        <v>2.76</v>
      </c>
      <c r="AE74" s="49" t="s">
        <v>1294</v>
      </c>
      <c r="AF74" s="43" t="s">
        <v>1295</v>
      </c>
      <c r="AG74" s="43" t="s">
        <v>1295</v>
      </c>
      <c r="AI74" s="43" t="s">
        <v>779</v>
      </c>
      <c r="AL74" s="43" t="s">
        <v>779</v>
      </c>
      <c r="AM74" s="49" t="s">
        <v>1296</v>
      </c>
      <c r="BE74" s="43">
        <v>1</v>
      </c>
      <c r="BF74" s="43" t="s">
        <v>1297</v>
      </c>
      <c r="CN74" s="43" t="s">
        <v>1269</v>
      </c>
      <c r="DA74" s="49">
        <v>1</v>
      </c>
      <c r="DB74" s="43" t="s">
        <v>1298</v>
      </c>
      <c r="DK74" s="43">
        <v>1</v>
      </c>
      <c r="DS74" s="49">
        <v>1</v>
      </c>
      <c r="EH74" s="43" t="s">
        <v>1299</v>
      </c>
      <c r="EY74" s="43">
        <v>1</v>
      </c>
      <c r="FE74" s="43" t="s">
        <v>1300</v>
      </c>
    </row>
    <row r="75" spans="1:161" x14ac:dyDescent="0.2">
      <c r="A75" s="44" t="s">
        <v>1301</v>
      </c>
      <c r="B75" s="51" t="s">
        <v>1111</v>
      </c>
      <c r="C75" s="43" t="s">
        <v>773</v>
      </c>
      <c r="E75" s="52">
        <v>423420</v>
      </c>
      <c r="F75" s="53">
        <v>135790</v>
      </c>
      <c r="G75" s="44" t="s">
        <v>62</v>
      </c>
      <c r="H75" s="59" t="s">
        <v>63</v>
      </c>
      <c r="I75" s="44" t="s">
        <v>39</v>
      </c>
      <c r="J75" s="49" t="s">
        <v>10</v>
      </c>
      <c r="K75" s="43">
        <v>2250</v>
      </c>
      <c r="L75" s="43">
        <v>1950</v>
      </c>
      <c r="P75" s="43">
        <v>1</v>
      </c>
      <c r="Q75" s="43" t="s">
        <v>934</v>
      </c>
      <c r="T75" s="49">
        <v>1</v>
      </c>
      <c r="W75" s="43" t="s">
        <v>617</v>
      </c>
      <c r="X75" s="43" t="s">
        <v>775</v>
      </c>
      <c r="Z75" s="50">
        <v>2.1</v>
      </c>
      <c r="AA75" s="50">
        <v>2.6</v>
      </c>
      <c r="AB75" s="43">
        <v>4.29</v>
      </c>
      <c r="AD75" s="43">
        <v>4.29</v>
      </c>
      <c r="AE75" s="49" t="s">
        <v>840</v>
      </c>
      <c r="AF75" s="43" t="s">
        <v>1266</v>
      </c>
      <c r="AG75" s="43" t="s">
        <v>841</v>
      </c>
      <c r="AI75" s="43" t="s">
        <v>779</v>
      </c>
      <c r="AL75" s="43" t="s">
        <v>779</v>
      </c>
      <c r="AM75" s="49" t="s">
        <v>1302</v>
      </c>
      <c r="AR75" s="43">
        <v>0.15</v>
      </c>
      <c r="AV75" s="43">
        <v>0.1</v>
      </c>
      <c r="AW75" s="43">
        <v>0.15</v>
      </c>
      <c r="BE75" s="43">
        <v>1</v>
      </c>
      <c r="BF75" s="43" t="s">
        <v>1268</v>
      </c>
      <c r="BU75" s="43">
        <v>1</v>
      </c>
      <c r="BZ75" s="43" t="s">
        <v>1303</v>
      </c>
      <c r="CN75" s="43" t="s">
        <v>1269</v>
      </c>
      <c r="CX75" s="43" t="s">
        <v>196</v>
      </c>
      <c r="DA75" s="49">
        <v>1</v>
      </c>
      <c r="DB75" s="43" t="s">
        <v>1304</v>
      </c>
      <c r="DK75" s="43">
        <v>1</v>
      </c>
      <c r="DS75" s="49">
        <v>1</v>
      </c>
      <c r="EY75" s="43">
        <v>1</v>
      </c>
      <c r="FE75" s="43" t="s">
        <v>1305</v>
      </c>
    </row>
    <row r="76" spans="1:161" ht="17" x14ac:dyDescent="0.2">
      <c r="A76" s="48" t="s">
        <v>254</v>
      </c>
      <c r="B76" s="51" t="s">
        <v>1306</v>
      </c>
      <c r="C76" s="43" t="s">
        <v>806</v>
      </c>
      <c r="D76" s="43" t="s">
        <v>1054</v>
      </c>
      <c r="E76" s="55">
        <v>620900</v>
      </c>
      <c r="F76" s="50">
        <v>306000</v>
      </c>
      <c r="G76" s="48" t="s">
        <v>69</v>
      </c>
      <c r="H76" s="48" t="s">
        <v>190</v>
      </c>
      <c r="I76" s="45" t="s">
        <v>39</v>
      </c>
      <c r="J76" s="49" t="s">
        <v>6</v>
      </c>
      <c r="K76" s="43">
        <v>3700</v>
      </c>
      <c r="L76" s="43">
        <v>3200</v>
      </c>
      <c r="P76" s="43">
        <v>1</v>
      </c>
      <c r="Q76" s="43" t="s">
        <v>703</v>
      </c>
      <c r="U76" s="43">
        <v>1</v>
      </c>
      <c r="W76" s="43" t="s">
        <v>618</v>
      </c>
      <c r="X76" s="43" t="s">
        <v>758</v>
      </c>
      <c r="Z76" s="50">
        <v>2</v>
      </c>
      <c r="AA76" s="50">
        <v>3</v>
      </c>
      <c r="AB76" s="43">
        <v>6</v>
      </c>
      <c r="AD76" s="44"/>
      <c r="AE76" s="49" t="s">
        <v>759</v>
      </c>
      <c r="AF76" s="43" t="s">
        <v>760</v>
      </c>
      <c r="AG76" s="43" t="s">
        <v>760</v>
      </c>
      <c r="AI76" s="43" t="s">
        <v>779</v>
      </c>
      <c r="AL76" s="43" t="s">
        <v>779</v>
      </c>
      <c r="AM76" s="49" t="s">
        <v>1307</v>
      </c>
      <c r="AO76" s="43">
        <v>0.11</v>
      </c>
      <c r="AP76" s="43">
        <v>0.38</v>
      </c>
      <c r="AV76" s="43">
        <v>0.38</v>
      </c>
      <c r="AW76" s="43">
        <v>0.8</v>
      </c>
      <c r="DA76" s="49">
        <v>1</v>
      </c>
      <c r="DB76" s="43" t="s">
        <v>1308</v>
      </c>
      <c r="DD76" s="43">
        <v>1</v>
      </c>
      <c r="DS76" s="49">
        <v>1</v>
      </c>
      <c r="DT76" s="43">
        <v>1</v>
      </c>
      <c r="EH76" s="43" t="s">
        <v>1309</v>
      </c>
    </row>
    <row r="77" spans="1:161" x14ac:dyDescent="0.2">
      <c r="A77" s="44" t="s">
        <v>257</v>
      </c>
      <c r="B77" s="51" t="s">
        <v>1310</v>
      </c>
      <c r="C77" s="43" t="s">
        <v>794</v>
      </c>
      <c r="E77" s="55">
        <v>521740</v>
      </c>
      <c r="F77" s="50">
        <v>299850</v>
      </c>
      <c r="G77" s="44" t="s">
        <v>69</v>
      </c>
      <c r="H77" s="43" t="s">
        <v>75</v>
      </c>
      <c r="I77" s="45" t="s">
        <v>39</v>
      </c>
      <c r="J77" s="49" t="s">
        <v>10</v>
      </c>
      <c r="K77" s="43">
        <v>1934</v>
      </c>
      <c r="L77" s="43">
        <v>1688</v>
      </c>
      <c r="M77" s="43" t="s">
        <v>1311</v>
      </c>
      <c r="N77" s="43">
        <v>1</v>
      </c>
      <c r="P77" s="43">
        <v>0</v>
      </c>
      <c r="Q77" s="43" t="s">
        <v>917</v>
      </c>
      <c r="T77" s="49">
        <v>1</v>
      </c>
      <c r="W77" s="43" t="s">
        <v>617</v>
      </c>
      <c r="X77" s="43" t="s">
        <v>775</v>
      </c>
      <c r="Z77" s="50">
        <v>3.5</v>
      </c>
      <c r="AA77" s="50">
        <v>4</v>
      </c>
      <c r="AB77" s="43">
        <v>11</v>
      </c>
      <c r="AD77" s="43">
        <v>11</v>
      </c>
      <c r="AE77" s="49" t="s">
        <v>759</v>
      </c>
      <c r="AF77" s="43" t="s">
        <v>760</v>
      </c>
      <c r="AG77" s="43" t="s">
        <v>760</v>
      </c>
      <c r="AH77" s="43" t="s">
        <v>167</v>
      </c>
      <c r="AI77" s="43" t="s">
        <v>779</v>
      </c>
      <c r="AJ77" s="43">
        <v>1</v>
      </c>
      <c r="AK77" s="43">
        <v>1</v>
      </c>
      <c r="AL77" s="43" t="s">
        <v>1159</v>
      </c>
      <c r="AM77" s="49" t="s">
        <v>1312</v>
      </c>
      <c r="AP77" s="43">
        <v>0.16</v>
      </c>
      <c r="AQ77" s="43">
        <v>0.4</v>
      </c>
      <c r="AV77" s="43">
        <v>0.5</v>
      </c>
      <c r="AW77" s="43">
        <v>0.7</v>
      </c>
      <c r="AZ77" s="43">
        <v>0.2</v>
      </c>
      <c r="BA77" s="43">
        <v>0.3</v>
      </c>
      <c r="BG77" s="43">
        <v>1</v>
      </c>
      <c r="BH77" s="43">
        <v>7</v>
      </c>
      <c r="BM77" s="43">
        <v>1</v>
      </c>
      <c r="BN77" s="43" t="s">
        <v>40</v>
      </c>
      <c r="BO77" s="43" t="s">
        <v>196</v>
      </c>
      <c r="BQ77" s="43" t="s">
        <v>1313</v>
      </c>
      <c r="BV77" s="43">
        <v>1</v>
      </c>
      <c r="BZ77" s="43" t="s">
        <v>1314</v>
      </c>
      <c r="CE77" s="43" t="s">
        <v>196</v>
      </c>
      <c r="CG77" s="43">
        <v>1</v>
      </c>
      <c r="CI77" s="49">
        <v>1</v>
      </c>
      <c r="CM77" s="43">
        <v>1</v>
      </c>
      <c r="CN77" s="43" t="s">
        <v>1315</v>
      </c>
      <c r="DA77" s="49">
        <v>1</v>
      </c>
      <c r="DB77" s="43" t="s">
        <v>1316</v>
      </c>
      <c r="DM77" s="43">
        <v>1</v>
      </c>
      <c r="DP77" s="43">
        <v>1</v>
      </c>
      <c r="DR77" s="43" t="s">
        <v>1317</v>
      </c>
      <c r="DS77" s="49">
        <v>1</v>
      </c>
      <c r="DT77" s="43">
        <v>1</v>
      </c>
      <c r="DU77" s="43">
        <v>1</v>
      </c>
      <c r="DV77" s="43">
        <v>1</v>
      </c>
      <c r="EH77" s="43" t="s">
        <v>1318</v>
      </c>
      <c r="EI77" s="49">
        <v>1</v>
      </c>
      <c r="EJ77" s="43" t="s">
        <v>1319</v>
      </c>
      <c r="ES77" s="49">
        <v>1</v>
      </c>
      <c r="ET77" s="43">
        <v>1</v>
      </c>
      <c r="EU77" s="43">
        <v>1</v>
      </c>
      <c r="EY77" s="43">
        <v>1</v>
      </c>
      <c r="EZ77" s="43">
        <v>1</v>
      </c>
      <c r="FE77" s="43" t="s">
        <v>1320</v>
      </c>
    </row>
    <row r="78" spans="1:161" ht="17" x14ac:dyDescent="0.2">
      <c r="A78" s="48" t="s">
        <v>261</v>
      </c>
      <c r="B78" s="48" t="s">
        <v>261</v>
      </c>
      <c r="C78" s="43" t="s">
        <v>806</v>
      </c>
      <c r="D78" s="43" t="s">
        <v>1054</v>
      </c>
      <c r="E78" s="55">
        <v>513650</v>
      </c>
      <c r="F78" s="50">
        <v>307350</v>
      </c>
      <c r="G78" s="48" t="s">
        <v>69</v>
      </c>
      <c r="H78" s="48" t="s">
        <v>75</v>
      </c>
      <c r="I78" s="45" t="s">
        <v>39</v>
      </c>
      <c r="J78" s="49" t="s">
        <v>6</v>
      </c>
      <c r="K78" s="43">
        <v>3800</v>
      </c>
      <c r="L78" s="43">
        <v>3500</v>
      </c>
      <c r="P78" s="43">
        <v>1</v>
      </c>
      <c r="Q78" s="43" t="s">
        <v>1321</v>
      </c>
      <c r="U78" s="43">
        <v>1</v>
      </c>
      <c r="W78" s="43" t="s">
        <v>618</v>
      </c>
      <c r="X78" s="43" t="s">
        <v>758</v>
      </c>
      <c r="Z78" s="50">
        <v>6</v>
      </c>
      <c r="AA78" s="50">
        <v>10</v>
      </c>
      <c r="AB78" s="43">
        <v>60</v>
      </c>
      <c r="AE78" s="49" t="s">
        <v>759</v>
      </c>
      <c r="AF78" s="43" t="s">
        <v>760</v>
      </c>
      <c r="AG78" s="43" t="s">
        <v>760</v>
      </c>
      <c r="AI78" s="43" t="s">
        <v>779</v>
      </c>
      <c r="AL78" s="43" t="s">
        <v>779</v>
      </c>
      <c r="AM78" s="49" t="s">
        <v>1322</v>
      </c>
      <c r="AO78" s="43">
        <v>0.08</v>
      </c>
      <c r="AP78" s="43">
        <v>0.5</v>
      </c>
      <c r="AV78" s="43">
        <v>0.1</v>
      </c>
      <c r="AW78" s="43">
        <v>0.7</v>
      </c>
      <c r="BX78" s="43">
        <v>1</v>
      </c>
      <c r="BZ78" s="43" t="s">
        <v>1323</v>
      </c>
      <c r="DS78" s="49">
        <v>1</v>
      </c>
      <c r="EH78" s="43" t="s">
        <v>1324</v>
      </c>
      <c r="EY78" s="43">
        <v>1</v>
      </c>
      <c r="FE78" s="43" t="s">
        <v>1325</v>
      </c>
    </row>
    <row r="79" spans="1:161" x14ac:dyDescent="0.2">
      <c r="A79" s="43" t="s">
        <v>263</v>
      </c>
      <c r="B79" s="51" t="s">
        <v>1326</v>
      </c>
      <c r="C79" s="43" t="s">
        <v>806</v>
      </c>
      <c r="D79" s="43" t="s">
        <v>1054</v>
      </c>
      <c r="E79" s="52">
        <v>473200</v>
      </c>
      <c r="F79" s="53">
        <v>317800</v>
      </c>
      <c r="G79" s="43" t="s">
        <v>227</v>
      </c>
      <c r="H79" s="43" t="s">
        <v>264</v>
      </c>
      <c r="I79" s="43" t="s">
        <v>39</v>
      </c>
      <c r="J79" s="49" t="s">
        <v>8</v>
      </c>
      <c r="K79" s="43">
        <v>3000</v>
      </c>
      <c r="L79" s="43">
        <v>2500</v>
      </c>
      <c r="P79" s="43">
        <v>1</v>
      </c>
      <c r="Q79" s="43" t="s">
        <v>1327</v>
      </c>
      <c r="T79" s="49">
        <v>1</v>
      </c>
      <c r="W79" s="43" t="s">
        <v>617</v>
      </c>
      <c r="X79" s="43" t="s">
        <v>854</v>
      </c>
      <c r="Z79" s="50">
        <v>3.35</v>
      </c>
      <c r="AA79" s="50">
        <v>4.8</v>
      </c>
      <c r="AB79" s="43">
        <v>12.63</v>
      </c>
      <c r="AE79" s="49" t="s">
        <v>1328</v>
      </c>
      <c r="AF79" s="43" t="s">
        <v>1295</v>
      </c>
      <c r="AG79" s="43" t="s">
        <v>1295</v>
      </c>
      <c r="AM79" s="49" t="s">
        <v>1329</v>
      </c>
      <c r="AQ79" s="43">
        <v>0.42</v>
      </c>
      <c r="BE79" s="43">
        <v>1</v>
      </c>
      <c r="BF79" s="43" t="s">
        <v>1330</v>
      </c>
      <c r="BU79" s="43">
        <v>1</v>
      </c>
      <c r="BZ79" s="43" t="s">
        <v>1331</v>
      </c>
      <c r="CT79" s="43">
        <v>1</v>
      </c>
      <c r="CX79" s="43" t="s">
        <v>196</v>
      </c>
      <c r="CZ79" s="43" t="s">
        <v>1332</v>
      </c>
      <c r="DA79" s="49">
        <v>1</v>
      </c>
      <c r="DB79" s="43" t="s">
        <v>1333</v>
      </c>
      <c r="DJ79" s="43">
        <v>1</v>
      </c>
      <c r="DS79" s="49">
        <v>1</v>
      </c>
      <c r="DT79" s="43">
        <v>1</v>
      </c>
      <c r="DU79" s="43">
        <v>1</v>
      </c>
      <c r="DV79" s="43">
        <v>1</v>
      </c>
      <c r="DZ79" s="43">
        <v>1</v>
      </c>
      <c r="EH79" s="43" t="s">
        <v>1334</v>
      </c>
      <c r="ES79" s="49">
        <v>1</v>
      </c>
      <c r="ET79" s="43">
        <v>1</v>
      </c>
      <c r="EU79" s="43">
        <v>1</v>
      </c>
      <c r="EV79" s="43">
        <v>1</v>
      </c>
      <c r="EW79" s="43">
        <v>1</v>
      </c>
      <c r="EY79" s="43">
        <v>1</v>
      </c>
      <c r="FE79" s="43" t="s">
        <v>1335</v>
      </c>
    </row>
    <row r="80" spans="1:161" x14ac:dyDescent="0.2">
      <c r="A80" s="45" t="s">
        <v>266</v>
      </c>
      <c r="B80" s="51" t="s">
        <v>266</v>
      </c>
      <c r="C80" s="43" t="s">
        <v>773</v>
      </c>
      <c r="E80" s="55">
        <v>447000</v>
      </c>
      <c r="F80" s="50">
        <v>425600</v>
      </c>
      <c r="G80" s="43" t="s">
        <v>98</v>
      </c>
      <c r="H80" s="43" t="s">
        <v>267</v>
      </c>
      <c r="I80" s="43" t="s">
        <v>39</v>
      </c>
      <c r="J80" s="49" t="s">
        <v>10</v>
      </c>
      <c r="K80" s="43">
        <v>1750</v>
      </c>
      <c r="L80" s="43">
        <v>1500</v>
      </c>
      <c r="P80" s="43">
        <v>0</v>
      </c>
      <c r="T80" s="49">
        <v>1</v>
      </c>
      <c r="W80" s="43" t="s">
        <v>617</v>
      </c>
      <c r="X80" s="43" t="s">
        <v>775</v>
      </c>
      <c r="Y80" s="49">
        <v>4.5</v>
      </c>
      <c r="Z80" s="50"/>
      <c r="AA80" s="50"/>
      <c r="AB80" s="43">
        <v>15.9</v>
      </c>
      <c r="AE80" s="49" t="s">
        <v>759</v>
      </c>
      <c r="AF80" s="43" t="s">
        <v>760</v>
      </c>
      <c r="AG80" s="43" t="s">
        <v>760</v>
      </c>
      <c r="AH80" s="43" t="s">
        <v>167</v>
      </c>
      <c r="AI80" s="43" t="s">
        <v>779</v>
      </c>
      <c r="AL80" s="43" t="s">
        <v>779</v>
      </c>
      <c r="AM80" s="49" t="s">
        <v>2435</v>
      </c>
      <c r="AP80" s="43">
        <v>0.2</v>
      </c>
      <c r="AQ80" s="43">
        <v>0.4</v>
      </c>
      <c r="AW80" s="43">
        <v>0.25</v>
      </c>
      <c r="BG80" s="43">
        <v>1</v>
      </c>
      <c r="BH80" s="43">
        <v>8</v>
      </c>
      <c r="BM80" s="43">
        <v>1</v>
      </c>
      <c r="BN80" s="43" t="s">
        <v>98</v>
      </c>
      <c r="BO80" s="43">
        <v>1</v>
      </c>
      <c r="BQ80" s="43" t="s">
        <v>1336</v>
      </c>
      <c r="CA80" s="49" t="s">
        <v>1337</v>
      </c>
      <c r="CB80" s="43">
        <v>1</v>
      </c>
      <c r="CE80" s="43">
        <v>1</v>
      </c>
      <c r="CF80" s="49">
        <v>1</v>
      </c>
      <c r="CH80" s="43" t="s">
        <v>1338</v>
      </c>
      <c r="CY80" s="43">
        <v>1</v>
      </c>
      <c r="CZ80" s="43" t="s">
        <v>1339</v>
      </c>
    </row>
    <row r="81" spans="1:162" ht="17" x14ac:dyDescent="0.2">
      <c r="A81" s="48" t="s">
        <v>270</v>
      </c>
      <c r="B81" s="48" t="s">
        <v>270</v>
      </c>
      <c r="C81" s="43" t="s">
        <v>851</v>
      </c>
      <c r="D81" s="43" t="s">
        <v>852</v>
      </c>
      <c r="E81" s="46">
        <v>467500</v>
      </c>
      <c r="F81" s="47">
        <v>170400</v>
      </c>
      <c r="G81" s="48" t="s">
        <v>40</v>
      </c>
      <c r="H81" s="48" t="s">
        <v>92</v>
      </c>
      <c r="I81" s="44" t="s">
        <v>39</v>
      </c>
      <c r="J81" s="49" t="s">
        <v>7</v>
      </c>
      <c r="K81" s="43">
        <v>3350</v>
      </c>
      <c r="L81" s="43">
        <v>2800</v>
      </c>
      <c r="P81" s="43">
        <v>1</v>
      </c>
      <c r="Q81" s="43" t="s">
        <v>1340</v>
      </c>
      <c r="U81" s="43">
        <v>1</v>
      </c>
      <c r="W81" s="43" t="s">
        <v>618</v>
      </c>
      <c r="X81" s="43" t="s">
        <v>758</v>
      </c>
      <c r="Z81" s="50">
        <v>1.7</v>
      </c>
      <c r="AA81" s="50">
        <v>2.2000000000000002</v>
      </c>
      <c r="AB81" s="43">
        <v>3.74</v>
      </c>
      <c r="AE81" s="49" t="s">
        <v>1341</v>
      </c>
      <c r="AF81" s="43" t="s">
        <v>760</v>
      </c>
      <c r="AG81" s="43" t="s">
        <v>760</v>
      </c>
      <c r="AI81" s="43" t="s">
        <v>779</v>
      </c>
      <c r="AL81" s="43" t="s">
        <v>779</v>
      </c>
      <c r="AM81" s="49" t="s">
        <v>1342</v>
      </c>
      <c r="CA81" s="49" t="s">
        <v>1343</v>
      </c>
      <c r="CY81" s="43" t="s">
        <v>196</v>
      </c>
      <c r="DA81" s="49">
        <v>1</v>
      </c>
      <c r="DB81" s="43" t="s">
        <v>1344</v>
      </c>
      <c r="DI81" s="43">
        <v>1</v>
      </c>
    </row>
    <row r="82" spans="1:162" x14ac:dyDescent="0.2">
      <c r="A82" s="44" t="s">
        <v>274</v>
      </c>
      <c r="B82" s="51" t="s">
        <v>1345</v>
      </c>
      <c r="C82" s="43" t="s">
        <v>806</v>
      </c>
      <c r="D82" s="43" t="s">
        <v>1144</v>
      </c>
      <c r="E82" s="64">
        <v>400122</v>
      </c>
      <c r="F82" s="45">
        <v>114739</v>
      </c>
      <c r="G82" s="44" t="s">
        <v>62</v>
      </c>
      <c r="H82" s="59" t="s">
        <v>117</v>
      </c>
      <c r="I82" s="44" t="s">
        <v>39</v>
      </c>
      <c r="J82" s="49" t="s">
        <v>10</v>
      </c>
      <c r="K82" s="43">
        <v>2300</v>
      </c>
      <c r="L82" s="43">
        <v>2000</v>
      </c>
      <c r="N82" s="43" t="s">
        <v>896</v>
      </c>
      <c r="O82" s="43" t="s">
        <v>1346</v>
      </c>
      <c r="P82" s="43">
        <v>0</v>
      </c>
      <c r="Q82" s="43" t="s">
        <v>934</v>
      </c>
      <c r="T82" s="49">
        <v>1</v>
      </c>
      <c r="W82" s="43" t="s">
        <v>617</v>
      </c>
      <c r="X82" s="43" t="s">
        <v>775</v>
      </c>
      <c r="Y82" s="49">
        <v>4.5</v>
      </c>
      <c r="Z82" s="50"/>
      <c r="AA82" s="50"/>
      <c r="AB82" s="43">
        <v>15.9</v>
      </c>
      <c r="AC82" s="43">
        <v>7.3</v>
      </c>
      <c r="AD82" s="43">
        <v>41.85</v>
      </c>
      <c r="AE82" s="49" t="s">
        <v>759</v>
      </c>
      <c r="AF82" s="43" t="s">
        <v>760</v>
      </c>
      <c r="AG82" s="43" t="s">
        <v>760</v>
      </c>
      <c r="AH82" s="43" t="s">
        <v>167</v>
      </c>
      <c r="AI82" s="43" t="s">
        <v>779</v>
      </c>
      <c r="AL82" s="43" t="s">
        <v>779</v>
      </c>
      <c r="AM82" s="49" t="s">
        <v>1347</v>
      </c>
      <c r="BG82" s="43">
        <v>1</v>
      </c>
      <c r="BH82" s="43">
        <v>7</v>
      </c>
      <c r="CA82" s="49" t="s">
        <v>1348</v>
      </c>
      <c r="CB82" s="43">
        <v>1</v>
      </c>
      <c r="CY82" s="43" t="s">
        <v>196</v>
      </c>
      <c r="CZ82" s="43" t="s">
        <v>1349</v>
      </c>
      <c r="DA82" s="49">
        <v>1</v>
      </c>
      <c r="DB82" s="43" t="s">
        <v>1350</v>
      </c>
      <c r="DK82" s="43">
        <v>1</v>
      </c>
    </row>
    <row r="83" spans="1:162" x14ac:dyDescent="0.2">
      <c r="A83" s="43" t="s">
        <v>278</v>
      </c>
      <c r="B83" s="51" t="s">
        <v>1351</v>
      </c>
      <c r="C83" s="43" t="s">
        <v>851</v>
      </c>
      <c r="D83" s="43" t="s">
        <v>1054</v>
      </c>
      <c r="E83" s="52">
        <v>418400</v>
      </c>
      <c r="F83" s="53">
        <v>310300</v>
      </c>
      <c r="G83" s="43" t="s">
        <v>227</v>
      </c>
      <c r="H83" s="43" t="s">
        <v>279</v>
      </c>
      <c r="I83" s="43" t="s">
        <v>39</v>
      </c>
      <c r="J83" s="49" t="s">
        <v>7</v>
      </c>
      <c r="K83" s="43">
        <v>3350</v>
      </c>
      <c r="L83" s="43">
        <v>2800</v>
      </c>
      <c r="P83" s="43">
        <v>1</v>
      </c>
      <c r="Q83" s="43" t="s">
        <v>1352</v>
      </c>
      <c r="U83" s="43">
        <v>1</v>
      </c>
      <c r="W83" s="43" t="s">
        <v>618</v>
      </c>
      <c r="X83" s="43" t="s">
        <v>996</v>
      </c>
      <c r="Z83" s="50">
        <v>3</v>
      </c>
      <c r="AA83" s="50">
        <v>4.3</v>
      </c>
      <c r="AB83" s="43">
        <v>12</v>
      </c>
      <c r="AE83" s="49" t="s">
        <v>759</v>
      </c>
      <c r="AF83" s="43" t="s">
        <v>760</v>
      </c>
      <c r="AG83" s="43" t="s">
        <v>760</v>
      </c>
      <c r="AI83" s="43" t="s">
        <v>779</v>
      </c>
      <c r="AL83" s="43" t="s">
        <v>779</v>
      </c>
      <c r="AM83" s="49" t="s">
        <v>1353</v>
      </c>
      <c r="AP83" s="43">
        <v>0.08</v>
      </c>
      <c r="AQ83" s="43">
        <v>0.46</v>
      </c>
      <c r="AV83" s="43">
        <v>0.1</v>
      </c>
      <c r="AW83" s="43">
        <v>0.76</v>
      </c>
      <c r="DA83" s="49">
        <v>1</v>
      </c>
      <c r="DB83" s="43" t="s">
        <v>1354</v>
      </c>
      <c r="DI83" s="43">
        <v>1</v>
      </c>
      <c r="DS83" s="49">
        <v>1</v>
      </c>
      <c r="DT83" s="43">
        <v>1</v>
      </c>
      <c r="DU83" s="43">
        <v>1</v>
      </c>
      <c r="EH83" s="43" t="s">
        <v>1355</v>
      </c>
    </row>
    <row r="84" spans="1:162" x14ac:dyDescent="0.2">
      <c r="A84" s="44" t="s">
        <v>282</v>
      </c>
      <c r="B84" s="51" t="s">
        <v>1356</v>
      </c>
      <c r="C84" s="43" t="s">
        <v>773</v>
      </c>
      <c r="E84" s="55">
        <v>563200</v>
      </c>
      <c r="F84" s="50">
        <v>267200</v>
      </c>
      <c r="G84" s="44" t="s">
        <v>69</v>
      </c>
      <c r="H84" s="44" t="s">
        <v>86</v>
      </c>
      <c r="I84" s="45" t="s">
        <v>39</v>
      </c>
      <c r="J84" s="49" t="s">
        <v>10</v>
      </c>
      <c r="K84" s="43">
        <v>2200</v>
      </c>
      <c r="L84" s="43">
        <v>1600</v>
      </c>
      <c r="P84" s="43">
        <v>1</v>
      </c>
      <c r="Q84" s="43" t="s">
        <v>1357</v>
      </c>
      <c r="T84" s="49">
        <v>1</v>
      </c>
      <c r="W84" s="43" t="s">
        <v>617</v>
      </c>
      <c r="X84" s="43" t="s">
        <v>775</v>
      </c>
      <c r="Y84" s="49">
        <v>4.8</v>
      </c>
      <c r="Z84" s="50"/>
      <c r="AA84" s="50">
        <v>5.75</v>
      </c>
      <c r="AB84" s="43">
        <v>18.100000000000001</v>
      </c>
      <c r="AC84" s="43">
        <v>7.8</v>
      </c>
      <c r="AD84" s="43">
        <v>57.2</v>
      </c>
      <c r="AE84" s="49" t="s">
        <v>759</v>
      </c>
      <c r="AF84" s="43" t="s">
        <v>760</v>
      </c>
      <c r="AG84" s="43" t="s">
        <v>760</v>
      </c>
      <c r="AH84" s="43" t="s">
        <v>167</v>
      </c>
      <c r="AI84" s="43" t="s">
        <v>779</v>
      </c>
      <c r="AL84" s="43" t="s">
        <v>779</v>
      </c>
      <c r="AM84" s="49" t="s">
        <v>1358</v>
      </c>
      <c r="AQ84" s="43">
        <v>0.25</v>
      </c>
      <c r="AV84" s="43">
        <v>0.45</v>
      </c>
      <c r="AW84" s="43">
        <v>0.65</v>
      </c>
      <c r="BG84" s="43">
        <v>1</v>
      </c>
      <c r="BH84" s="43">
        <v>9</v>
      </c>
      <c r="BI84" s="43" t="s">
        <v>1359</v>
      </c>
      <c r="BM84" s="43">
        <v>1</v>
      </c>
      <c r="BN84" s="43" t="s">
        <v>40</v>
      </c>
      <c r="BO84" s="43" t="s">
        <v>196</v>
      </c>
      <c r="BQ84" s="43" t="s">
        <v>1360</v>
      </c>
      <c r="CA84" s="49" t="s">
        <v>1361</v>
      </c>
      <c r="CB84" s="43">
        <v>1</v>
      </c>
      <c r="DA84" s="49">
        <v>1</v>
      </c>
      <c r="DB84" s="43" t="s">
        <v>1362</v>
      </c>
      <c r="DK84" s="43">
        <v>1</v>
      </c>
      <c r="DM84" s="43">
        <v>1</v>
      </c>
      <c r="DS84" s="49">
        <v>1</v>
      </c>
      <c r="DT84" s="43">
        <v>1</v>
      </c>
      <c r="DU84" s="43">
        <v>1</v>
      </c>
      <c r="DV84" s="43">
        <v>1</v>
      </c>
      <c r="EH84" s="43" t="s">
        <v>1363</v>
      </c>
      <c r="EI84" s="49">
        <v>1</v>
      </c>
      <c r="EJ84" s="43" t="s">
        <v>1364</v>
      </c>
      <c r="ES84" s="49">
        <v>1</v>
      </c>
      <c r="EV84" s="43">
        <v>1</v>
      </c>
      <c r="EW84" s="43">
        <v>1</v>
      </c>
      <c r="EY84" s="43">
        <v>1</v>
      </c>
      <c r="FD84" s="43" t="s">
        <v>1365</v>
      </c>
      <c r="FE84" s="43" t="s">
        <v>1366</v>
      </c>
    </row>
    <row r="85" spans="1:162" x14ac:dyDescent="0.2">
      <c r="A85" s="44" t="s">
        <v>285</v>
      </c>
      <c r="B85" s="51" t="s">
        <v>1367</v>
      </c>
      <c r="C85" s="43" t="s">
        <v>851</v>
      </c>
      <c r="D85" s="43" t="s">
        <v>1088</v>
      </c>
      <c r="E85" s="52">
        <v>449154</v>
      </c>
      <c r="F85" s="53">
        <v>77090</v>
      </c>
      <c r="G85" s="44" t="s">
        <v>40</v>
      </c>
      <c r="H85" s="44" t="s">
        <v>286</v>
      </c>
      <c r="I85" s="44" t="s">
        <v>39</v>
      </c>
      <c r="J85" s="49" t="s">
        <v>10</v>
      </c>
      <c r="K85" s="43">
        <v>2200</v>
      </c>
      <c r="L85" s="43">
        <v>1400</v>
      </c>
      <c r="P85" s="43">
        <v>1</v>
      </c>
      <c r="Q85" s="43" t="s">
        <v>917</v>
      </c>
      <c r="T85" s="49">
        <v>1</v>
      </c>
      <c r="W85" s="43" t="s">
        <v>617</v>
      </c>
      <c r="X85" s="43" t="s">
        <v>775</v>
      </c>
      <c r="Y85" s="49">
        <v>4.3</v>
      </c>
      <c r="Z85" s="50"/>
      <c r="AA85" s="50"/>
      <c r="AB85" s="43">
        <v>14.52</v>
      </c>
      <c r="AD85" s="43">
        <v>14.52</v>
      </c>
      <c r="AE85" s="49" t="s">
        <v>1368</v>
      </c>
      <c r="AF85" s="43" t="s">
        <v>1005</v>
      </c>
      <c r="AG85" s="43" t="s">
        <v>760</v>
      </c>
      <c r="AH85" s="43" t="s">
        <v>167</v>
      </c>
      <c r="AL85" s="43" t="s">
        <v>779</v>
      </c>
      <c r="AM85" s="49" t="s">
        <v>1369</v>
      </c>
      <c r="AQ85" s="43">
        <v>0.25</v>
      </c>
      <c r="AW85" s="43">
        <v>0.4</v>
      </c>
      <c r="BE85" s="43">
        <v>1</v>
      </c>
      <c r="BF85" s="43" t="s">
        <v>1370</v>
      </c>
      <c r="BW85" s="43">
        <v>1</v>
      </c>
      <c r="BZ85" s="43" t="s">
        <v>1371</v>
      </c>
      <c r="DA85" s="49">
        <v>1</v>
      </c>
      <c r="DB85" s="43" t="s">
        <v>1372</v>
      </c>
      <c r="DM85" s="43">
        <v>1</v>
      </c>
      <c r="DS85" s="49">
        <v>1</v>
      </c>
      <c r="DU85" s="43">
        <v>1</v>
      </c>
      <c r="DY85" s="43">
        <v>1</v>
      </c>
      <c r="EH85" s="43" t="s">
        <v>1373</v>
      </c>
    </row>
    <row r="86" spans="1:162" ht="17" x14ac:dyDescent="0.2">
      <c r="A86" s="48" t="s">
        <v>290</v>
      </c>
      <c r="B86" s="51" t="s">
        <v>1374</v>
      </c>
      <c r="C86" s="43" t="s">
        <v>773</v>
      </c>
      <c r="E86" s="55">
        <v>511700</v>
      </c>
      <c r="F86" s="50">
        <v>207900</v>
      </c>
      <c r="G86" s="48" t="s">
        <v>69</v>
      </c>
      <c r="H86" s="43" t="s">
        <v>70</v>
      </c>
      <c r="I86" s="45" t="s">
        <v>39</v>
      </c>
      <c r="J86" s="49" t="s">
        <v>6</v>
      </c>
      <c r="K86" s="43">
        <v>3766</v>
      </c>
      <c r="L86" s="43">
        <v>3373</v>
      </c>
      <c r="M86" s="43" t="s">
        <v>1375</v>
      </c>
      <c r="N86" s="43">
        <v>1</v>
      </c>
      <c r="P86" s="43">
        <v>0</v>
      </c>
      <c r="Q86" s="43" t="s">
        <v>1376</v>
      </c>
      <c r="U86" s="43">
        <v>1</v>
      </c>
      <c r="W86" s="43" t="s">
        <v>618</v>
      </c>
      <c r="X86" s="43" t="s">
        <v>758</v>
      </c>
      <c r="Z86" s="50">
        <v>7</v>
      </c>
      <c r="AA86" s="50">
        <v>9</v>
      </c>
      <c r="AB86" s="43">
        <v>63</v>
      </c>
      <c r="AE86" s="49" t="s">
        <v>776</v>
      </c>
      <c r="AF86" s="43" t="s">
        <v>787</v>
      </c>
      <c r="AG86" s="43" t="s">
        <v>787</v>
      </c>
      <c r="AI86" s="43" t="s">
        <v>779</v>
      </c>
      <c r="AJ86" s="43" t="s">
        <v>196</v>
      </c>
      <c r="AK86" s="43">
        <v>1</v>
      </c>
      <c r="AL86" s="43" t="s">
        <v>779</v>
      </c>
      <c r="AM86" s="49" t="s">
        <v>1377</v>
      </c>
      <c r="AO86" s="43">
        <v>0.2</v>
      </c>
      <c r="AP86" s="43">
        <v>0.3</v>
      </c>
      <c r="BX86" s="43">
        <v>1</v>
      </c>
      <c r="BZ86" s="43" t="s">
        <v>1378</v>
      </c>
      <c r="CI86" s="49">
        <v>1</v>
      </c>
      <c r="CJ86" s="43">
        <v>1</v>
      </c>
      <c r="CK86" s="43" t="s">
        <v>196</v>
      </c>
      <c r="CL86" s="43" t="s">
        <v>196</v>
      </c>
      <c r="CN86" s="43" t="s">
        <v>1379</v>
      </c>
      <c r="DA86" s="49">
        <v>1</v>
      </c>
      <c r="DB86" s="43" t="s">
        <v>1380</v>
      </c>
      <c r="DR86" s="43" t="s">
        <v>1381</v>
      </c>
      <c r="DS86" s="49">
        <v>1</v>
      </c>
      <c r="DT86" s="43">
        <v>1</v>
      </c>
      <c r="DU86" s="43">
        <v>1</v>
      </c>
      <c r="EH86" s="43" t="s">
        <v>1382</v>
      </c>
    </row>
    <row r="87" spans="1:162" x14ac:dyDescent="0.2">
      <c r="A87" s="44" t="s">
        <v>294</v>
      </c>
      <c r="B87" s="51" t="s">
        <v>1383</v>
      </c>
      <c r="C87" s="43" t="s">
        <v>851</v>
      </c>
      <c r="D87" s="43" t="s">
        <v>1095</v>
      </c>
      <c r="E87" s="55">
        <v>547000</v>
      </c>
      <c r="F87" s="50">
        <v>253500</v>
      </c>
      <c r="G87" s="44" t="s">
        <v>69</v>
      </c>
      <c r="H87" s="43" t="s">
        <v>86</v>
      </c>
      <c r="I87" s="45" t="s">
        <v>39</v>
      </c>
      <c r="J87" s="49" t="s">
        <v>10</v>
      </c>
      <c r="K87" s="43">
        <v>1600</v>
      </c>
      <c r="L87" s="43">
        <v>1200</v>
      </c>
      <c r="P87" s="43">
        <v>1</v>
      </c>
      <c r="Q87" s="43" t="s">
        <v>1384</v>
      </c>
      <c r="T87" s="49">
        <v>1</v>
      </c>
      <c r="W87" s="43" t="s">
        <v>617</v>
      </c>
      <c r="X87" s="43" t="s">
        <v>775</v>
      </c>
      <c r="Y87" s="49">
        <v>4</v>
      </c>
      <c r="Z87" s="50"/>
      <c r="AA87" s="50"/>
      <c r="AB87" s="43">
        <v>12.57</v>
      </c>
      <c r="AC87" s="43">
        <v>6.5</v>
      </c>
      <c r="AD87" s="43">
        <v>33.18</v>
      </c>
      <c r="AE87" s="49" t="s">
        <v>759</v>
      </c>
      <c r="AF87" s="43" t="s">
        <v>760</v>
      </c>
      <c r="AG87" s="43" t="s">
        <v>760</v>
      </c>
      <c r="AH87" s="43" t="s">
        <v>167</v>
      </c>
      <c r="AI87" s="43" t="s">
        <v>779</v>
      </c>
      <c r="AL87" s="43" t="s">
        <v>779</v>
      </c>
      <c r="AM87" s="49" t="s">
        <v>1385</v>
      </c>
      <c r="AP87" s="43">
        <v>0.23</v>
      </c>
      <c r="AQ87" s="43">
        <v>0.45</v>
      </c>
      <c r="AV87" s="43">
        <v>0.3</v>
      </c>
      <c r="AW87" s="43">
        <v>0.45</v>
      </c>
      <c r="BG87" s="43">
        <v>1</v>
      </c>
      <c r="BH87" s="43">
        <v>8</v>
      </c>
      <c r="BI87" s="43">
        <v>1.5</v>
      </c>
      <c r="BL87" s="49">
        <v>1</v>
      </c>
      <c r="BN87" s="43" t="s">
        <v>40</v>
      </c>
      <c r="BQ87" s="43" t="s">
        <v>1386</v>
      </c>
      <c r="DA87" s="49">
        <v>1</v>
      </c>
      <c r="DB87" s="43" t="s">
        <v>1387</v>
      </c>
      <c r="DR87" s="43" t="s">
        <v>1388</v>
      </c>
      <c r="DS87" s="49">
        <v>1</v>
      </c>
      <c r="DT87" s="43">
        <v>1</v>
      </c>
      <c r="EH87" s="43" t="s">
        <v>1389</v>
      </c>
    </row>
    <row r="88" spans="1:162" x14ac:dyDescent="0.2">
      <c r="A88" s="44" t="s">
        <v>297</v>
      </c>
      <c r="B88" s="51" t="s">
        <v>1390</v>
      </c>
      <c r="C88" s="43" t="s">
        <v>806</v>
      </c>
      <c r="D88" s="43" t="s">
        <v>807</v>
      </c>
      <c r="E88" s="55">
        <v>415160</v>
      </c>
      <c r="F88" s="50">
        <v>132620</v>
      </c>
      <c r="G88" s="44" t="s">
        <v>62</v>
      </c>
      <c r="H88" s="59" t="s">
        <v>63</v>
      </c>
      <c r="I88" s="44" t="s">
        <v>39</v>
      </c>
      <c r="J88" s="49" t="s">
        <v>10</v>
      </c>
      <c r="K88" s="43">
        <v>1600</v>
      </c>
      <c r="L88" s="43">
        <v>1400</v>
      </c>
      <c r="P88" s="43">
        <v>0</v>
      </c>
      <c r="T88" s="49">
        <v>1</v>
      </c>
      <c r="W88" s="43" t="s">
        <v>617</v>
      </c>
      <c r="X88" s="43" t="s">
        <v>775</v>
      </c>
      <c r="Y88" s="49">
        <v>6.6</v>
      </c>
      <c r="Z88" s="50"/>
      <c r="AA88" s="50"/>
      <c r="AB88" s="43">
        <v>34.21</v>
      </c>
      <c r="AD88" s="43">
        <v>34.21</v>
      </c>
      <c r="AE88" s="49" t="s">
        <v>759</v>
      </c>
      <c r="AF88" s="43" t="s">
        <v>760</v>
      </c>
      <c r="AG88" s="43" t="s">
        <v>760</v>
      </c>
      <c r="AH88" s="43" t="s">
        <v>778</v>
      </c>
      <c r="AI88" s="43" t="s">
        <v>779</v>
      </c>
      <c r="AL88" s="43" t="s">
        <v>779</v>
      </c>
      <c r="AM88" s="49" t="s">
        <v>1391</v>
      </c>
      <c r="BG88" s="43">
        <v>1</v>
      </c>
      <c r="BH88" s="43">
        <v>10</v>
      </c>
      <c r="BO88" s="43">
        <v>1</v>
      </c>
      <c r="BV88" s="43">
        <v>1</v>
      </c>
      <c r="BZ88" s="43" t="s">
        <v>1392</v>
      </c>
      <c r="DA88" s="49">
        <v>1</v>
      </c>
      <c r="DB88" s="43" t="s">
        <v>1393</v>
      </c>
      <c r="DQ88" s="43">
        <v>1</v>
      </c>
      <c r="DR88" s="43" t="s">
        <v>1394</v>
      </c>
      <c r="DS88" s="49">
        <v>1</v>
      </c>
      <c r="EK88" s="49" t="s">
        <v>196</v>
      </c>
      <c r="EN88" s="43">
        <v>1</v>
      </c>
      <c r="EP88" s="43" t="s">
        <v>1395</v>
      </c>
      <c r="ES88" s="49">
        <v>1</v>
      </c>
      <c r="ET88" s="43">
        <v>1</v>
      </c>
      <c r="EY88" s="43">
        <v>1</v>
      </c>
      <c r="FA88" s="43">
        <v>1</v>
      </c>
      <c r="FE88" s="43" t="s">
        <v>1396</v>
      </c>
    </row>
    <row r="89" spans="1:162" x14ac:dyDescent="0.2">
      <c r="A89" s="44" t="s">
        <v>301</v>
      </c>
      <c r="B89" s="51" t="s">
        <v>1397</v>
      </c>
      <c r="C89" s="43" t="s">
        <v>806</v>
      </c>
      <c r="D89" s="43" t="s">
        <v>807</v>
      </c>
      <c r="E89" s="52">
        <v>368500</v>
      </c>
      <c r="F89" s="53">
        <v>91100</v>
      </c>
      <c r="G89" s="44" t="s">
        <v>62</v>
      </c>
      <c r="H89" s="59" t="s">
        <v>117</v>
      </c>
      <c r="I89" s="44" t="s">
        <v>39</v>
      </c>
      <c r="J89" s="49" t="s">
        <v>10</v>
      </c>
      <c r="K89" s="43">
        <v>1879</v>
      </c>
      <c r="L89" s="43">
        <v>1507</v>
      </c>
      <c r="M89" s="44" t="s">
        <v>1398</v>
      </c>
      <c r="N89" s="43" t="s">
        <v>896</v>
      </c>
      <c r="T89" s="49">
        <v>1</v>
      </c>
      <c r="W89" s="43" t="s">
        <v>617</v>
      </c>
      <c r="X89" s="43" t="s">
        <v>854</v>
      </c>
      <c r="Y89" s="49">
        <v>5.64</v>
      </c>
      <c r="Z89" s="50"/>
      <c r="AA89" s="50"/>
      <c r="AB89" s="43">
        <v>25</v>
      </c>
      <c r="AD89" s="43">
        <v>25</v>
      </c>
      <c r="AE89" s="49" t="s">
        <v>1399</v>
      </c>
      <c r="AF89" s="43" t="s">
        <v>841</v>
      </c>
      <c r="AG89" s="43" t="s">
        <v>841</v>
      </c>
      <c r="AH89" s="43" t="s">
        <v>778</v>
      </c>
      <c r="AI89" s="43" t="s">
        <v>779</v>
      </c>
      <c r="AL89" s="43" t="s">
        <v>779</v>
      </c>
      <c r="AM89" s="49" t="s">
        <v>1400</v>
      </c>
      <c r="BE89" s="43">
        <v>1</v>
      </c>
      <c r="BF89" s="43" t="s">
        <v>1401</v>
      </c>
      <c r="BG89" s="43">
        <v>1</v>
      </c>
      <c r="BH89" s="43" t="s">
        <v>1402</v>
      </c>
      <c r="CA89" s="49" t="s">
        <v>1403</v>
      </c>
      <c r="CB89" s="43">
        <v>1</v>
      </c>
      <c r="CC89" s="43">
        <v>1</v>
      </c>
      <c r="DA89" s="49">
        <v>1</v>
      </c>
      <c r="DB89" s="43" t="s">
        <v>1404</v>
      </c>
      <c r="DS89" s="49">
        <v>1</v>
      </c>
      <c r="EH89" s="43" t="s">
        <v>1405</v>
      </c>
      <c r="EI89" s="49">
        <v>1</v>
      </c>
      <c r="EJ89" s="43" t="s">
        <v>1406</v>
      </c>
      <c r="EY89" s="43">
        <v>1</v>
      </c>
      <c r="FE89" s="43" t="s">
        <v>1407</v>
      </c>
    </row>
    <row r="90" spans="1:162" x14ac:dyDescent="0.2">
      <c r="A90" s="45" t="s">
        <v>305</v>
      </c>
      <c r="B90" s="51" t="s">
        <v>1408</v>
      </c>
      <c r="C90" s="43" t="s">
        <v>773</v>
      </c>
      <c r="E90" s="52">
        <v>321110</v>
      </c>
      <c r="F90" s="53">
        <v>219210</v>
      </c>
      <c r="G90" s="45" t="s">
        <v>52</v>
      </c>
      <c r="H90" s="45" t="s">
        <v>306</v>
      </c>
      <c r="I90" s="45" t="s">
        <v>51</v>
      </c>
      <c r="J90" s="49" t="s">
        <v>6</v>
      </c>
      <c r="K90" s="43">
        <v>3980</v>
      </c>
      <c r="L90" s="43">
        <v>3653</v>
      </c>
      <c r="M90" s="43" t="s">
        <v>1409</v>
      </c>
      <c r="N90" s="43">
        <v>1</v>
      </c>
      <c r="Q90" s="43" t="s">
        <v>705</v>
      </c>
      <c r="U90" s="43">
        <v>1</v>
      </c>
      <c r="W90" s="43" t="s">
        <v>618</v>
      </c>
      <c r="X90" s="43" t="s">
        <v>758</v>
      </c>
      <c r="Z90" s="50">
        <v>6</v>
      </c>
      <c r="AA90" s="50">
        <v>9.5</v>
      </c>
      <c r="AB90" s="43">
        <v>57</v>
      </c>
      <c r="AE90" s="49" t="s">
        <v>819</v>
      </c>
      <c r="AF90" s="43" t="s">
        <v>777</v>
      </c>
      <c r="AG90" s="43" t="s">
        <v>777</v>
      </c>
      <c r="AI90" s="43" t="s">
        <v>779</v>
      </c>
      <c r="AL90" s="43" t="s">
        <v>779</v>
      </c>
      <c r="AM90" s="49" t="s">
        <v>2462</v>
      </c>
      <c r="AN90" s="43">
        <v>1</v>
      </c>
      <c r="AO90" s="43">
        <v>0.03</v>
      </c>
      <c r="AP90" s="43">
        <v>0.36</v>
      </c>
      <c r="AV90" s="43">
        <v>0.21</v>
      </c>
      <c r="AW90" s="43">
        <v>0.5</v>
      </c>
      <c r="AY90" s="43">
        <v>0.18</v>
      </c>
      <c r="AZ90" s="43">
        <v>0.1</v>
      </c>
      <c r="BA90" s="43">
        <v>0.33</v>
      </c>
      <c r="BC90" s="43">
        <v>0.03</v>
      </c>
      <c r="BD90" s="43">
        <v>0.15</v>
      </c>
      <c r="BW90" s="43">
        <v>1</v>
      </c>
      <c r="BX90" s="43">
        <v>1</v>
      </c>
      <c r="CA90" s="49" t="s">
        <v>1410</v>
      </c>
      <c r="CI90" s="49">
        <v>1</v>
      </c>
      <c r="CJ90" s="43">
        <v>1</v>
      </c>
      <c r="CN90" s="43" t="s">
        <v>1411</v>
      </c>
      <c r="CO90" s="43">
        <v>1</v>
      </c>
      <c r="CP90" s="43">
        <v>1</v>
      </c>
      <c r="DA90" s="49">
        <v>1</v>
      </c>
      <c r="DB90" s="43" t="s">
        <v>705</v>
      </c>
      <c r="DC90" s="43">
        <v>1</v>
      </c>
      <c r="DD90" s="43" t="s">
        <v>196</v>
      </c>
      <c r="DF90" s="43">
        <v>1</v>
      </c>
      <c r="DS90" s="49">
        <v>1</v>
      </c>
      <c r="DT90" s="43">
        <v>1</v>
      </c>
      <c r="DU90" s="43">
        <v>1</v>
      </c>
      <c r="DW90" s="43">
        <v>1</v>
      </c>
      <c r="DX90" s="43">
        <v>1</v>
      </c>
      <c r="DZ90" s="43">
        <v>1</v>
      </c>
      <c r="EG90" s="43">
        <v>1</v>
      </c>
      <c r="EH90" s="43" t="s">
        <v>1412</v>
      </c>
      <c r="EK90" s="49">
        <v>1</v>
      </c>
      <c r="EM90" s="43">
        <v>1</v>
      </c>
      <c r="EP90" s="43" t="s">
        <v>1413</v>
      </c>
      <c r="EQ90" s="49">
        <v>1</v>
      </c>
      <c r="ER90" s="43" t="s">
        <v>1414</v>
      </c>
      <c r="ES90" s="49">
        <v>1</v>
      </c>
      <c r="ET90" s="43">
        <v>1</v>
      </c>
      <c r="EY90" s="43">
        <v>1</v>
      </c>
      <c r="FE90" s="43" t="s">
        <v>1415</v>
      </c>
      <c r="FF90" s="43" t="s">
        <v>1416</v>
      </c>
    </row>
    <row r="91" spans="1:162" x14ac:dyDescent="0.2">
      <c r="A91" s="44" t="s">
        <v>311</v>
      </c>
      <c r="B91" s="51" t="s">
        <v>1417</v>
      </c>
      <c r="C91" s="43" t="s">
        <v>773</v>
      </c>
      <c r="E91" s="55">
        <v>159031</v>
      </c>
      <c r="F91" s="50">
        <v>42290</v>
      </c>
      <c r="G91" s="44" t="s">
        <v>62</v>
      </c>
      <c r="H91" s="59" t="s">
        <v>145</v>
      </c>
      <c r="I91" s="44" t="s">
        <v>39</v>
      </c>
      <c r="J91" s="49" t="s">
        <v>10</v>
      </c>
      <c r="K91" s="43">
        <v>1800</v>
      </c>
      <c r="L91" s="43">
        <v>1600</v>
      </c>
      <c r="N91" s="43">
        <v>1</v>
      </c>
      <c r="Q91" s="43" t="s">
        <v>711</v>
      </c>
      <c r="T91" s="49">
        <v>1</v>
      </c>
      <c r="W91" s="43" t="s">
        <v>617</v>
      </c>
      <c r="X91" s="43" t="s">
        <v>775</v>
      </c>
      <c r="Y91" s="49">
        <v>7.5</v>
      </c>
      <c r="Z91" s="50"/>
      <c r="AA91" s="50"/>
      <c r="AB91" s="43">
        <v>44.18</v>
      </c>
      <c r="AD91" s="43">
        <v>44.18</v>
      </c>
      <c r="AE91" s="49" t="s">
        <v>883</v>
      </c>
      <c r="AF91" s="43" t="s">
        <v>1418</v>
      </c>
      <c r="AG91" s="43" t="s">
        <v>856</v>
      </c>
      <c r="AH91" s="43" t="s">
        <v>778</v>
      </c>
      <c r="AI91" s="43" t="s">
        <v>1419</v>
      </c>
      <c r="AL91" s="43" t="s">
        <v>779</v>
      </c>
      <c r="AM91" s="49" t="s">
        <v>1420</v>
      </c>
      <c r="BL91" s="49">
        <v>1</v>
      </c>
      <c r="BN91" s="43" t="s">
        <v>40</v>
      </c>
      <c r="BO91" s="43">
        <v>1</v>
      </c>
      <c r="BP91" s="43">
        <v>1</v>
      </c>
      <c r="BQ91" s="43" t="s">
        <v>1421</v>
      </c>
      <c r="BR91" s="49">
        <v>1</v>
      </c>
      <c r="BS91" s="43" t="s">
        <v>829</v>
      </c>
      <c r="BV91" s="43">
        <v>1</v>
      </c>
      <c r="BW91" s="43">
        <v>1</v>
      </c>
      <c r="BX91" s="43">
        <v>1</v>
      </c>
      <c r="BY91" s="43">
        <v>1</v>
      </c>
      <c r="BZ91" s="43" t="s">
        <v>1422</v>
      </c>
      <c r="CA91" s="49" t="s">
        <v>1423</v>
      </c>
      <c r="CC91" s="43">
        <v>1</v>
      </c>
      <c r="CD91" s="43" t="s">
        <v>1424</v>
      </c>
      <c r="CE91" s="43">
        <v>1</v>
      </c>
      <c r="CF91" s="49">
        <v>1</v>
      </c>
      <c r="CG91" s="43">
        <v>1</v>
      </c>
      <c r="CH91" s="43" t="s">
        <v>1425</v>
      </c>
      <c r="CI91" s="49">
        <v>1</v>
      </c>
      <c r="CN91" s="43" t="s">
        <v>1426</v>
      </c>
      <c r="CU91" s="43">
        <v>1</v>
      </c>
      <c r="CZ91" s="43" t="s">
        <v>1427</v>
      </c>
      <c r="DA91" s="49">
        <v>1</v>
      </c>
      <c r="DB91" s="43" t="s">
        <v>2500</v>
      </c>
      <c r="DK91" s="43">
        <v>1</v>
      </c>
      <c r="DL91" s="43">
        <v>1</v>
      </c>
      <c r="DS91" s="49">
        <v>1</v>
      </c>
      <c r="DT91" s="43">
        <v>1</v>
      </c>
      <c r="DU91" s="43">
        <v>1</v>
      </c>
      <c r="DV91" s="43">
        <v>1</v>
      </c>
      <c r="DW91" s="43">
        <v>1</v>
      </c>
      <c r="DX91" s="43">
        <v>1</v>
      </c>
      <c r="DY91" s="43">
        <v>1</v>
      </c>
      <c r="EA91" s="43">
        <v>1</v>
      </c>
      <c r="EH91" s="43" t="s">
        <v>1428</v>
      </c>
      <c r="EI91" s="49">
        <v>1</v>
      </c>
      <c r="EJ91" s="43" t="s">
        <v>1429</v>
      </c>
      <c r="EK91" s="49">
        <v>1</v>
      </c>
      <c r="EL91" s="43">
        <v>1</v>
      </c>
      <c r="EM91" s="43">
        <v>1</v>
      </c>
      <c r="EN91" s="43">
        <v>1</v>
      </c>
      <c r="EP91" s="43" t="s">
        <v>1430</v>
      </c>
      <c r="ES91" s="49">
        <v>1</v>
      </c>
      <c r="EU91" s="43">
        <v>1</v>
      </c>
      <c r="EY91" s="43">
        <v>1</v>
      </c>
      <c r="FC91" s="43">
        <v>1</v>
      </c>
      <c r="FE91" s="43" t="s">
        <v>1431</v>
      </c>
    </row>
    <row r="92" spans="1:162" ht="17" x14ac:dyDescent="0.2">
      <c r="A92" s="48" t="s">
        <v>316</v>
      </c>
      <c r="B92" s="48" t="s">
        <v>316</v>
      </c>
      <c r="C92" s="43" t="s">
        <v>773</v>
      </c>
      <c r="E92" s="55">
        <v>287467</v>
      </c>
      <c r="F92" s="50">
        <v>86276</v>
      </c>
      <c r="G92" s="48" t="s">
        <v>62</v>
      </c>
      <c r="H92" s="59" t="s">
        <v>317</v>
      </c>
      <c r="I92" s="44" t="s">
        <v>39</v>
      </c>
      <c r="J92" s="49" t="s">
        <v>6</v>
      </c>
      <c r="K92" s="43">
        <v>3800</v>
      </c>
      <c r="L92" s="43">
        <v>3300</v>
      </c>
      <c r="P92" s="43">
        <v>1</v>
      </c>
      <c r="Q92" s="43" t="s">
        <v>1432</v>
      </c>
      <c r="U92" s="43">
        <v>1</v>
      </c>
      <c r="W92" s="43" t="s">
        <v>618</v>
      </c>
      <c r="X92" s="43" t="s">
        <v>758</v>
      </c>
      <c r="Z92" s="50">
        <v>5</v>
      </c>
      <c r="AA92" s="50">
        <v>6</v>
      </c>
      <c r="AB92" s="43">
        <v>30</v>
      </c>
      <c r="AE92" s="49" t="s">
        <v>974</v>
      </c>
      <c r="AF92" s="43" t="s">
        <v>975</v>
      </c>
      <c r="AG92" s="43" t="s">
        <v>856</v>
      </c>
      <c r="AI92" s="43" t="s">
        <v>884</v>
      </c>
      <c r="AL92" s="43" t="s">
        <v>885</v>
      </c>
      <c r="AM92" s="49" t="s">
        <v>1433</v>
      </c>
      <c r="AN92" s="43" t="s">
        <v>196</v>
      </c>
      <c r="AU92" s="43">
        <v>0.2</v>
      </c>
      <c r="AV92" s="43">
        <v>0.36</v>
      </c>
      <c r="BI92" s="43">
        <v>0.6</v>
      </c>
      <c r="BJ92" s="43">
        <v>1.2</v>
      </c>
      <c r="BN92" s="43" t="s">
        <v>98</v>
      </c>
      <c r="BQ92" s="43" t="s">
        <v>1434</v>
      </c>
      <c r="BR92" s="49">
        <v>1</v>
      </c>
      <c r="BT92" s="43">
        <v>1</v>
      </c>
      <c r="BZ92" s="43" t="s">
        <v>1435</v>
      </c>
      <c r="CA92" s="49" t="s">
        <v>1436</v>
      </c>
      <c r="CC92" s="43">
        <v>1</v>
      </c>
      <c r="CF92" s="49">
        <v>1</v>
      </c>
      <c r="CH92" s="43" t="s">
        <v>1437</v>
      </c>
      <c r="CN92" s="43" t="s">
        <v>1438</v>
      </c>
      <c r="DA92" s="49">
        <v>1</v>
      </c>
      <c r="DB92" s="43" t="s">
        <v>1439</v>
      </c>
      <c r="DC92" s="43">
        <v>1</v>
      </c>
      <c r="DG92" s="43">
        <v>1</v>
      </c>
      <c r="DS92" s="49">
        <v>1</v>
      </c>
      <c r="DT92" s="43">
        <v>1</v>
      </c>
      <c r="DU92" s="43">
        <v>1</v>
      </c>
      <c r="DV92" s="43">
        <v>1</v>
      </c>
      <c r="DY92" s="43">
        <v>1</v>
      </c>
      <c r="DZ92" s="43">
        <v>1</v>
      </c>
      <c r="EH92" s="43" t="s">
        <v>1440</v>
      </c>
    </row>
    <row r="93" spans="1:162" ht="17" x14ac:dyDescent="0.2">
      <c r="A93" s="48" t="s">
        <v>321</v>
      </c>
      <c r="B93" s="51" t="s">
        <v>1441</v>
      </c>
      <c r="C93" s="43" t="s">
        <v>773</v>
      </c>
      <c r="D93" s="43" t="s">
        <v>1442</v>
      </c>
      <c r="E93" s="55">
        <v>621620</v>
      </c>
      <c r="F93" s="50">
        <v>304060</v>
      </c>
      <c r="G93" s="48" t="s">
        <v>69</v>
      </c>
      <c r="H93" s="43" t="s">
        <v>190</v>
      </c>
      <c r="I93" s="45" t="s">
        <v>39</v>
      </c>
      <c r="J93" s="49" t="s">
        <v>6</v>
      </c>
      <c r="K93" s="43">
        <v>3800</v>
      </c>
      <c r="L93" s="43">
        <v>3400</v>
      </c>
      <c r="P93" s="43">
        <v>1</v>
      </c>
      <c r="Q93" s="43" t="s">
        <v>702</v>
      </c>
      <c r="U93" s="43">
        <v>1</v>
      </c>
      <c r="W93" s="43" t="s">
        <v>618</v>
      </c>
      <c r="X93" s="43" t="s">
        <v>758</v>
      </c>
      <c r="Z93" s="50">
        <v>5</v>
      </c>
      <c r="AA93" s="50" t="s">
        <v>1443</v>
      </c>
      <c r="AB93" s="43" t="s">
        <v>1257</v>
      </c>
      <c r="AD93" s="44"/>
      <c r="AE93" s="49" t="s">
        <v>819</v>
      </c>
      <c r="AF93" s="43" t="s">
        <v>777</v>
      </c>
      <c r="AG93" s="43" t="s">
        <v>777</v>
      </c>
      <c r="AI93" s="43" t="s">
        <v>779</v>
      </c>
      <c r="AL93" s="43" t="s">
        <v>779</v>
      </c>
      <c r="AM93" s="49" t="s">
        <v>1444</v>
      </c>
      <c r="CA93" s="49" t="s">
        <v>1445</v>
      </c>
      <c r="CE93" s="43" t="s">
        <v>196</v>
      </c>
      <c r="DA93" s="49">
        <v>1</v>
      </c>
      <c r="DB93" s="43" t="s">
        <v>1446</v>
      </c>
      <c r="DC93" s="43">
        <v>1</v>
      </c>
      <c r="DS93" s="49">
        <v>1</v>
      </c>
      <c r="EH93" s="43" t="s">
        <v>1447</v>
      </c>
      <c r="FE93" s="43" t="s">
        <v>1325</v>
      </c>
    </row>
    <row r="94" spans="1:162" x14ac:dyDescent="0.2">
      <c r="A94" s="44" t="s">
        <v>323</v>
      </c>
      <c r="B94" s="51" t="s">
        <v>1448</v>
      </c>
      <c r="C94" s="43" t="s">
        <v>773</v>
      </c>
      <c r="E94" s="55">
        <v>187780</v>
      </c>
      <c r="F94" s="50">
        <v>75290</v>
      </c>
      <c r="G94" s="44" t="s">
        <v>62</v>
      </c>
      <c r="H94" s="59" t="s">
        <v>145</v>
      </c>
      <c r="I94" s="44" t="s">
        <v>39</v>
      </c>
      <c r="J94" s="49" t="s">
        <v>10</v>
      </c>
      <c r="K94" s="43">
        <v>1950</v>
      </c>
      <c r="L94" s="43">
        <v>1450</v>
      </c>
      <c r="M94" s="43" t="s">
        <v>1449</v>
      </c>
      <c r="N94" s="43">
        <v>1</v>
      </c>
      <c r="O94" s="43" t="s">
        <v>1450</v>
      </c>
      <c r="P94" s="43">
        <v>0</v>
      </c>
      <c r="T94" s="49">
        <v>1</v>
      </c>
      <c r="W94" s="43" t="s">
        <v>617</v>
      </c>
      <c r="X94" s="43" t="s">
        <v>775</v>
      </c>
      <c r="Y94" s="49">
        <v>9</v>
      </c>
      <c r="Z94" s="50"/>
      <c r="AA94" s="50"/>
      <c r="AB94" s="43">
        <v>63.62</v>
      </c>
      <c r="AD94" s="43">
        <v>63.62</v>
      </c>
      <c r="AE94" s="49" t="s">
        <v>883</v>
      </c>
      <c r="AF94" s="43" t="s">
        <v>1451</v>
      </c>
      <c r="AG94" s="43" t="s">
        <v>856</v>
      </c>
      <c r="AH94" s="43" t="s">
        <v>778</v>
      </c>
      <c r="AI94" s="43" t="s">
        <v>884</v>
      </c>
      <c r="AL94" s="43" t="s">
        <v>885</v>
      </c>
      <c r="AM94" s="49" t="s">
        <v>1452</v>
      </c>
      <c r="AT94" s="43">
        <v>0.5</v>
      </c>
      <c r="BW94" s="43">
        <v>1</v>
      </c>
      <c r="CI94" s="49">
        <v>1</v>
      </c>
      <c r="CJ94" s="43">
        <v>1</v>
      </c>
      <c r="CM94" s="43">
        <v>1</v>
      </c>
      <c r="CN94" s="43" t="s">
        <v>1453</v>
      </c>
      <c r="DA94" s="49">
        <v>1</v>
      </c>
      <c r="DB94" s="43" t="s">
        <v>1454</v>
      </c>
      <c r="DR94" s="43" t="s">
        <v>1455</v>
      </c>
      <c r="DS94" s="49">
        <v>1</v>
      </c>
      <c r="DT94" s="43">
        <v>1</v>
      </c>
      <c r="EH94" s="43" t="s">
        <v>1389</v>
      </c>
      <c r="EY94" s="43">
        <v>1</v>
      </c>
      <c r="EZ94" s="43">
        <v>1</v>
      </c>
      <c r="FE94" s="43" t="s">
        <v>1456</v>
      </c>
    </row>
    <row r="95" spans="1:162" ht="17" x14ac:dyDescent="0.2">
      <c r="A95" s="48" t="s">
        <v>327</v>
      </c>
      <c r="B95" s="48" t="s">
        <v>327</v>
      </c>
      <c r="C95" s="43" t="s">
        <v>806</v>
      </c>
      <c r="E95" s="46">
        <v>206189</v>
      </c>
      <c r="F95" s="47">
        <v>61590</v>
      </c>
      <c r="G95" s="48" t="s">
        <v>62</v>
      </c>
      <c r="H95" s="59" t="s">
        <v>145</v>
      </c>
      <c r="I95" s="44" t="s">
        <v>39</v>
      </c>
      <c r="J95" s="49" t="s">
        <v>6</v>
      </c>
      <c r="K95" s="43">
        <v>3845</v>
      </c>
      <c r="L95" s="43">
        <v>3380</v>
      </c>
      <c r="M95" s="43" t="s">
        <v>1457</v>
      </c>
      <c r="N95" s="43">
        <v>1</v>
      </c>
      <c r="U95" s="43">
        <v>1</v>
      </c>
      <c r="W95" s="43" t="s">
        <v>618</v>
      </c>
      <c r="X95" s="43" t="s">
        <v>758</v>
      </c>
      <c r="Z95" s="50">
        <v>3.2</v>
      </c>
      <c r="AA95" s="50">
        <v>5.5</v>
      </c>
      <c r="AB95" s="43">
        <v>17.600000000000001</v>
      </c>
      <c r="AE95" s="49" t="s">
        <v>759</v>
      </c>
      <c r="AF95" s="43" t="s">
        <v>760</v>
      </c>
      <c r="AG95" s="43" t="s">
        <v>760</v>
      </c>
      <c r="AI95" s="43" t="s">
        <v>779</v>
      </c>
      <c r="AL95" s="43" t="s">
        <v>779</v>
      </c>
      <c r="AM95" s="49" t="s">
        <v>1458</v>
      </c>
      <c r="BR95" s="49">
        <v>1</v>
      </c>
      <c r="BU95" s="43">
        <v>1</v>
      </c>
      <c r="BV95" s="43">
        <v>1</v>
      </c>
      <c r="BZ95" s="43" t="s">
        <v>2483</v>
      </c>
      <c r="CA95" s="49" t="s">
        <v>1459</v>
      </c>
      <c r="CE95" s="43">
        <v>1</v>
      </c>
      <c r="CJ95" s="43">
        <v>1</v>
      </c>
      <c r="CN95" s="43" t="s">
        <v>1460</v>
      </c>
      <c r="DA95" s="49">
        <v>1</v>
      </c>
      <c r="DB95" s="43" t="s">
        <v>1461</v>
      </c>
      <c r="DG95" s="43">
        <v>1</v>
      </c>
      <c r="DS95" s="49">
        <v>1</v>
      </c>
      <c r="DX95" s="43">
        <v>1</v>
      </c>
      <c r="EB95" s="43">
        <v>1</v>
      </c>
      <c r="EH95" s="43" t="s">
        <v>1462</v>
      </c>
    </row>
    <row r="96" spans="1:162" ht="17" x14ac:dyDescent="0.2">
      <c r="A96" s="48" t="s">
        <v>330</v>
      </c>
      <c r="B96" s="51" t="s">
        <v>1463</v>
      </c>
      <c r="C96" s="43" t="s">
        <v>806</v>
      </c>
      <c r="D96" s="43" t="s">
        <v>1054</v>
      </c>
      <c r="E96" s="46">
        <v>311250</v>
      </c>
      <c r="F96" s="47">
        <v>102980</v>
      </c>
      <c r="G96" s="48" t="s">
        <v>62</v>
      </c>
      <c r="H96" s="59" t="s">
        <v>145</v>
      </c>
      <c r="I96" s="44" t="s">
        <v>39</v>
      </c>
      <c r="J96" s="49" t="s">
        <v>6</v>
      </c>
      <c r="K96" s="43">
        <v>3700</v>
      </c>
      <c r="L96" s="43">
        <v>3500</v>
      </c>
      <c r="P96" s="43">
        <v>1</v>
      </c>
      <c r="Q96" s="43" t="s">
        <v>1464</v>
      </c>
      <c r="U96" s="43">
        <v>1</v>
      </c>
      <c r="W96" s="43" t="s">
        <v>618</v>
      </c>
      <c r="X96" s="43" t="s">
        <v>996</v>
      </c>
      <c r="Z96" s="50">
        <v>3.6</v>
      </c>
      <c r="AA96" s="50">
        <v>7.1</v>
      </c>
      <c r="AB96" s="43">
        <v>20.07</v>
      </c>
      <c r="AE96" s="49" t="s">
        <v>759</v>
      </c>
      <c r="AF96" s="43" t="s">
        <v>760</v>
      </c>
      <c r="AG96" s="43" t="s">
        <v>760</v>
      </c>
      <c r="AI96" s="43" t="s">
        <v>779</v>
      </c>
      <c r="AL96" s="43" t="s">
        <v>779</v>
      </c>
      <c r="AM96" s="49" t="s">
        <v>1465</v>
      </c>
      <c r="AN96" s="43" t="s">
        <v>196</v>
      </c>
      <c r="AV96" s="43">
        <v>0.6</v>
      </c>
      <c r="BR96" s="49">
        <v>1</v>
      </c>
      <c r="BV96" s="43">
        <v>1</v>
      </c>
      <c r="CA96" s="49" t="s">
        <v>1466</v>
      </c>
      <c r="CB96" s="43">
        <v>1</v>
      </c>
      <c r="DA96" s="49">
        <v>1</v>
      </c>
      <c r="DB96" s="43" t="s">
        <v>1467</v>
      </c>
      <c r="DG96" s="43">
        <v>1</v>
      </c>
    </row>
    <row r="97" spans="1:161" ht="17" x14ac:dyDescent="0.2">
      <c r="A97" s="48" t="s">
        <v>335</v>
      </c>
      <c r="B97" s="51" t="s">
        <v>1468</v>
      </c>
      <c r="C97" s="43" t="s">
        <v>773</v>
      </c>
      <c r="E97" s="46">
        <v>400233</v>
      </c>
      <c r="F97" s="47">
        <v>106395</v>
      </c>
      <c r="G97" s="48" t="s">
        <v>62</v>
      </c>
      <c r="H97" s="59" t="s">
        <v>117</v>
      </c>
      <c r="I97" s="44" t="s">
        <v>39</v>
      </c>
      <c r="J97" s="49" t="s">
        <v>9</v>
      </c>
      <c r="K97" s="43">
        <v>2456</v>
      </c>
      <c r="L97" s="43">
        <v>2204</v>
      </c>
      <c r="M97" s="44" t="s">
        <v>1469</v>
      </c>
      <c r="N97" s="43">
        <v>1</v>
      </c>
      <c r="O97" s="44"/>
      <c r="Q97" s="43" t="s">
        <v>934</v>
      </c>
      <c r="T97" s="49">
        <v>1</v>
      </c>
      <c r="W97" s="43" t="s">
        <v>617</v>
      </c>
      <c r="X97" s="43" t="s">
        <v>854</v>
      </c>
      <c r="Z97" s="50">
        <v>4.5</v>
      </c>
      <c r="AA97" s="50">
        <v>7.25</v>
      </c>
      <c r="AB97" s="43">
        <v>28.27</v>
      </c>
      <c r="AE97" s="49" t="s">
        <v>840</v>
      </c>
      <c r="AF97" s="43" t="s">
        <v>841</v>
      </c>
      <c r="AG97" s="43" t="s">
        <v>841</v>
      </c>
      <c r="AI97" s="43" t="s">
        <v>779</v>
      </c>
      <c r="AL97" s="43" t="s">
        <v>1470</v>
      </c>
      <c r="AM97" s="49" t="s">
        <v>1471</v>
      </c>
      <c r="BV97" s="43">
        <v>1</v>
      </c>
      <c r="BW97" s="43">
        <v>1</v>
      </c>
      <c r="BX97" s="43">
        <v>1</v>
      </c>
      <c r="BZ97" s="43" t="s">
        <v>1472</v>
      </c>
      <c r="CA97" s="49" t="s">
        <v>1473</v>
      </c>
      <c r="CI97" s="49">
        <v>1</v>
      </c>
      <c r="CJ97" s="43">
        <v>1</v>
      </c>
      <c r="CN97" s="43" t="s">
        <v>1474</v>
      </c>
      <c r="CO97" s="43">
        <v>1</v>
      </c>
      <c r="CP97" s="43" t="s">
        <v>196</v>
      </c>
      <c r="DA97" s="49">
        <v>1</v>
      </c>
      <c r="DB97" s="43" t="s">
        <v>1475</v>
      </c>
      <c r="DK97" s="43">
        <v>1</v>
      </c>
      <c r="DS97" s="49">
        <v>1</v>
      </c>
      <c r="DU97" s="43">
        <v>1</v>
      </c>
      <c r="EH97" s="43" t="s">
        <v>1476</v>
      </c>
    </row>
    <row r="98" spans="1:161" x14ac:dyDescent="0.2">
      <c r="A98" s="44" t="s">
        <v>338</v>
      </c>
      <c r="B98" s="51" t="s">
        <v>1477</v>
      </c>
      <c r="C98" s="43" t="s">
        <v>806</v>
      </c>
      <c r="D98" s="43" t="s">
        <v>1478</v>
      </c>
      <c r="E98" s="55">
        <v>571984</v>
      </c>
      <c r="F98" s="50">
        <v>288128</v>
      </c>
      <c r="G98" s="44" t="s">
        <v>69</v>
      </c>
      <c r="H98" s="43" t="s">
        <v>190</v>
      </c>
      <c r="I98" s="45" t="s">
        <v>39</v>
      </c>
      <c r="J98" s="49" t="s">
        <v>10</v>
      </c>
      <c r="K98" s="43">
        <v>2250</v>
      </c>
      <c r="L98" s="43">
        <v>1800</v>
      </c>
      <c r="P98" s="43">
        <v>1</v>
      </c>
      <c r="Q98" s="43" t="s">
        <v>1475</v>
      </c>
      <c r="T98" s="49">
        <v>1</v>
      </c>
      <c r="W98" s="43" t="s">
        <v>617</v>
      </c>
      <c r="X98" s="43" t="s">
        <v>775</v>
      </c>
      <c r="Y98" s="49">
        <v>6.7</v>
      </c>
      <c r="Z98" s="50"/>
      <c r="AA98" s="50"/>
      <c r="AB98" s="43">
        <v>35.26</v>
      </c>
      <c r="AD98" s="43">
        <v>35.26</v>
      </c>
      <c r="AE98" s="49" t="s">
        <v>840</v>
      </c>
      <c r="AF98" s="43" t="s">
        <v>841</v>
      </c>
      <c r="AG98" s="43" t="s">
        <v>841</v>
      </c>
      <c r="AH98" s="43" t="s">
        <v>167</v>
      </c>
      <c r="AI98" s="43" t="s">
        <v>779</v>
      </c>
      <c r="AL98" s="43" t="s">
        <v>779</v>
      </c>
      <c r="AM98" s="49" t="s">
        <v>1479</v>
      </c>
      <c r="AV98" s="43">
        <v>0.03</v>
      </c>
      <c r="AW98" s="43">
        <v>0.05</v>
      </c>
      <c r="BR98" s="49">
        <v>1</v>
      </c>
      <c r="BU98" s="43">
        <v>1</v>
      </c>
      <c r="BZ98" s="43" t="s">
        <v>1480</v>
      </c>
      <c r="CZ98" s="43" t="s">
        <v>1481</v>
      </c>
      <c r="DA98" s="49">
        <v>1</v>
      </c>
      <c r="DB98" s="43" t="s">
        <v>1482</v>
      </c>
      <c r="DK98" s="43">
        <v>1</v>
      </c>
      <c r="DS98" s="49">
        <v>1</v>
      </c>
      <c r="EH98" s="43" t="s">
        <v>1483</v>
      </c>
      <c r="EY98" s="43">
        <v>1</v>
      </c>
      <c r="FE98" s="43" t="s">
        <v>1484</v>
      </c>
    </row>
    <row r="99" spans="1:161" ht="17" x14ac:dyDescent="0.2">
      <c r="A99" s="48" t="s">
        <v>342</v>
      </c>
      <c r="B99" s="51" t="s">
        <v>805</v>
      </c>
      <c r="C99" s="43" t="s">
        <v>794</v>
      </c>
      <c r="E99" s="46">
        <v>501744</v>
      </c>
      <c r="F99" s="47">
        <v>175378</v>
      </c>
      <c r="G99" s="48" t="s">
        <v>40</v>
      </c>
      <c r="H99" s="48" t="s">
        <v>92</v>
      </c>
      <c r="I99" s="44" t="s">
        <v>39</v>
      </c>
      <c r="J99" s="49" t="s">
        <v>6</v>
      </c>
      <c r="K99" s="43">
        <v>3710</v>
      </c>
      <c r="L99" s="43">
        <v>3650</v>
      </c>
      <c r="N99" s="43">
        <v>1</v>
      </c>
      <c r="U99" s="43">
        <v>1</v>
      </c>
      <c r="W99" s="43" t="s">
        <v>618</v>
      </c>
      <c r="X99" s="43" t="s">
        <v>758</v>
      </c>
      <c r="Z99" s="50">
        <v>6.5</v>
      </c>
      <c r="AA99" s="50">
        <v>9.8000000000000007</v>
      </c>
      <c r="AB99" s="43">
        <v>63.7</v>
      </c>
      <c r="AD99" s="44"/>
      <c r="AE99" s="49" t="s">
        <v>776</v>
      </c>
      <c r="AF99" s="43" t="s">
        <v>787</v>
      </c>
      <c r="AG99" s="43" t="s">
        <v>787</v>
      </c>
      <c r="AI99" s="43" t="s">
        <v>779</v>
      </c>
      <c r="AL99" s="43" t="s">
        <v>779</v>
      </c>
      <c r="AM99" s="49" t="s">
        <v>1493</v>
      </c>
      <c r="BX99" s="43">
        <v>1</v>
      </c>
      <c r="BZ99" s="43" t="s">
        <v>1494</v>
      </c>
      <c r="DA99" s="49">
        <v>1</v>
      </c>
      <c r="DB99" s="43" t="s">
        <v>1495</v>
      </c>
      <c r="DC99" s="43">
        <v>1</v>
      </c>
      <c r="DD99" s="43">
        <v>1</v>
      </c>
      <c r="DS99" s="49">
        <v>1</v>
      </c>
      <c r="EB99" s="43">
        <v>1</v>
      </c>
      <c r="EH99" s="43" t="s">
        <v>1496</v>
      </c>
      <c r="EI99" s="49">
        <v>1</v>
      </c>
      <c r="EJ99" s="43" t="s">
        <v>1497</v>
      </c>
      <c r="ES99" s="49">
        <v>1</v>
      </c>
      <c r="EV99" s="43">
        <v>1</v>
      </c>
      <c r="EW99" s="43">
        <v>1</v>
      </c>
      <c r="EY99" s="43">
        <v>1</v>
      </c>
      <c r="FE99" s="43" t="s">
        <v>1498</v>
      </c>
    </row>
    <row r="100" spans="1:161" ht="17" x14ac:dyDescent="0.2">
      <c r="A100" s="48" t="s">
        <v>342</v>
      </c>
      <c r="B100" s="51" t="s">
        <v>812</v>
      </c>
      <c r="C100" s="43" t="s">
        <v>794</v>
      </c>
      <c r="E100" s="46">
        <v>501744</v>
      </c>
      <c r="F100" s="47">
        <v>175378</v>
      </c>
      <c r="G100" s="48" t="s">
        <v>40</v>
      </c>
      <c r="H100" s="48" t="s">
        <v>92</v>
      </c>
      <c r="I100" s="44" t="s">
        <v>39</v>
      </c>
      <c r="J100" s="49" t="s">
        <v>6</v>
      </c>
      <c r="K100" s="43">
        <v>3750</v>
      </c>
      <c r="L100" s="43">
        <v>3600</v>
      </c>
      <c r="U100" s="43">
        <v>1</v>
      </c>
      <c r="W100" s="43" t="s">
        <v>618</v>
      </c>
      <c r="X100" s="43" t="s">
        <v>758</v>
      </c>
      <c r="Z100" s="50">
        <v>7.5</v>
      </c>
      <c r="AA100" s="43">
        <v>15</v>
      </c>
      <c r="AB100" s="43">
        <v>112</v>
      </c>
      <c r="AE100" s="49" t="s">
        <v>1499</v>
      </c>
      <c r="AF100" s="43" t="s">
        <v>988</v>
      </c>
      <c r="AG100" s="44" t="s">
        <v>787</v>
      </c>
      <c r="AI100" s="43" t="s">
        <v>779</v>
      </c>
      <c r="AL100" s="43" t="s">
        <v>779</v>
      </c>
      <c r="AM100" s="49" t="s">
        <v>1500</v>
      </c>
      <c r="BL100" s="49">
        <v>1</v>
      </c>
      <c r="BN100" s="43" t="s">
        <v>196</v>
      </c>
      <c r="BX100" s="43">
        <v>1</v>
      </c>
      <c r="BZ100" s="43" t="s">
        <v>1501</v>
      </c>
      <c r="CZ100" s="43" t="s">
        <v>1502</v>
      </c>
      <c r="DT100" s="43" t="s">
        <v>1155</v>
      </c>
      <c r="DU100" s="43" t="s">
        <v>1155</v>
      </c>
      <c r="DV100" s="43" t="s">
        <v>1155</v>
      </c>
      <c r="DY100" s="43" t="s">
        <v>1155</v>
      </c>
      <c r="DZ100" s="43" t="s">
        <v>1155</v>
      </c>
      <c r="EB100" s="43" t="s">
        <v>1155</v>
      </c>
      <c r="EC100" s="43" t="s">
        <v>1155</v>
      </c>
      <c r="ED100" s="43" t="s">
        <v>1155</v>
      </c>
      <c r="EE100" s="43" t="s">
        <v>1155</v>
      </c>
      <c r="EF100" s="43" t="s">
        <v>1155</v>
      </c>
      <c r="EG100" s="43" t="s">
        <v>1155</v>
      </c>
      <c r="EI100" s="49" t="s">
        <v>1155</v>
      </c>
      <c r="EJ100" s="43" t="s">
        <v>1155</v>
      </c>
      <c r="ES100" s="49" t="s">
        <v>1155</v>
      </c>
      <c r="ET100" s="43" t="s">
        <v>1155</v>
      </c>
      <c r="EU100" s="43" t="s">
        <v>1155</v>
      </c>
      <c r="EV100" s="43" t="s">
        <v>1155</v>
      </c>
      <c r="EW100" s="43" t="s">
        <v>1155</v>
      </c>
      <c r="EX100" s="43" t="s">
        <v>1155</v>
      </c>
      <c r="EY100" s="43" t="s">
        <v>1155</v>
      </c>
      <c r="EZ100" s="43" t="s">
        <v>1155</v>
      </c>
      <c r="FA100" s="43" t="s">
        <v>1155</v>
      </c>
      <c r="FB100" s="43" t="s">
        <v>1155</v>
      </c>
      <c r="FC100" s="43" t="s">
        <v>1155</v>
      </c>
      <c r="FD100" s="43" t="s">
        <v>1155</v>
      </c>
      <c r="FE100" s="43" t="s">
        <v>1155</v>
      </c>
    </row>
    <row r="101" spans="1:161" ht="17" x14ac:dyDescent="0.2">
      <c r="A101" s="48" t="s">
        <v>342</v>
      </c>
      <c r="B101" s="51" t="s">
        <v>1526</v>
      </c>
      <c r="C101" s="43" t="s">
        <v>794</v>
      </c>
      <c r="E101" s="46">
        <v>501744</v>
      </c>
      <c r="F101" s="47">
        <v>175378</v>
      </c>
      <c r="G101" s="48" t="s">
        <v>40</v>
      </c>
      <c r="H101" s="48" t="s">
        <v>92</v>
      </c>
      <c r="I101" s="44" t="s">
        <v>39</v>
      </c>
      <c r="J101" s="49" t="s">
        <v>6</v>
      </c>
      <c r="K101" s="43">
        <v>3750</v>
      </c>
      <c r="L101" s="43">
        <v>3600</v>
      </c>
      <c r="U101" s="43">
        <v>1</v>
      </c>
      <c r="W101" s="43" t="s">
        <v>618</v>
      </c>
      <c r="X101" s="43" t="s">
        <v>758</v>
      </c>
      <c r="Z101" s="50">
        <v>5.5</v>
      </c>
      <c r="AA101" s="50">
        <v>7.7</v>
      </c>
      <c r="AB101" s="43">
        <v>42.35</v>
      </c>
      <c r="AE101" s="49" t="s">
        <v>759</v>
      </c>
      <c r="AF101" s="43" t="s">
        <v>760</v>
      </c>
      <c r="AG101" s="43" t="s">
        <v>760</v>
      </c>
      <c r="AI101" s="43" t="s">
        <v>779</v>
      </c>
      <c r="AL101" s="43" t="s">
        <v>779</v>
      </c>
      <c r="AM101" s="49" t="s">
        <v>1488</v>
      </c>
      <c r="BM101" s="43">
        <v>1</v>
      </c>
      <c r="BN101" s="43" t="s">
        <v>40</v>
      </c>
      <c r="BQ101" s="43" t="s">
        <v>1489</v>
      </c>
      <c r="BX101" s="43">
        <v>1</v>
      </c>
      <c r="BZ101" s="43" t="s">
        <v>1490</v>
      </c>
      <c r="DA101" s="49">
        <v>1</v>
      </c>
      <c r="DB101" s="43" t="s">
        <v>1491</v>
      </c>
      <c r="DS101" s="49">
        <v>1</v>
      </c>
      <c r="DT101" s="43">
        <v>1</v>
      </c>
      <c r="DV101" s="43">
        <v>1</v>
      </c>
      <c r="EH101" s="43" t="s">
        <v>1492</v>
      </c>
    </row>
    <row r="102" spans="1:161" ht="17" x14ac:dyDescent="0.2">
      <c r="A102" s="48" t="s">
        <v>342</v>
      </c>
      <c r="B102" s="51" t="s">
        <v>1787</v>
      </c>
      <c r="C102" s="43" t="s">
        <v>794</v>
      </c>
      <c r="E102" s="46">
        <v>501744</v>
      </c>
      <c r="F102" s="47">
        <v>175378</v>
      </c>
      <c r="G102" s="48" t="s">
        <v>40</v>
      </c>
      <c r="H102" s="48" t="s">
        <v>92</v>
      </c>
      <c r="I102" s="44" t="s">
        <v>39</v>
      </c>
      <c r="J102" s="49" t="s">
        <v>6</v>
      </c>
      <c r="K102" s="43">
        <v>3750</v>
      </c>
      <c r="L102" s="43">
        <v>3600</v>
      </c>
      <c r="U102" s="43">
        <v>1</v>
      </c>
      <c r="W102" s="43" t="s">
        <v>618</v>
      </c>
      <c r="X102" s="43" t="s">
        <v>1485</v>
      </c>
      <c r="Z102" s="50">
        <v>5</v>
      </c>
      <c r="AA102" s="50">
        <v>6.5</v>
      </c>
      <c r="AB102" s="43">
        <v>32.5</v>
      </c>
      <c r="AE102" s="49" t="s">
        <v>1341</v>
      </c>
      <c r="AF102" s="43" t="s">
        <v>760</v>
      </c>
      <c r="AG102" s="43" t="s">
        <v>760</v>
      </c>
      <c r="AI102" s="43" t="s">
        <v>779</v>
      </c>
      <c r="AL102" s="43" t="s">
        <v>779</v>
      </c>
      <c r="AM102" s="49" t="s">
        <v>1486</v>
      </c>
      <c r="CG102" s="43" t="s">
        <v>196</v>
      </c>
      <c r="CH102" s="43" t="s">
        <v>1487</v>
      </c>
      <c r="DT102" s="43" t="s">
        <v>1155</v>
      </c>
      <c r="DU102" s="43" t="s">
        <v>1155</v>
      </c>
      <c r="DV102" s="43" t="s">
        <v>1155</v>
      </c>
      <c r="DY102" s="43" t="s">
        <v>1155</v>
      </c>
      <c r="DZ102" s="43" t="s">
        <v>1155</v>
      </c>
      <c r="EB102" s="43" t="s">
        <v>1155</v>
      </c>
      <c r="EC102" s="43" t="s">
        <v>1155</v>
      </c>
      <c r="ED102" s="43" t="s">
        <v>1155</v>
      </c>
      <c r="EE102" s="43" t="s">
        <v>1155</v>
      </c>
      <c r="EF102" s="43" t="s">
        <v>1155</v>
      </c>
      <c r="EG102" s="43" t="s">
        <v>1155</v>
      </c>
      <c r="EI102" s="49" t="s">
        <v>1155</v>
      </c>
      <c r="EJ102" s="43" t="s">
        <v>1155</v>
      </c>
      <c r="ES102" s="49" t="s">
        <v>1155</v>
      </c>
      <c r="ET102" s="43" t="s">
        <v>1155</v>
      </c>
      <c r="EU102" s="43" t="s">
        <v>1155</v>
      </c>
      <c r="EV102" s="43" t="s">
        <v>1155</v>
      </c>
      <c r="EW102" s="43" t="s">
        <v>1155</v>
      </c>
      <c r="EX102" s="43" t="s">
        <v>1155</v>
      </c>
      <c r="EY102" s="43" t="s">
        <v>1155</v>
      </c>
      <c r="EZ102" s="43" t="s">
        <v>1155</v>
      </c>
      <c r="FA102" s="43" t="s">
        <v>1155</v>
      </c>
      <c r="FB102" s="43" t="s">
        <v>1155</v>
      </c>
      <c r="FC102" s="43" t="s">
        <v>1155</v>
      </c>
      <c r="FD102" s="43" t="s">
        <v>1155</v>
      </c>
      <c r="FE102" s="43" t="s">
        <v>1155</v>
      </c>
    </row>
    <row r="103" spans="1:161" x14ac:dyDescent="0.2">
      <c r="A103" s="43" t="s">
        <v>1503</v>
      </c>
      <c r="B103" s="51" t="s">
        <v>1504</v>
      </c>
      <c r="C103" s="43" t="s">
        <v>773</v>
      </c>
      <c r="E103" s="52">
        <v>395200</v>
      </c>
      <c r="F103" s="53">
        <v>628000</v>
      </c>
      <c r="G103" s="43" t="s">
        <v>98</v>
      </c>
      <c r="H103" s="43" t="s">
        <v>357</v>
      </c>
      <c r="I103" s="43" t="s">
        <v>39</v>
      </c>
      <c r="J103" s="49" t="s">
        <v>10</v>
      </c>
      <c r="K103" s="43">
        <v>2000</v>
      </c>
      <c r="L103" s="43">
        <v>1500</v>
      </c>
      <c r="P103" s="43">
        <v>1</v>
      </c>
      <c r="T103" s="49">
        <v>1</v>
      </c>
      <c r="W103" s="43" t="s">
        <v>617</v>
      </c>
      <c r="X103" s="43" t="s">
        <v>775</v>
      </c>
      <c r="Y103" s="49">
        <v>9</v>
      </c>
      <c r="Z103" s="50"/>
      <c r="AA103" s="50"/>
      <c r="AB103" s="43">
        <v>63.62</v>
      </c>
      <c r="AD103" s="43">
        <v>63.62</v>
      </c>
      <c r="AE103" s="49" t="s">
        <v>884</v>
      </c>
      <c r="AF103" s="43" t="s">
        <v>167</v>
      </c>
      <c r="AG103" s="43" t="s">
        <v>856</v>
      </c>
      <c r="AH103" s="43" t="s">
        <v>778</v>
      </c>
      <c r="AI103" s="43" t="s">
        <v>884</v>
      </c>
      <c r="AL103" s="43" t="s">
        <v>885</v>
      </c>
      <c r="AM103" s="49" t="s">
        <v>2480</v>
      </c>
      <c r="BJ103" s="43">
        <v>1.2</v>
      </c>
      <c r="BK103" s="43">
        <v>2.2999999999999998</v>
      </c>
      <c r="BL103" s="49">
        <v>1</v>
      </c>
      <c r="BM103" s="57"/>
      <c r="BN103" s="43" t="s">
        <v>40</v>
      </c>
      <c r="BQ103" s="43" t="s">
        <v>1505</v>
      </c>
      <c r="BT103" s="43">
        <v>1</v>
      </c>
      <c r="BZ103" s="43" t="s">
        <v>2484</v>
      </c>
      <c r="CA103" s="49" t="s">
        <v>1506</v>
      </c>
      <c r="CC103" s="43" t="s">
        <v>196</v>
      </c>
      <c r="CD103" s="43" t="s">
        <v>1506</v>
      </c>
      <c r="CE103" s="43" t="s">
        <v>196</v>
      </c>
      <c r="CG103" s="43">
        <v>1</v>
      </c>
      <c r="CW103" s="43" t="s">
        <v>196</v>
      </c>
      <c r="CZ103" s="43" t="s">
        <v>1507</v>
      </c>
      <c r="DA103" s="49">
        <v>1</v>
      </c>
      <c r="DB103" s="54" t="s">
        <v>1508</v>
      </c>
      <c r="DR103" s="43" t="s">
        <v>1509</v>
      </c>
      <c r="DS103" s="49">
        <v>1</v>
      </c>
      <c r="DU103" s="43">
        <v>1</v>
      </c>
      <c r="EE103" s="57"/>
      <c r="EG103" s="57"/>
      <c r="EH103" s="43" t="s">
        <v>1510</v>
      </c>
      <c r="EI103" s="58"/>
      <c r="EL103" s="57"/>
      <c r="EM103" s="57"/>
      <c r="EN103" s="57"/>
      <c r="EO103" s="57"/>
    </row>
    <row r="104" spans="1:161" x14ac:dyDescent="0.2">
      <c r="A104" s="43" t="s">
        <v>1503</v>
      </c>
      <c r="B104" s="51" t="s">
        <v>1511</v>
      </c>
      <c r="C104" s="43" t="s">
        <v>794</v>
      </c>
      <c r="E104" s="52">
        <v>395200</v>
      </c>
      <c r="F104" s="53">
        <v>628000</v>
      </c>
      <c r="G104" s="43" t="s">
        <v>98</v>
      </c>
      <c r="H104" s="43" t="s">
        <v>357</v>
      </c>
      <c r="I104" s="43" t="s">
        <v>39</v>
      </c>
      <c r="J104" s="49" t="s">
        <v>10</v>
      </c>
      <c r="K104" s="43">
        <v>2000</v>
      </c>
      <c r="L104" s="43">
        <v>1500</v>
      </c>
      <c r="P104" s="43">
        <v>1</v>
      </c>
      <c r="Q104" s="43" t="s">
        <v>1512</v>
      </c>
      <c r="T104" s="49">
        <v>1</v>
      </c>
      <c r="W104" s="43" t="s">
        <v>617</v>
      </c>
      <c r="X104" s="43" t="s">
        <v>775</v>
      </c>
      <c r="Y104" s="49">
        <v>8</v>
      </c>
      <c r="Z104" s="50"/>
      <c r="AA104" s="50"/>
      <c r="AB104" s="43">
        <v>50.27</v>
      </c>
      <c r="AD104" s="43">
        <v>50.27</v>
      </c>
      <c r="AE104" s="49" t="s">
        <v>776</v>
      </c>
      <c r="AF104" s="43" t="s">
        <v>777</v>
      </c>
      <c r="AG104" s="43" t="s">
        <v>777</v>
      </c>
      <c r="AH104" s="43" t="s">
        <v>778</v>
      </c>
      <c r="AI104" s="43" t="s">
        <v>761</v>
      </c>
      <c r="AL104" s="43" t="s">
        <v>779</v>
      </c>
      <c r="AM104" s="49" t="s">
        <v>1513</v>
      </c>
      <c r="BV104" s="43">
        <v>1</v>
      </c>
      <c r="BW104" s="43">
        <v>1</v>
      </c>
      <c r="BZ104" s="43" t="s">
        <v>2485</v>
      </c>
      <c r="CA104" s="49" t="s">
        <v>1506</v>
      </c>
      <c r="CC104" s="43" t="s">
        <v>196</v>
      </c>
      <c r="CD104" s="43" t="s">
        <v>1506</v>
      </c>
      <c r="CN104" s="43" t="s">
        <v>1514</v>
      </c>
      <c r="DA104" s="49">
        <v>1</v>
      </c>
      <c r="DB104" s="43" t="s">
        <v>1515</v>
      </c>
      <c r="DR104" s="43" t="s">
        <v>1509</v>
      </c>
      <c r="EE104" s="57"/>
      <c r="EG104" s="57"/>
      <c r="EI104" s="58"/>
      <c r="EL104" s="57"/>
      <c r="EM104" s="57"/>
      <c r="EN104" s="57"/>
      <c r="EO104" s="57"/>
    </row>
    <row r="105" spans="1:161" ht="17" x14ac:dyDescent="0.2">
      <c r="A105" s="48" t="s">
        <v>351</v>
      </c>
      <c r="B105" s="44" t="s">
        <v>351</v>
      </c>
      <c r="C105" s="43" t="s">
        <v>773</v>
      </c>
      <c r="E105" s="55">
        <v>618200</v>
      </c>
      <c r="F105" s="50">
        <v>307550</v>
      </c>
      <c r="G105" s="48" t="s">
        <v>69</v>
      </c>
      <c r="H105" s="43" t="s">
        <v>190</v>
      </c>
      <c r="I105" s="45" t="s">
        <v>39</v>
      </c>
      <c r="J105" s="49" t="s">
        <v>6</v>
      </c>
      <c r="K105" s="43">
        <v>3700</v>
      </c>
      <c r="L105" s="43">
        <v>3300</v>
      </c>
      <c r="P105" s="43">
        <v>1</v>
      </c>
      <c r="Q105" s="43" t="s">
        <v>1516</v>
      </c>
      <c r="U105" s="43">
        <v>1</v>
      </c>
      <c r="W105" s="43" t="s">
        <v>618</v>
      </c>
      <c r="X105" s="43" t="s">
        <v>758</v>
      </c>
      <c r="Z105" s="50" t="s">
        <v>1517</v>
      </c>
      <c r="AA105" s="50"/>
      <c r="AB105" s="43" t="s">
        <v>1518</v>
      </c>
      <c r="AE105" s="49" t="s">
        <v>819</v>
      </c>
      <c r="AF105" s="43" t="s">
        <v>777</v>
      </c>
      <c r="AG105" s="43" t="s">
        <v>777</v>
      </c>
      <c r="AI105" s="43" t="s">
        <v>779</v>
      </c>
      <c r="AJ105" s="43">
        <v>1</v>
      </c>
      <c r="AK105" s="43">
        <v>1</v>
      </c>
      <c r="AL105" s="43" t="s">
        <v>779</v>
      </c>
      <c r="AM105" s="49" t="s">
        <v>1519</v>
      </c>
      <c r="AO105" s="43">
        <v>0.35</v>
      </c>
      <c r="AP105" s="43">
        <v>0.55000000000000004</v>
      </c>
      <c r="AZ105" s="43">
        <v>0.9</v>
      </c>
      <c r="BA105" s="43">
        <v>1.3</v>
      </c>
      <c r="BC105" s="43">
        <v>0.35</v>
      </c>
      <c r="BD105" s="43">
        <v>0.55000000000000004</v>
      </c>
      <c r="BE105" s="43" t="s">
        <v>196</v>
      </c>
      <c r="BT105" s="43">
        <v>1</v>
      </c>
      <c r="BU105" s="43">
        <v>1</v>
      </c>
      <c r="BW105" s="43">
        <v>1</v>
      </c>
      <c r="BZ105" s="43" t="s">
        <v>1520</v>
      </c>
      <c r="CF105" s="49" t="s">
        <v>196</v>
      </c>
      <c r="CG105" s="43" t="s">
        <v>196</v>
      </c>
      <c r="CH105" s="43" t="s">
        <v>1521</v>
      </c>
      <c r="CT105" s="43" t="s">
        <v>196</v>
      </c>
      <c r="CZ105" s="43" t="s">
        <v>1522</v>
      </c>
      <c r="DA105" s="49">
        <v>1</v>
      </c>
      <c r="DB105" s="43" t="s">
        <v>1523</v>
      </c>
      <c r="DC105" s="43">
        <v>1</v>
      </c>
      <c r="DD105" s="43">
        <v>1</v>
      </c>
      <c r="DS105" s="49">
        <v>1</v>
      </c>
      <c r="DT105" s="43">
        <v>1</v>
      </c>
      <c r="DU105" s="43">
        <v>1</v>
      </c>
      <c r="DV105" s="43">
        <v>1</v>
      </c>
      <c r="DY105" s="43">
        <v>1</v>
      </c>
      <c r="DZ105" s="43">
        <v>1</v>
      </c>
      <c r="EA105" s="43">
        <v>1</v>
      </c>
      <c r="EH105" s="43" t="s">
        <v>1524</v>
      </c>
      <c r="EI105" s="49">
        <v>1</v>
      </c>
      <c r="EJ105" s="43" t="s">
        <v>1525</v>
      </c>
      <c r="ES105" s="49">
        <v>1</v>
      </c>
      <c r="ET105" s="43">
        <v>1</v>
      </c>
      <c r="EU105" s="43">
        <v>1</v>
      </c>
      <c r="EV105" s="43">
        <v>1</v>
      </c>
      <c r="EW105" s="43">
        <v>1</v>
      </c>
    </row>
    <row r="106" spans="1:161" x14ac:dyDescent="0.2">
      <c r="A106" s="44" t="s">
        <v>353</v>
      </c>
      <c r="B106" s="51" t="s">
        <v>1526</v>
      </c>
      <c r="C106" s="43" t="s">
        <v>794</v>
      </c>
      <c r="E106" s="55">
        <v>524206</v>
      </c>
      <c r="F106" s="50">
        <v>298101</v>
      </c>
      <c r="G106" s="44" t="s">
        <v>69</v>
      </c>
      <c r="H106" s="43" t="s">
        <v>86</v>
      </c>
      <c r="I106" s="45" t="s">
        <v>39</v>
      </c>
      <c r="J106" s="49" t="s">
        <v>10</v>
      </c>
      <c r="K106" s="43">
        <v>1744</v>
      </c>
      <c r="L106" s="43">
        <v>1532</v>
      </c>
      <c r="M106" s="43" t="s">
        <v>1527</v>
      </c>
      <c r="N106" s="43">
        <v>1</v>
      </c>
      <c r="Q106" s="43" t="s">
        <v>917</v>
      </c>
      <c r="T106" s="49">
        <v>1</v>
      </c>
      <c r="W106" s="43" t="s">
        <v>617</v>
      </c>
      <c r="X106" s="43" t="s">
        <v>775</v>
      </c>
      <c r="Y106" s="49">
        <v>4</v>
      </c>
      <c r="Z106" s="50"/>
      <c r="AA106" s="50"/>
      <c r="AB106" s="43">
        <v>9.6199999999999992</v>
      </c>
      <c r="AC106" s="43">
        <v>6.5</v>
      </c>
      <c r="AD106" s="43">
        <v>33.18</v>
      </c>
      <c r="AE106" s="49" t="s">
        <v>759</v>
      </c>
      <c r="AF106" s="43" t="s">
        <v>760</v>
      </c>
      <c r="AG106" s="43" t="s">
        <v>760</v>
      </c>
      <c r="AH106" s="43" t="s">
        <v>167</v>
      </c>
      <c r="AI106" s="43" t="s">
        <v>779</v>
      </c>
      <c r="AL106" s="43" t="s">
        <v>779</v>
      </c>
      <c r="AM106" s="49" t="s">
        <v>1528</v>
      </c>
      <c r="AP106" s="43">
        <v>0.13</v>
      </c>
      <c r="AQ106" s="43">
        <v>0.55000000000000004</v>
      </c>
      <c r="AV106" s="43">
        <v>0.45</v>
      </c>
      <c r="AW106" s="43">
        <v>0.55000000000000004</v>
      </c>
      <c r="BG106" s="43">
        <v>1</v>
      </c>
      <c r="BH106" s="43">
        <v>6</v>
      </c>
      <c r="BL106" s="49">
        <v>1</v>
      </c>
      <c r="BN106" s="43" t="s">
        <v>40</v>
      </c>
      <c r="BO106" s="43">
        <v>1</v>
      </c>
      <c r="BP106" s="43">
        <v>1</v>
      </c>
      <c r="BQ106" s="43" t="s">
        <v>1529</v>
      </c>
      <c r="BV106" s="43">
        <v>1</v>
      </c>
      <c r="CA106" s="49" t="s">
        <v>1530</v>
      </c>
      <c r="CB106" s="43">
        <v>1</v>
      </c>
      <c r="CI106" s="49">
        <v>1</v>
      </c>
      <c r="CN106" s="43" t="s">
        <v>1531</v>
      </c>
      <c r="CQ106" s="49" t="s">
        <v>196</v>
      </c>
      <c r="CR106" s="43">
        <v>1</v>
      </c>
      <c r="CT106" s="43" t="s">
        <v>196</v>
      </c>
      <c r="CZ106" s="43" t="s">
        <v>1532</v>
      </c>
      <c r="DA106" s="49">
        <v>1</v>
      </c>
      <c r="DB106" s="43" t="s">
        <v>1533</v>
      </c>
      <c r="DM106" s="43">
        <v>1</v>
      </c>
      <c r="DS106" s="49">
        <v>1</v>
      </c>
      <c r="DT106" s="43">
        <v>1</v>
      </c>
      <c r="DU106" s="43">
        <v>1</v>
      </c>
      <c r="DV106" s="43">
        <v>1</v>
      </c>
      <c r="EH106" s="43" t="s">
        <v>1534</v>
      </c>
      <c r="EK106" s="49">
        <v>1</v>
      </c>
      <c r="EL106" s="43" t="s">
        <v>196</v>
      </c>
      <c r="EM106" s="43" t="s">
        <v>196</v>
      </c>
      <c r="EN106" s="43">
        <v>1</v>
      </c>
      <c r="EP106" s="43" t="s">
        <v>1535</v>
      </c>
      <c r="ES106" s="49">
        <v>1</v>
      </c>
      <c r="ET106" s="43">
        <v>1</v>
      </c>
      <c r="EU106" s="43">
        <v>1</v>
      </c>
      <c r="EY106" s="43">
        <v>1</v>
      </c>
      <c r="FD106" s="43">
        <v>1</v>
      </c>
      <c r="FE106" s="43" t="s">
        <v>1536</v>
      </c>
    </row>
    <row r="107" spans="1:161" x14ac:dyDescent="0.2">
      <c r="A107" s="45" t="s">
        <v>356</v>
      </c>
      <c r="B107" s="51" t="s">
        <v>1537</v>
      </c>
      <c r="C107" s="43" t="s">
        <v>806</v>
      </c>
      <c r="D107" s="43" t="s">
        <v>1054</v>
      </c>
      <c r="E107" s="55">
        <v>395492</v>
      </c>
      <c r="F107" s="50">
        <v>630775</v>
      </c>
      <c r="G107" s="43" t="s">
        <v>98</v>
      </c>
      <c r="H107" s="43" t="s">
        <v>357</v>
      </c>
      <c r="I107" s="43" t="s">
        <v>39</v>
      </c>
      <c r="J107" s="49" t="s">
        <v>6</v>
      </c>
      <c r="K107" s="43">
        <v>3650</v>
      </c>
      <c r="L107" s="43">
        <v>3360</v>
      </c>
      <c r="U107" s="43">
        <v>1</v>
      </c>
      <c r="W107" s="43" t="s">
        <v>618</v>
      </c>
      <c r="X107" s="43" t="s">
        <v>758</v>
      </c>
      <c r="Z107" s="50">
        <v>2</v>
      </c>
      <c r="AA107" s="50">
        <v>4</v>
      </c>
      <c r="AB107" s="43">
        <v>8</v>
      </c>
      <c r="AD107" s="44"/>
      <c r="AE107" s="49" t="s">
        <v>759</v>
      </c>
      <c r="AF107" s="43" t="s">
        <v>760</v>
      </c>
      <c r="AG107" s="43" t="s">
        <v>760</v>
      </c>
      <c r="AI107" s="43" t="s">
        <v>779</v>
      </c>
      <c r="AL107" s="43" t="s">
        <v>779</v>
      </c>
      <c r="AM107" s="49" t="s">
        <v>1538</v>
      </c>
      <c r="BR107" s="49">
        <v>1</v>
      </c>
      <c r="BZ107" s="43" t="s">
        <v>1539</v>
      </c>
    </row>
    <row r="108" spans="1:161" x14ac:dyDescent="0.2">
      <c r="A108" s="45" t="s">
        <v>356</v>
      </c>
      <c r="B108" s="51" t="s">
        <v>1540</v>
      </c>
      <c r="C108" s="43" t="s">
        <v>806</v>
      </c>
      <c r="D108" s="43" t="s">
        <v>1054</v>
      </c>
      <c r="E108" s="55">
        <v>395492</v>
      </c>
      <c r="F108" s="50">
        <v>630775</v>
      </c>
      <c r="G108" s="43" t="s">
        <v>98</v>
      </c>
      <c r="H108" s="43" t="s">
        <v>357</v>
      </c>
      <c r="I108" s="43" t="s">
        <v>39</v>
      </c>
      <c r="J108" s="49" t="s">
        <v>6</v>
      </c>
      <c r="K108" s="43">
        <v>3521</v>
      </c>
      <c r="L108" s="43">
        <v>3356</v>
      </c>
      <c r="M108" s="43" t="s">
        <v>1541</v>
      </c>
      <c r="N108" s="43">
        <v>1</v>
      </c>
      <c r="U108" s="43">
        <v>1</v>
      </c>
      <c r="W108" s="43" t="s">
        <v>618</v>
      </c>
      <c r="X108" s="43" t="s">
        <v>758</v>
      </c>
      <c r="Z108" s="50">
        <v>2.5</v>
      </c>
      <c r="AA108" s="50">
        <v>3.5</v>
      </c>
      <c r="AB108" s="43">
        <v>8.75</v>
      </c>
      <c r="AE108" s="49" t="s">
        <v>759</v>
      </c>
      <c r="AF108" s="43" t="s">
        <v>760</v>
      </c>
      <c r="AG108" s="43" t="s">
        <v>760</v>
      </c>
      <c r="AI108" s="43" t="s">
        <v>779</v>
      </c>
      <c r="AL108" s="43" t="s">
        <v>779</v>
      </c>
      <c r="AM108" s="49" t="s">
        <v>1542</v>
      </c>
      <c r="AP108" s="43">
        <v>0.13</v>
      </c>
      <c r="BR108" s="49">
        <v>1</v>
      </c>
      <c r="BV108" s="43">
        <v>1</v>
      </c>
      <c r="BZ108" s="43" t="s">
        <v>1543</v>
      </c>
      <c r="DA108" s="49">
        <v>1</v>
      </c>
      <c r="DB108" s="43" t="s">
        <v>1544</v>
      </c>
      <c r="DC108" s="43">
        <v>1</v>
      </c>
    </row>
    <row r="109" spans="1:161" x14ac:dyDescent="0.2">
      <c r="A109" s="45" t="s">
        <v>356</v>
      </c>
      <c r="B109" s="51" t="s">
        <v>1545</v>
      </c>
      <c r="C109" s="43" t="s">
        <v>806</v>
      </c>
      <c r="D109" s="43" t="s">
        <v>1054</v>
      </c>
      <c r="E109" s="55">
        <v>395492</v>
      </c>
      <c r="F109" s="50">
        <v>630775</v>
      </c>
      <c r="G109" s="43" t="s">
        <v>98</v>
      </c>
      <c r="H109" s="43" t="s">
        <v>357</v>
      </c>
      <c r="I109" s="43" t="s">
        <v>39</v>
      </c>
      <c r="J109" s="49" t="s">
        <v>6</v>
      </c>
      <c r="K109" s="43">
        <v>3644</v>
      </c>
      <c r="L109" s="43">
        <v>3525</v>
      </c>
      <c r="M109" s="43" t="s">
        <v>1546</v>
      </c>
      <c r="N109" s="43">
        <v>1</v>
      </c>
      <c r="U109" s="43">
        <v>1</v>
      </c>
      <c r="W109" s="43" t="s">
        <v>618</v>
      </c>
      <c r="X109" s="43" t="s">
        <v>758</v>
      </c>
      <c r="Z109" s="50">
        <v>3.7</v>
      </c>
      <c r="AA109" s="50">
        <v>4</v>
      </c>
      <c r="AB109" s="43">
        <v>14.8</v>
      </c>
      <c r="AE109" s="49" t="s">
        <v>759</v>
      </c>
      <c r="AF109" s="43" t="s">
        <v>760</v>
      </c>
      <c r="AG109" s="43" t="s">
        <v>760</v>
      </c>
      <c r="AI109" s="43" t="s">
        <v>779</v>
      </c>
      <c r="AL109" s="43" t="s">
        <v>779</v>
      </c>
      <c r="AM109" s="49" t="s">
        <v>1547</v>
      </c>
      <c r="BR109" s="49">
        <v>1</v>
      </c>
      <c r="BV109" s="43">
        <v>1</v>
      </c>
      <c r="BZ109" s="43" t="s">
        <v>1543</v>
      </c>
      <c r="CF109" s="49" t="s">
        <v>196</v>
      </c>
      <c r="CG109" s="43">
        <v>1</v>
      </c>
      <c r="CH109" s="43" t="s">
        <v>1548</v>
      </c>
      <c r="DA109" s="49">
        <v>1</v>
      </c>
      <c r="DB109" s="43" t="s">
        <v>1103</v>
      </c>
      <c r="DC109" s="43">
        <v>1</v>
      </c>
      <c r="DS109" s="49">
        <v>1</v>
      </c>
      <c r="DX109" s="43">
        <v>1</v>
      </c>
      <c r="EH109" s="43" t="s">
        <v>1549</v>
      </c>
    </row>
    <row r="110" spans="1:161" x14ac:dyDescent="0.2">
      <c r="A110" s="43" t="s">
        <v>1550</v>
      </c>
      <c r="B110" s="51" t="s">
        <v>1551</v>
      </c>
      <c r="C110" s="43" t="s">
        <v>1552</v>
      </c>
      <c r="E110" s="55">
        <v>404984</v>
      </c>
      <c r="F110" s="50">
        <v>373218</v>
      </c>
      <c r="G110" s="43" t="s">
        <v>227</v>
      </c>
      <c r="H110" s="43" t="s">
        <v>363</v>
      </c>
      <c r="I110" s="43" t="s">
        <v>39</v>
      </c>
      <c r="J110" s="49" t="s">
        <v>6</v>
      </c>
      <c r="K110" s="43">
        <v>3900</v>
      </c>
      <c r="L110" s="43">
        <v>3500</v>
      </c>
      <c r="N110" s="43">
        <v>1</v>
      </c>
      <c r="Q110" s="43" t="s">
        <v>1103</v>
      </c>
      <c r="U110" s="43">
        <v>1</v>
      </c>
      <c r="W110" s="43" t="s">
        <v>618</v>
      </c>
      <c r="X110" s="43" t="s">
        <v>758</v>
      </c>
      <c r="Z110" s="50">
        <v>5</v>
      </c>
      <c r="AA110" s="50">
        <v>7.5</v>
      </c>
      <c r="AB110" s="43">
        <v>37.5</v>
      </c>
      <c r="AE110" s="49" t="s">
        <v>759</v>
      </c>
      <c r="AF110" s="43" t="s">
        <v>760</v>
      </c>
      <c r="AG110" s="43" t="s">
        <v>760</v>
      </c>
      <c r="AI110" s="43" t="s">
        <v>779</v>
      </c>
      <c r="AL110" s="43" t="s">
        <v>779</v>
      </c>
      <c r="AM110" s="49" t="s">
        <v>1553</v>
      </c>
      <c r="AN110" s="43">
        <v>1</v>
      </c>
      <c r="BN110" s="43">
        <v>0</v>
      </c>
      <c r="BR110" s="49">
        <v>1</v>
      </c>
      <c r="BW110" s="43">
        <v>1</v>
      </c>
      <c r="BX110" s="43">
        <v>1</v>
      </c>
      <c r="BZ110" s="43" t="s">
        <v>2486</v>
      </c>
      <c r="CI110" s="49">
        <v>1</v>
      </c>
      <c r="CJ110" s="43">
        <v>1</v>
      </c>
      <c r="CN110" s="43" t="s">
        <v>1161</v>
      </c>
      <c r="CS110" s="43">
        <v>1</v>
      </c>
      <c r="DA110" s="49">
        <v>1</v>
      </c>
      <c r="DC110" s="43">
        <v>1</v>
      </c>
      <c r="DS110" s="49">
        <v>1</v>
      </c>
      <c r="EB110" s="43">
        <v>1</v>
      </c>
      <c r="EE110" s="43">
        <v>1</v>
      </c>
      <c r="EH110" s="43" t="s">
        <v>1554</v>
      </c>
      <c r="EK110" s="49" t="s">
        <v>361</v>
      </c>
      <c r="ES110" s="49">
        <v>1</v>
      </c>
      <c r="ET110" s="43">
        <v>1</v>
      </c>
      <c r="EU110" s="43">
        <v>1</v>
      </c>
      <c r="EV110" s="43">
        <v>1</v>
      </c>
      <c r="EW110" s="43">
        <v>1</v>
      </c>
      <c r="EX110" s="43" t="s">
        <v>1555</v>
      </c>
      <c r="FE110" s="43" t="s">
        <v>1556</v>
      </c>
    </row>
    <row r="111" spans="1:161" x14ac:dyDescent="0.2">
      <c r="A111" s="43" t="s">
        <v>1550</v>
      </c>
      <c r="B111" s="51" t="s">
        <v>1560</v>
      </c>
      <c r="C111" s="43" t="s">
        <v>794</v>
      </c>
      <c r="E111" s="55">
        <v>404984</v>
      </c>
      <c r="F111" s="50">
        <v>373218</v>
      </c>
      <c r="G111" s="43" t="s">
        <v>227</v>
      </c>
      <c r="H111" s="43" t="s">
        <v>363</v>
      </c>
      <c r="I111" s="43" t="s">
        <v>39</v>
      </c>
      <c r="J111" s="49" t="s">
        <v>6</v>
      </c>
      <c r="K111" s="43">
        <v>3900</v>
      </c>
      <c r="L111" s="43">
        <v>3500</v>
      </c>
      <c r="N111" s="43">
        <v>1</v>
      </c>
      <c r="U111" s="43">
        <v>1</v>
      </c>
      <c r="W111" s="43" t="s">
        <v>618</v>
      </c>
      <c r="X111" s="43" t="s">
        <v>758</v>
      </c>
      <c r="Z111" s="50">
        <v>5.5</v>
      </c>
      <c r="AA111" s="50">
        <v>7.5</v>
      </c>
      <c r="AB111" s="43">
        <v>41.25</v>
      </c>
      <c r="AD111" s="44"/>
      <c r="AE111" s="49" t="s">
        <v>759</v>
      </c>
      <c r="AF111" s="43" t="s">
        <v>760</v>
      </c>
      <c r="AG111" s="43" t="s">
        <v>760</v>
      </c>
      <c r="AI111" s="43" t="s">
        <v>779</v>
      </c>
      <c r="AL111" s="43" t="s">
        <v>779</v>
      </c>
      <c r="AM111" s="49" t="s">
        <v>1561</v>
      </c>
      <c r="BM111" s="43">
        <v>1</v>
      </c>
      <c r="BN111" s="43" t="s">
        <v>69</v>
      </c>
      <c r="BQ111" s="43" t="s">
        <v>2453</v>
      </c>
      <c r="BW111" s="43">
        <v>1</v>
      </c>
      <c r="BX111" s="43">
        <v>1</v>
      </c>
      <c r="BZ111" s="43" t="s">
        <v>1562</v>
      </c>
      <c r="CI111" s="49">
        <v>1</v>
      </c>
      <c r="CJ111" s="43">
        <v>1</v>
      </c>
      <c r="CN111" s="43" t="s">
        <v>1161</v>
      </c>
      <c r="ES111" s="49">
        <v>1</v>
      </c>
      <c r="ET111" s="43">
        <v>1</v>
      </c>
      <c r="EV111" s="43">
        <v>1</v>
      </c>
      <c r="EW111" s="43">
        <v>1</v>
      </c>
      <c r="EX111" s="43" t="s">
        <v>1555</v>
      </c>
    </row>
    <row r="112" spans="1:161" x14ac:dyDescent="0.2">
      <c r="A112" s="43" t="s">
        <v>1550</v>
      </c>
      <c r="B112" s="51" t="s">
        <v>1557</v>
      </c>
      <c r="C112" s="43" t="s">
        <v>794</v>
      </c>
      <c r="E112" s="55">
        <v>404984</v>
      </c>
      <c r="F112" s="50">
        <v>373218</v>
      </c>
      <c r="G112" s="43" t="s">
        <v>227</v>
      </c>
      <c r="H112" s="43" t="s">
        <v>363</v>
      </c>
      <c r="I112" s="43" t="s">
        <v>39</v>
      </c>
      <c r="J112" s="49" t="s">
        <v>6</v>
      </c>
      <c r="K112" s="43">
        <v>3900</v>
      </c>
      <c r="L112" s="43">
        <v>3500</v>
      </c>
      <c r="N112" s="43">
        <v>1</v>
      </c>
      <c r="Q112" s="43" t="s">
        <v>702</v>
      </c>
      <c r="U112" s="43">
        <v>1</v>
      </c>
      <c r="W112" s="43" t="s">
        <v>618</v>
      </c>
      <c r="X112" s="43" t="s">
        <v>758</v>
      </c>
      <c r="Z112" s="50">
        <v>5</v>
      </c>
      <c r="AA112" s="50">
        <v>7.5</v>
      </c>
      <c r="AB112" s="43">
        <v>37.5</v>
      </c>
      <c r="AE112" s="49" t="s">
        <v>759</v>
      </c>
      <c r="AF112" s="43" t="s">
        <v>760</v>
      </c>
      <c r="AG112" s="43" t="s">
        <v>760</v>
      </c>
      <c r="AI112" s="43" t="s">
        <v>779</v>
      </c>
      <c r="AL112" s="43" t="s">
        <v>779</v>
      </c>
      <c r="AM112" s="49" t="s">
        <v>1558</v>
      </c>
      <c r="BN112" s="43">
        <v>0</v>
      </c>
      <c r="BW112" s="43">
        <v>1</v>
      </c>
      <c r="BX112" s="43">
        <v>1</v>
      </c>
      <c r="BZ112" s="43" t="s">
        <v>2486</v>
      </c>
      <c r="CI112" s="49">
        <v>1</v>
      </c>
      <c r="CJ112" s="43">
        <v>1</v>
      </c>
      <c r="CN112" s="43" t="s">
        <v>1161</v>
      </c>
      <c r="CR112" s="43">
        <v>1</v>
      </c>
      <c r="CW112" s="43">
        <v>1</v>
      </c>
      <c r="DA112" s="49">
        <v>1</v>
      </c>
      <c r="DC112" s="43">
        <v>1</v>
      </c>
      <c r="ES112" s="49">
        <v>1</v>
      </c>
      <c r="ET112" s="43">
        <v>1</v>
      </c>
      <c r="EV112" s="43">
        <v>1</v>
      </c>
      <c r="EW112" s="43">
        <v>1</v>
      </c>
      <c r="EX112" s="43" t="s">
        <v>1555</v>
      </c>
      <c r="FE112" s="43" t="s">
        <v>1559</v>
      </c>
    </row>
    <row r="113" spans="1:161" x14ac:dyDescent="0.2">
      <c r="A113" s="44" t="s">
        <v>366</v>
      </c>
      <c r="B113" s="51" t="s">
        <v>1563</v>
      </c>
      <c r="C113" s="43" t="s">
        <v>806</v>
      </c>
      <c r="D113" s="43" t="s">
        <v>807</v>
      </c>
      <c r="E113" s="55">
        <v>92310</v>
      </c>
      <c r="F113" s="50">
        <v>16620</v>
      </c>
      <c r="G113" s="44" t="s">
        <v>62</v>
      </c>
      <c r="H113" s="59" t="s">
        <v>145</v>
      </c>
      <c r="I113" s="44" t="s">
        <v>39</v>
      </c>
      <c r="J113" s="49" t="s">
        <v>10</v>
      </c>
      <c r="K113" s="43">
        <v>1742</v>
      </c>
      <c r="L113" s="43">
        <v>1130</v>
      </c>
      <c r="M113" s="43" t="s">
        <v>1564</v>
      </c>
      <c r="N113" s="43">
        <v>1</v>
      </c>
      <c r="T113" s="49">
        <v>1</v>
      </c>
      <c r="W113" s="43" t="s">
        <v>617</v>
      </c>
      <c r="X113" s="43" t="s">
        <v>775</v>
      </c>
      <c r="Y113" s="49">
        <v>5</v>
      </c>
      <c r="Z113" s="50"/>
      <c r="AA113" s="50"/>
      <c r="AB113" s="43">
        <v>19.63</v>
      </c>
      <c r="AD113" s="43">
        <v>19.63</v>
      </c>
      <c r="AE113" s="49" t="s">
        <v>883</v>
      </c>
      <c r="AF113" s="43" t="s">
        <v>167</v>
      </c>
      <c r="AG113" s="43" t="s">
        <v>856</v>
      </c>
      <c r="AH113" s="43" t="s">
        <v>167</v>
      </c>
      <c r="AI113" s="43" t="s">
        <v>884</v>
      </c>
      <c r="AL113" s="43" t="s">
        <v>884</v>
      </c>
      <c r="AM113" s="49" t="s">
        <v>1565</v>
      </c>
      <c r="AT113" s="43">
        <v>1</v>
      </c>
      <c r="BK113" s="43">
        <v>1.9</v>
      </c>
      <c r="BR113" s="49">
        <v>1</v>
      </c>
      <c r="BV113" s="43">
        <v>1</v>
      </c>
      <c r="BZ113" s="43" t="s">
        <v>1566</v>
      </c>
      <c r="CH113" s="43" t="s">
        <v>1567</v>
      </c>
    </row>
    <row r="114" spans="1:161" ht="17" x14ac:dyDescent="0.2">
      <c r="A114" s="48" t="s">
        <v>369</v>
      </c>
      <c r="B114" s="51" t="s">
        <v>1568</v>
      </c>
      <c r="C114" s="43" t="s">
        <v>773</v>
      </c>
      <c r="E114" s="55">
        <v>518300</v>
      </c>
      <c r="F114" s="50">
        <v>262700</v>
      </c>
      <c r="G114" s="48" t="s">
        <v>69</v>
      </c>
      <c r="H114" s="43" t="s">
        <v>86</v>
      </c>
      <c r="I114" s="45" t="s">
        <v>39</v>
      </c>
      <c r="J114" s="49" t="s">
        <v>7</v>
      </c>
      <c r="K114" s="43">
        <v>3400</v>
      </c>
      <c r="L114" s="43">
        <v>2800</v>
      </c>
      <c r="P114" s="43">
        <v>1</v>
      </c>
      <c r="Q114" s="43" t="s">
        <v>1569</v>
      </c>
      <c r="V114" s="43">
        <v>1</v>
      </c>
      <c r="W114" s="43" t="s">
        <v>619</v>
      </c>
      <c r="X114" s="43" t="s">
        <v>839</v>
      </c>
      <c r="Z114" s="50">
        <v>1.83</v>
      </c>
      <c r="AA114" s="50">
        <v>2.74</v>
      </c>
      <c r="AB114" s="43">
        <v>7.87</v>
      </c>
      <c r="AE114" s="49" t="s">
        <v>1499</v>
      </c>
      <c r="AF114" s="43" t="s">
        <v>988</v>
      </c>
      <c r="AG114" s="44" t="s">
        <v>787</v>
      </c>
      <c r="AI114" s="43" t="s">
        <v>1570</v>
      </c>
      <c r="AL114" s="43" t="s">
        <v>1570</v>
      </c>
      <c r="AM114" s="49" t="s">
        <v>2436</v>
      </c>
      <c r="AQ114" s="43">
        <v>0.3</v>
      </c>
      <c r="AZ114" s="43">
        <v>0.46</v>
      </c>
      <c r="BA114" s="43">
        <v>0.6</v>
      </c>
      <c r="BL114" s="49">
        <v>1</v>
      </c>
      <c r="BN114" s="43" t="s">
        <v>47</v>
      </c>
      <c r="BQ114" s="43" t="s">
        <v>1571</v>
      </c>
      <c r="BT114" s="43" t="s">
        <v>196</v>
      </c>
      <c r="BZ114" s="43" t="s">
        <v>1572</v>
      </c>
      <c r="CA114" s="49" t="s">
        <v>1573</v>
      </c>
      <c r="DA114" s="49">
        <v>1</v>
      </c>
      <c r="DB114" s="43" t="s">
        <v>1574</v>
      </c>
      <c r="DI114" s="43">
        <v>1</v>
      </c>
      <c r="DR114" s="43" t="s">
        <v>1575</v>
      </c>
      <c r="DS114" s="49">
        <v>1</v>
      </c>
      <c r="DU114" s="43">
        <v>1</v>
      </c>
      <c r="EH114" s="43" t="s">
        <v>1576</v>
      </c>
    </row>
    <row r="115" spans="1:161" x14ac:dyDescent="0.2">
      <c r="A115" s="44" t="s">
        <v>371</v>
      </c>
      <c r="B115" s="51" t="s">
        <v>805</v>
      </c>
      <c r="C115" s="43" t="s">
        <v>806</v>
      </c>
      <c r="D115" s="43" t="s">
        <v>1577</v>
      </c>
      <c r="E115" s="55">
        <v>520200</v>
      </c>
      <c r="F115" s="50">
        <v>265100</v>
      </c>
      <c r="G115" s="44" t="s">
        <v>69</v>
      </c>
      <c r="H115" s="43" t="s">
        <v>86</v>
      </c>
      <c r="I115" s="45" t="s">
        <v>39</v>
      </c>
      <c r="J115" s="49" t="s">
        <v>10</v>
      </c>
      <c r="K115" s="43">
        <v>2000</v>
      </c>
      <c r="L115" s="43">
        <v>1500</v>
      </c>
      <c r="P115" s="43" t="s">
        <v>1578</v>
      </c>
      <c r="T115" s="49">
        <v>1</v>
      </c>
      <c r="W115" s="43" t="s">
        <v>617</v>
      </c>
      <c r="X115" s="43" t="s">
        <v>775</v>
      </c>
      <c r="Y115" s="49">
        <v>9</v>
      </c>
      <c r="Z115" s="50"/>
      <c r="AA115" s="50"/>
      <c r="AB115" s="43">
        <v>63.62</v>
      </c>
      <c r="AD115" s="43">
        <v>63.62</v>
      </c>
      <c r="AE115" s="49" t="s">
        <v>776</v>
      </c>
      <c r="AF115" s="43" t="s">
        <v>787</v>
      </c>
      <c r="AG115" s="43" t="s">
        <v>787</v>
      </c>
      <c r="AH115" s="43" t="s">
        <v>167</v>
      </c>
      <c r="AI115" s="43" t="s">
        <v>779</v>
      </c>
      <c r="AM115" s="49" t="s">
        <v>1579</v>
      </c>
      <c r="AQ115" s="43">
        <v>0.7</v>
      </c>
      <c r="AZ115" s="43">
        <v>0.5</v>
      </c>
      <c r="BA115" s="43">
        <v>1.2</v>
      </c>
      <c r="BD115" s="43">
        <v>0.7</v>
      </c>
      <c r="BM115" s="43">
        <v>1</v>
      </c>
      <c r="BN115" s="43" t="s">
        <v>52</v>
      </c>
      <c r="BQ115" s="43" t="s">
        <v>2454</v>
      </c>
      <c r="DA115" s="49">
        <v>1</v>
      </c>
      <c r="DB115" s="43" t="s">
        <v>1580</v>
      </c>
      <c r="DR115" s="43" t="s">
        <v>1581</v>
      </c>
    </row>
    <row r="116" spans="1:161" x14ac:dyDescent="0.2">
      <c r="A116" s="44" t="s">
        <v>371</v>
      </c>
      <c r="B116" s="51" t="s">
        <v>812</v>
      </c>
      <c r="C116" s="43" t="s">
        <v>851</v>
      </c>
      <c r="D116" s="43" t="s">
        <v>1577</v>
      </c>
      <c r="E116" s="55">
        <v>520200</v>
      </c>
      <c r="F116" s="50">
        <v>265100</v>
      </c>
      <c r="G116" s="44" t="s">
        <v>69</v>
      </c>
      <c r="H116" s="43" t="s">
        <v>86</v>
      </c>
      <c r="I116" s="45" t="s">
        <v>39</v>
      </c>
      <c r="J116" s="49" t="s">
        <v>10</v>
      </c>
      <c r="K116" s="43">
        <v>2000</v>
      </c>
      <c r="L116" s="43">
        <v>1500</v>
      </c>
      <c r="P116" s="54" t="s">
        <v>1578</v>
      </c>
      <c r="T116" s="49">
        <v>1</v>
      </c>
      <c r="W116" s="43" t="s">
        <v>617</v>
      </c>
      <c r="X116" s="43" t="s">
        <v>854</v>
      </c>
      <c r="Z116" s="50"/>
      <c r="AA116" s="50">
        <v>8</v>
      </c>
      <c r="AB116" s="43">
        <v>50.27</v>
      </c>
      <c r="AD116" s="43">
        <v>50.27</v>
      </c>
      <c r="AE116" s="49" t="s">
        <v>776</v>
      </c>
      <c r="AF116" s="43" t="s">
        <v>787</v>
      </c>
      <c r="AG116" s="43" t="s">
        <v>787</v>
      </c>
      <c r="AH116" s="43" t="s">
        <v>167</v>
      </c>
      <c r="AI116" s="43" t="s">
        <v>1582</v>
      </c>
      <c r="AM116" s="49" t="s">
        <v>1583</v>
      </c>
      <c r="AQ116" s="43">
        <v>0.3</v>
      </c>
      <c r="BA116" s="43">
        <v>0.6</v>
      </c>
      <c r="BL116" s="49">
        <v>1</v>
      </c>
      <c r="BN116" s="43" t="s">
        <v>69</v>
      </c>
      <c r="BQ116" s="43" t="s">
        <v>1584</v>
      </c>
      <c r="BZ116" s="43" t="s">
        <v>1585</v>
      </c>
      <c r="DA116" s="49">
        <v>1</v>
      </c>
      <c r="DB116" s="43" t="s">
        <v>1586</v>
      </c>
      <c r="DR116" s="43" t="s">
        <v>1581</v>
      </c>
    </row>
    <row r="117" spans="1:161" ht="17" x14ac:dyDescent="0.2">
      <c r="A117" s="48" t="s">
        <v>374</v>
      </c>
      <c r="B117" s="51" t="s">
        <v>1587</v>
      </c>
      <c r="C117" s="43" t="s">
        <v>851</v>
      </c>
      <c r="D117" s="43" t="s">
        <v>1588</v>
      </c>
      <c r="E117" s="55">
        <v>631100</v>
      </c>
      <c r="F117" s="50">
        <v>310680</v>
      </c>
      <c r="G117" s="48" t="s">
        <v>69</v>
      </c>
      <c r="H117" s="43" t="s">
        <v>190</v>
      </c>
      <c r="I117" s="45" t="s">
        <v>39</v>
      </c>
      <c r="J117" s="49" t="s">
        <v>12</v>
      </c>
      <c r="K117" s="43">
        <v>2500</v>
      </c>
      <c r="L117" s="43">
        <v>1500</v>
      </c>
      <c r="P117" s="43">
        <v>1</v>
      </c>
      <c r="Q117" s="43" t="s">
        <v>1589</v>
      </c>
      <c r="U117" s="43">
        <v>1</v>
      </c>
      <c r="W117" s="43" t="s">
        <v>618</v>
      </c>
      <c r="X117" s="43" t="s">
        <v>996</v>
      </c>
      <c r="Z117" s="50">
        <v>4</v>
      </c>
      <c r="AA117" s="50">
        <v>4</v>
      </c>
      <c r="AB117" s="43">
        <v>16</v>
      </c>
      <c r="AE117" s="49" t="s">
        <v>840</v>
      </c>
      <c r="AF117" s="43" t="s">
        <v>841</v>
      </c>
      <c r="AG117" s="43" t="s">
        <v>841</v>
      </c>
      <c r="AI117" s="43" t="s">
        <v>779</v>
      </c>
      <c r="AL117" s="43" t="s">
        <v>779</v>
      </c>
      <c r="AM117" s="49" t="s">
        <v>1590</v>
      </c>
      <c r="AP117" s="43">
        <v>0.04</v>
      </c>
      <c r="AQ117" s="43">
        <v>0.21</v>
      </c>
      <c r="AV117" s="43">
        <v>0.04</v>
      </c>
      <c r="AW117" s="43">
        <v>0.4</v>
      </c>
      <c r="BM117" s="43">
        <v>1</v>
      </c>
      <c r="BN117" s="43" t="s">
        <v>90</v>
      </c>
      <c r="BQ117" s="43" t="s">
        <v>1591</v>
      </c>
      <c r="CA117" s="49" t="s">
        <v>1592</v>
      </c>
      <c r="CF117" s="49">
        <v>1</v>
      </c>
      <c r="CH117" s="43" t="s">
        <v>1593</v>
      </c>
      <c r="DA117" s="49">
        <v>1</v>
      </c>
      <c r="DB117" s="43" t="s">
        <v>1594</v>
      </c>
      <c r="DR117" s="43" t="s">
        <v>1589</v>
      </c>
      <c r="DS117" s="49">
        <v>1</v>
      </c>
      <c r="EH117" s="43" t="s">
        <v>1595</v>
      </c>
    </row>
    <row r="118" spans="1:161" x14ac:dyDescent="0.2">
      <c r="A118" s="45" t="s">
        <v>1596</v>
      </c>
      <c r="B118" s="51" t="s">
        <v>1597</v>
      </c>
      <c r="C118" s="43" t="s">
        <v>794</v>
      </c>
      <c r="E118" s="55">
        <v>259260</v>
      </c>
      <c r="F118" s="50">
        <v>371040</v>
      </c>
      <c r="G118" s="45" t="s">
        <v>52</v>
      </c>
      <c r="H118" s="45" t="s">
        <v>378</v>
      </c>
      <c r="I118" s="45" t="s">
        <v>51</v>
      </c>
      <c r="J118" s="49" t="s">
        <v>6</v>
      </c>
      <c r="K118" s="43">
        <v>3765</v>
      </c>
      <c r="L118" s="43">
        <v>3526</v>
      </c>
      <c r="M118" s="43" t="s">
        <v>1598</v>
      </c>
      <c r="N118" s="43">
        <v>1</v>
      </c>
      <c r="P118" s="43" t="s">
        <v>705</v>
      </c>
      <c r="U118" s="43">
        <v>1</v>
      </c>
      <c r="W118" s="43" t="s">
        <v>618</v>
      </c>
      <c r="X118" s="43" t="s">
        <v>758</v>
      </c>
      <c r="Z118" s="50">
        <v>7.5</v>
      </c>
      <c r="AA118" s="50">
        <v>12.5</v>
      </c>
      <c r="AB118" s="43">
        <v>93.75</v>
      </c>
      <c r="AE118" s="49" t="s">
        <v>759</v>
      </c>
      <c r="AF118" s="43" t="s">
        <v>760</v>
      </c>
      <c r="AG118" s="43" t="s">
        <v>760</v>
      </c>
      <c r="AI118" s="43" t="s">
        <v>779</v>
      </c>
      <c r="AL118" s="43" t="s">
        <v>779</v>
      </c>
      <c r="AM118" s="49" t="s">
        <v>2463</v>
      </c>
      <c r="AN118" s="43">
        <v>1</v>
      </c>
      <c r="AO118" s="43">
        <v>0.25</v>
      </c>
      <c r="AP118" s="43">
        <v>0.35</v>
      </c>
      <c r="AV118" s="43">
        <v>0.5</v>
      </c>
      <c r="AW118" s="43">
        <v>0.7</v>
      </c>
      <c r="BW118" s="43">
        <v>1</v>
      </c>
      <c r="BZ118" s="43" t="s">
        <v>2487</v>
      </c>
      <c r="CF118" s="49">
        <v>1</v>
      </c>
      <c r="CG118" s="43">
        <v>1</v>
      </c>
      <c r="CH118" s="43" t="s">
        <v>1599</v>
      </c>
      <c r="CI118" s="49">
        <v>1</v>
      </c>
      <c r="CJ118" s="43">
        <v>1</v>
      </c>
      <c r="CK118" s="43" t="s">
        <v>196</v>
      </c>
      <c r="CL118" s="43" t="s">
        <v>196</v>
      </c>
      <c r="CN118" s="43" t="s">
        <v>1600</v>
      </c>
      <c r="CP118" s="43" t="s">
        <v>196</v>
      </c>
      <c r="DA118" s="49">
        <v>1</v>
      </c>
      <c r="DB118" s="43" t="s">
        <v>705</v>
      </c>
      <c r="DF118" s="43">
        <v>1</v>
      </c>
      <c r="DS118" s="49">
        <v>1</v>
      </c>
      <c r="DT118" s="43">
        <v>1</v>
      </c>
      <c r="DX118" s="43">
        <v>1</v>
      </c>
      <c r="EG118" s="43" t="s">
        <v>196</v>
      </c>
      <c r="EH118" s="54" t="s">
        <v>1601</v>
      </c>
      <c r="EI118" s="49">
        <v>1</v>
      </c>
      <c r="EJ118" s="43" t="s">
        <v>1602</v>
      </c>
      <c r="EK118" s="49" t="s">
        <v>196</v>
      </c>
      <c r="EM118" s="43">
        <v>1</v>
      </c>
      <c r="EP118" s="43" t="s">
        <v>1603</v>
      </c>
      <c r="EY118" s="43">
        <v>1</v>
      </c>
      <c r="FE118" s="43" t="s">
        <v>1604</v>
      </c>
    </row>
    <row r="119" spans="1:161" x14ac:dyDescent="0.2">
      <c r="A119" s="45" t="s">
        <v>382</v>
      </c>
      <c r="B119" s="51" t="s">
        <v>2501</v>
      </c>
      <c r="C119" s="43" t="s">
        <v>794</v>
      </c>
      <c r="E119" s="52">
        <v>231420</v>
      </c>
      <c r="F119" s="53">
        <v>387110</v>
      </c>
      <c r="G119" s="45" t="s">
        <v>52</v>
      </c>
      <c r="H119" s="45" t="s">
        <v>383</v>
      </c>
      <c r="I119" s="45" t="s">
        <v>51</v>
      </c>
      <c r="J119" s="49" t="s">
        <v>6</v>
      </c>
      <c r="K119" s="43">
        <v>4000</v>
      </c>
      <c r="L119" s="43">
        <v>3500</v>
      </c>
      <c r="N119" s="43" t="s">
        <v>196</v>
      </c>
      <c r="P119" s="43" t="s">
        <v>705</v>
      </c>
      <c r="U119" s="43">
        <v>1</v>
      </c>
      <c r="W119" s="43" t="s">
        <v>618</v>
      </c>
      <c r="X119" s="43" t="s">
        <v>758</v>
      </c>
      <c r="Z119" s="50">
        <v>7</v>
      </c>
      <c r="AA119" s="50">
        <v>21.6</v>
      </c>
      <c r="AB119" s="43">
        <v>151.19999999999999</v>
      </c>
      <c r="AE119" s="49" t="s">
        <v>1610</v>
      </c>
      <c r="AF119" s="43" t="s">
        <v>777</v>
      </c>
      <c r="AG119" s="43" t="s">
        <v>777</v>
      </c>
      <c r="AI119" s="43" t="s">
        <v>779</v>
      </c>
      <c r="AL119" s="43" t="s">
        <v>779</v>
      </c>
      <c r="AM119" s="49" t="s">
        <v>1611</v>
      </c>
      <c r="BM119" s="43">
        <v>1</v>
      </c>
      <c r="BN119" s="43" t="s">
        <v>1612</v>
      </c>
      <c r="BQ119" s="43" t="s">
        <v>1613</v>
      </c>
      <c r="BV119" s="43">
        <v>1</v>
      </c>
      <c r="BW119" s="43">
        <v>1</v>
      </c>
      <c r="BX119" s="43">
        <v>1</v>
      </c>
      <c r="BZ119" s="43" t="s">
        <v>1614</v>
      </c>
      <c r="CA119" s="49" t="s">
        <v>1615</v>
      </c>
      <c r="CF119" s="49">
        <v>1</v>
      </c>
      <c r="CG119" s="43">
        <v>1</v>
      </c>
      <c r="CH119" s="43" t="s">
        <v>1616</v>
      </c>
      <c r="CI119" s="49">
        <v>1</v>
      </c>
      <c r="CJ119" s="43">
        <v>1</v>
      </c>
      <c r="CL119" s="43" t="s">
        <v>196</v>
      </c>
      <c r="CM119" s="43">
        <v>1</v>
      </c>
      <c r="CN119" s="43" t="s">
        <v>1617</v>
      </c>
      <c r="CW119" s="43">
        <v>1</v>
      </c>
      <c r="CZ119" s="43" t="s">
        <v>1618</v>
      </c>
      <c r="DA119" s="49" t="s">
        <v>196</v>
      </c>
      <c r="DF119" s="43" t="s">
        <v>196</v>
      </c>
      <c r="DS119" s="49">
        <v>1</v>
      </c>
      <c r="DT119" s="43" t="s">
        <v>196</v>
      </c>
      <c r="DU119" s="43" t="s">
        <v>196</v>
      </c>
      <c r="DV119" s="43" t="s">
        <v>196</v>
      </c>
      <c r="DW119" s="43">
        <v>1</v>
      </c>
      <c r="DX119" s="43">
        <v>1</v>
      </c>
      <c r="EH119" s="43" t="s">
        <v>1619</v>
      </c>
      <c r="EK119" s="49">
        <v>1</v>
      </c>
      <c r="EM119" s="43">
        <v>1</v>
      </c>
      <c r="EN119" s="43">
        <v>1</v>
      </c>
      <c r="EP119" s="43" t="s">
        <v>1620</v>
      </c>
      <c r="EY119" s="43">
        <v>1</v>
      </c>
      <c r="FB119" s="43">
        <v>1</v>
      </c>
    </row>
    <row r="120" spans="1:161" x14ac:dyDescent="0.2">
      <c r="A120" s="45" t="s">
        <v>382</v>
      </c>
      <c r="B120" s="51" t="s">
        <v>2502</v>
      </c>
      <c r="C120" s="43" t="s">
        <v>794</v>
      </c>
      <c r="E120" s="52">
        <v>231420</v>
      </c>
      <c r="F120" s="53">
        <v>387110</v>
      </c>
      <c r="G120" s="45" t="s">
        <v>52</v>
      </c>
      <c r="H120" s="45" t="s">
        <v>383</v>
      </c>
      <c r="I120" s="45" t="s">
        <v>51</v>
      </c>
      <c r="J120" s="49" t="s">
        <v>6</v>
      </c>
      <c r="K120" s="43">
        <v>4000</v>
      </c>
      <c r="L120" s="43">
        <v>3500</v>
      </c>
      <c r="N120" s="43" t="s">
        <v>196</v>
      </c>
      <c r="P120" s="43" t="s">
        <v>705</v>
      </c>
      <c r="U120" s="43">
        <v>1</v>
      </c>
      <c r="W120" s="43" t="s">
        <v>618</v>
      </c>
      <c r="X120" s="43" t="s">
        <v>758</v>
      </c>
      <c r="Z120" s="50">
        <v>9.6</v>
      </c>
      <c r="AA120" s="50">
        <v>16.600000000000001</v>
      </c>
      <c r="AB120" s="43">
        <v>159.36000000000001</v>
      </c>
      <c r="AD120" s="44"/>
      <c r="AE120" s="49" t="s">
        <v>1341</v>
      </c>
      <c r="AF120" s="43" t="s">
        <v>760</v>
      </c>
      <c r="AG120" s="43" t="s">
        <v>760</v>
      </c>
      <c r="AI120" s="43" t="s">
        <v>779</v>
      </c>
      <c r="AK120" s="43">
        <v>1</v>
      </c>
      <c r="AL120" s="43" t="s">
        <v>779</v>
      </c>
      <c r="AM120" s="49" t="s">
        <v>1621</v>
      </c>
      <c r="AN120" s="43">
        <v>1</v>
      </c>
      <c r="BW120" s="43">
        <v>1</v>
      </c>
      <c r="BX120" s="43">
        <v>1</v>
      </c>
      <c r="BZ120" s="43" t="s">
        <v>1622</v>
      </c>
      <c r="CA120" s="49" t="s">
        <v>1623</v>
      </c>
      <c r="CJ120" s="43">
        <v>1</v>
      </c>
      <c r="CN120" s="43" t="s">
        <v>1600</v>
      </c>
      <c r="CY120" s="43" t="s">
        <v>196</v>
      </c>
      <c r="CZ120" s="43" t="s">
        <v>1624</v>
      </c>
      <c r="DA120" s="49" t="s">
        <v>196</v>
      </c>
      <c r="DS120" s="49" t="s">
        <v>196</v>
      </c>
    </row>
    <row r="121" spans="1:161" x14ac:dyDescent="0.2">
      <c r="A121" s="45" t="s">
        <v>382</v>
      </c>
      <c r="B121" s="51" t="s">
        <v>2503</v>
      </c>
      <c r="C121" s="43" t="s">
        <v>794</v>
      </c>
      <c r="E121" s="52">
        <v>231420</v>
      </c>
      <c r="F121" s="53">
        <v>387110</v>
      </c>
      <c r="G121" s="45" t="s">
        <v>52</v>
      </c>
      <c r="H121" s="45" t="s">
        <v>383</v>
      </c>
      <c r="I121" s="45" t="s">
        <v>51</v>
      </c>
      <c r="J121" s="49" t="s">
        <v>6</v>
      </c>
      <c r="K121" s="43">
        <v>4000</v>
      </c>
      <c r="L121" s="43">
        <v>3500</v>
      </c>
      <c r="N121" s="43" t="s">
        <v>196</v>
      </c>
      <c r="P121" s="43" t="s">
        <v>705</v>
      </c>
      <c r="U121" s="43">
        <v>1</v>
      </c>
      <c r="W121" s="43" t="s">
        <v>618</v>
      </c>
      <c r="X121" s="43" t="s">
        <v>758</v>
      </c>
      <c r="Z121" s="50">
        <v>6</v>
      </c>
      <c r="AA121" s="50">
        <v>11.5</v>
      </c>
      <c r="AB121" s="43">
        <v>69</v>
      </c>
      <c r="AE121" s="49" t="s">
        <v>1605</v>
      </c>
      <c r="AF121" s="43" t="s">
        <v>760</v>
      </c>
      <c r="AG121" s="43" t="s">
        <v>760</v>
      </c>
      <c r="AI121" s="43" t="s">
        <v>779</v>
      </c>
      <c r="AL121" s="43" t="s">
        <v>779</v>
      </c>
      <c r="AM121" s="49" t="s">
        <v>1606</v>
      </c>
      <c r="AP121" s="43">
        <v>0.4</v>
      </c>
      <c r="AV121" s="43">
        <v>0.3</v>
      </c>
      <c r="BR121" s="49">
        <v>1</v>
      </c>
      <c r="BV121" s="43">
        <v>1</v>
      </c>
      <c r="BW121" s="43">
        <v>1</v>
      </c>
      <c r="BX121" s="43">
        <v>1</v>
      </c>
      <c r="BZ121" s="43" t="s">
        <v>2488</v>
      </c>
      <c r="CN121" s="43" t="s">
        <v>1607</v>
      </c>
      <c r="DA121" s="49">
        <v>1</v>
      </c>
      <c r="DB121" s="43" t="s">
        <v>705</v>
      </c>
      <c r="DF121" s="43">
        <v>1</v>
      </c>
      <c r="DS121" s="49">
        <v>1</v>
      </c>
      <c r="DT121" s="43">
        <v>1</v>
      </c>
      <c r="DZ121" s="43">
        <v>1</v>
      </c>
      <c r="EB121" s="43">
        <v>1</v>
      </c>
      <c r="EH121" s="43" t="s">
        <v>1608</v>
      </c>
      <c r="EK121" s="49" t="s">
        <v>196</v>
      </c>
      <c r="EP121" s="43" t="s">
        <v>1609</v>
      </c>
      <c r="EV121" s="43">
        <v>1</v>
      </c>
      <c r="EW121" s="43">
        <v>1</v>
      </c>
      <c r="EX121" s="43" t="s">
        <v>2505</v>
      </c>
    </row>
    <row r="122" spans="1:161" x14ac:dyDescent="0.2">
      <c r="A122" s="45" t="s">
        <v>382</v>
      </c>
      <c r="B122" s="51" t="s">
        <v>2504</v>
      </c>
      <c r="C122" s="43" t="s">
        <v>773</v>
      </c>
      <c r="E122" s="52">
        <v>231420</v>
      </c>
      <c r="F122" s="53">
        <v>387110</v>
      </c>
      <c r="G122" s="45" t="s">
        <v>52</v>
      </c>
      <c r="H122" s="45" t="s">
        <v>383</v>
      </c>
      <c r="I122" s="45" t="s">
        <v>51</v>
      </c>
      <c r="J122" s="49" t="s">
        <v>6</v>
      </c>
      <c r="K122" s="43">
        <v>4000</v>
      </c>
      <c r="L122" s="43">
        <v>3500</v>
      </c>
      <c r="N122" s="43" t="s">
        <v>196</v>
      </c>
      <c r="P122" s="43" t="s">
        <v>705</v>
      </c>
      <c r="U122" s="43">
        <v>1</v>
      </c>
      <c r="W122" s="43" t="s">
        <v>618</v>
      </c>
      <c r="X122" s="43" t="s">
        <v>758</v>
      </c>
      <c r="Z122" s="50">
        <v>11.5</v>
      </c>
      <c r="AA122" s="50"/>
      <c r="AB122" s="54" t="s">
        <v>1257</v>
      </c>
      <c r="AE122" s="49" t="s">
        <v>759</v>
      </c>
      <c r="AF122" s="43" t="s">
        <v>760</v>
      </c>
      <c r="AG122" s="43" t="s">
        <v>760</v>
      </c>
      <c r="AI122" s="43" t="s">
        <v>779</v>
      </c>
      <c r="AL122" s="43" t="s">
        <v>779</v>
      </c>
      <c r="AM122" s="49" t="s">
        <v>1625</v>
      </c>
      <c r="AN122" s="43">
        <v>1</v>
      </c>
      <c r="BR122" s="49">
        <v>1</v>
      </c>
      <c r="BW122" s="43">
        <v>1</v>
      </c>
      <c r="BX122" s="43">
        <v>1</v>
      </c>
      <c r="BZ122" s="54" t="s">
        <v>2489</v>
      </c>
      <c r="CA122" s="49" t="s">
        <v>1626</v>
      </c>
      <c r="DA122" s="49">
        <v>1</v>
      </c>
      <c r="DB122" s="43" t="s">
        <v>705</v>
      </c>
      <c r="DF122" s="43">
        <v>1</v>
      </c>
      <c r="DS122" s="49" t="s">
        <v>196</v>
      </c>
      <c r="EQ122" s="49">
        <v>1</v>
      </c>
      <c r="ER122" s="43" t="s">
        <v>1627</v>
      </c>
    </row>
    <row r="123" spans="1:161" x14ac:dyDescent="0.2">
      <c r="A123" s="43" t="s">
        <v>1628</v>
      </c>
      <c r="B123" s="51" t="s">
        <v>387</v>
      </c>
      <c r="C123" s="43" t="s">
        <v>794</v>
      </c>
      <c r="E123" s="55">
        <v>391415</v>
      </c>
      <c r="F123" s="50">
        <v>639671</v>
      </c>
      <c r="G123" s="43" t="s">
        <v>98</v>
      </c>
      <c r="H123" s="43" t="s">
        <v>357</v>
      </c>
      <c r="I123" s="43" t="s">
        <v>39</v>
      </c>
      <c r="J123" s="49" t="s">
        <v>10</v>
      </c>
      <c r="K123" s="43">
        <v>1900</v>
      </c>
      <c r="L123" s="43">
        <v>1500</v>
      </c>
      <c r="N123" s="43">
        <v>1</v>
      </c>
      <c r="T123" s="49">
        <v>1</v>
      </c>
      <c r="W123" s="43" t="s">
        <v>617</v>
      </c>
      <c r="X123" s="43" t="s">
        <v>775</v>
      </c>
      <c r="Y123" s="49">
        <v>10.199999999999999</v>
      </c>
      <c r="Z123" s="50"/>
      <c r="AA123" s="50"/>
      <c r="AB123" s="43">
        <v>81.709999999999994</v>
      </c>
      <c r="AD123" s="43">
        <v>81.709999999999994</v>
      </c>
      <c r="AE123" s="49" t="s">
        <v>987</v>
      </c>
      <c r="AF123" s="43" t="s">
        <v>777</v>
      </c>
      <c r="AG123" s="43" t="s">
        <v>777</v>
      </c>
      <c r="AH123" s="43" t="s">
        <v>778</v>
      </c>
      <c r="AI123" s="43" t="s">
        <v>779</v>
      </c>
      <c r="AJ123" s="43">
        <v>1</v>
      </c>
      <c r="AL123" s="43" t="s">
        <v>779</v>
      </c>
      <c r="AM123" s="49" t="s">
        <v>1629</v>
      </c>
      <c r="AP123" s="43">
        <v>0.05</v>
      </c>
      <c r="AQ123" s="43">
        <v>0.54</v>
      </c>
      <c r="AZ123" s="43">
        <v>0.28000000000000003</v>
      </c>
      <c r="BA123" s="43">
        <v>0.75</v>
      </c>
      <c r="BC123" s="43">
        <v>0.05</v>
      </c>
      <c r="BD123" s="43">
        <v>0.54</v>
      </c>
      <c r="BG123" s="43">
        <v>1</v>
      </c>
      <c r="BH123" s="43">
        <v>7</v>
      </c>
      <c r="BL123" s="49">
        <v>1</v>
      </c>
      <c r="BM123" s="57"/>
      <c r="BN123" s="43" t="s">
        <v>62</v>
      </c>
      <c r="BO123" s="43">
        <v>1</v>
      </c>
      <c r="BP123" s="43">
        <v>1</v>
      </c>
      <c r="BQ123" s="43" t="s">
        <v>1630</v>
      </c>
      <c r="BV123" s="43">
        <v>1</v>
      </c>
      <c r="BW123" s="43">
        <v>1</v>
      </c>
      <c r="BX123" s="43">
        <v>1</v>
      </c>
      <c r="BY123" s="43">
        <v>1</v>
      </c>
      <c r="BZ123" s="43" t="s">
        <v>1631</v>
      </c>
      <c r="CE123" s="43">
        <v>1</v>
      </c>
      <c r="CF123" s="49">
        <v>1</v>
      </c>
      <c r="CG123" s="43">
        <v>1</v>
      </c>
      <c r="CH123" s="43" t="s">
        <v>1632</v>
      </c>
      <c r="CI123" s="49">
        <v>1</v>
      </c>
      <c r="CJ123" s="43">
        <v>1</v>
      </c>
      <c r="CL123" s="43">
        <v>1</v>
      </c>
      <c r="CN123" s="43" t="s">
        <v>1633</v>
      </c>
      <c r="CZ123" s="43" t="s">
        <v>1634</v>
      </c>
      <c r="DA123" s="49">
        <v>1</v>
      </c>
      <c r="DB123" s="43" t="s">
        <v>1635</v>
      </c>
      <c r="DR123" s="43" t="s">
        <v>1636</v>
      </c>
      <c r="DS123" s="49">
        <v>1</v>
      </c>
      <c r="EA123" s="43">
        <v>1</v>
      </c>
      <c r="EB123" s="43">
        <v>1</v>
      </c>
      <c r="EE123" s="57"/>
      <c r="EG123" s="57"/>
      <c r="EH123" s="43" t="s">
        <v>1637</v>
      </c>
      <c r="EI123" s="58"/>
      <c r="EK123" s="49" t="s">
        <v>196</v>
      </c>
      <c r="EL123" s="43" t="s">
        <v>196</v>
      </c>
      <c r="EM123" s="43">
        <v>1</v>
      </c>
      <c r="EP123" s="43" t="s">
        <v>1638</v>
      </c>
      <c r="EQ123" s="49" t="s">
        <v>196</v>
      </c>
    </row>
    <row r="124" spans="1:161" x14ac:dyDescent="0.2">
      <c r="A124" s="44" t="s">
        <v>390</v>
      </c>
      <c r="B124" s="51" t="s">
        <v>1639</v>
      </c>
      <c r="C124" s="43" t="s">
        <v>806</v>
      </c>
      <c r="D124" s="43" t="s">
        <v>1144</v>
      </c>
      <c r="E124" s="55">
        <v>635466</v>
      </c>
      <c r="F124" s="50">
        <v>165387</v>
      </c>
      <c r="G124" s="44" t="s">
        <v>40</v>
      </c>
      <c r="H124" s="44" t="s">
        <v>391</v>
      </c>
      <c r="I124" s="44" t="s">
        <v>39</v>
      </c>
      <c r="J124" s="49" t="s">
        <v>10</v>
      </c>
      <c r="K124" s="43">
        <v>2250</v>
      </c>
      <c r="L124" s="43">
        <v>1600</v>
      </c>
      <c r="P124" s="43" t="s">
        <v>1475</v>
      </c>
      <c r="T124" s="49">
        <v>1</v>
      </c>
      <c r="W124" s="43" t="s">
        <v>617</v>
      </c>
      <c r="X124" s="43" t="s">
        <v>775</v>
      </c>
      <c r="Y124" s="49">
        <v>3.5</v>
      </c>
      <c r="Z124" s="50"/>
      <c r="AA124" s="50"/>
      <c r="AB124" s="43">
        <v>7.07</v>
      </c>
      <c r="AC124" s="43">
        <v>5.7</v>
      </c>
      <c r="AD124" s="43">
        <v>25.52</v>
      </c>
      <c r="AE124" s="49" t="s">
        <v>759</v>
      </c>
      <c r="AF124" s="43" t="s">
        <v>760</v>
      </c>
      <c r="AG124" s="43" t="s">
        <v>760</v>
      </c>
      <c r="AH124" s="43" t="s">
        <v>167</v>
      </c>
      <c r="AI124" s="43" t="s">
        <v>779</v>
      </c>
      <c r="AL124" s="43" t="s">
        <v>857</v>
      </c>
      <c r="AM124" s="49" t="s">
        <v>1640</v>
      </c>
      <c r="BG124" s="43">
        <v>1</v>
      </c>
      <c r="BH124" s="43">
        <v>5</v>
      </c>
      <c r="BL124" s="49">
        <v>1</v>
      </c>
      <c r="BN124" s="43" t="s">
        <v>40</v>
      </c>
      <c r="BO124" s="43">
        <v>1</v>
      </c>
      <c r="BP124" s="43">
        <v>1</v>
      </c>
      <c r="BQ124" s="43" t="s">
        <v>1641</v>
      </c>
      <c r="BR124" s="49">
        <v>1</v>
      </c>
      <c r="BS124" s="43" t="s">
        <v>829</v>
      </c>
      <c r="BT124" s="43">
        <v>1</v>
      </c>
      <c r="BZ124" s="43" t="s">
        <v>1642</v>
      </c>
      <c r="CA124" s="49" t="s">
        <v>1643</v>
      </c>
      <c r="CC124" s="43">
        <v>1</v>
      </c>
      <c r="CE124" s="43">
        <v>1</v>
      </c>
      <c r="CF124" s="49">
        <v>1</v>
      </c>
      <c r="CG124" s="43">
        <v>1</v>
      </c>
      <c r="CH124" s="43" t="s">
        <v>1644</v>
      </c>
      <c r="CI124" s="49">
        <v>1</v>
      </c>
      <c r="CN124" s="43" t="s">
        <v>1645</v>
      </c>
      <c r="CP124" s="43" t="s">
        <v>196</v>
      </c>
      <c r="CY124" s="43" t="s">
        <v>196</v>
      </c>
      <c r="CZ124" s="43" t="s">
        <v>1646</v>
      </c>
      <c r="DA124" s="49">
        <v>1</v>
      </c>
      <c r="DB124" s="43" t="s">
        <v>1647</v>
      </c>
      <c r="DK124" s="43">
        <v>1</v>
      </c>
      <c r="DS124" s="49">
        <v>1</v>
      </c>
      <c r="EH124" s="43" t="s">
        <v>1648</v>
      </c>
      <c r="EQ124" s="49">
        <v>1</v>
      </c>
      <c r="ER124" s="43" t="s">
        <v>1649</v>
      </c>
      <c r="EY124" s="43">
        <v>1</v>
      </c>
      <c r="FE124" s="43" t="s">
        <v>1650</v>
      </c>
    </row>
    <row r="125" spans="1:161" x14ac:dyDescent="0.2">
      <c r="A125" s="43" t="s">
        <v>395</v>
      </c>
      <c r="B125" s="51" t="s">
        <v>395</v>
      </c>
      <c r="C125" s="43" t="s">
        <v>851</v>
      </c>
      <c r="D125" s="43" t="s">
        <v>1254</v>
      </c>
      <c r="E125" s="52">
        <v>470100</v>
      </c>
      <c r="F125" s="53">
        <v>319200</v>
      </c>
      <c r="G125" s="43" t="s">
        <v>227</v>
      </c>
      <c r="H125" s="43" t="s">
        <v>264</v>
      </c>
      <c r="I125" s="43" t="s">
        <v>39</v>
      </c>
      <c r="J125" s="49" t="s">
        <v>10</v>
      </c>
      <c r="K125" s="43">
        <v>2200</v>
      </c>
      <c r="L125" s="43">
        <v>2000</v>
      </c>
      <c r="P125" s="43" t="s">
        <v>934</v>
      </c>
      <c r="Q125" s="43">
        <v>1</v>
      </c>
      <c r="T125" s="49">
        <v>1</v>
      </c>
      <c r="W125" s="43" t="s">
        <v>617</v>
      </c>
      <c r="X125" s="43" t="s">
        <v>877</v>
      </c>
      <c r="Z125" s="50">
        <v>6</v>
      </c>
      <c r="AA125" s="50">
        <v>10</v>
      </c>
      <c r="AB125" s="43">
        <v>60</v>
      </c>
      <c r="AD125" s="43">
        <v>60</v>
      </c>
      <c r="AE125" s="49" t="s">
        <v>759</v>
      </c>
      <c r="AF125" s="43" t="s">
        <v>760</v>
      </c>
      <c r="AG125" s="43" t="s">
        <v>760</v>
      </c>
      <c r="AH125" s="43" t="s">
        <v>167</v>
      </c>
      <c r="AI125" s="43" t="s">
        <v>779</v>
      </c>
      <c r="AL125" s="43" t="s">
        <v>779</v>
      </c>
      <c r="AM125" s="49" t="s">
        <v>2437</v>
      </c>
      <c r="AP125" s="43">
        <v>0.16</v>
      </c>
      <c r="AQ125" s="43">
        <v>0.34</v>
      </c>
      <c r="CA125" s="49" t="s">
        <v>1651</v>
      </c>
      <c r="CB125" s="43">
        <v>1</v>
      </c>
      <c r="DB125" s="43" t="s">
        <v>1652</v>
      </c>
      <c r="DK125" s="43" t="s">
        <v>196</v>
      </c>
    </row>
    <row r="126" spans="1:161" ht="17" x14ac:dyDescent="0.2">
      <c r="A126" s="48" t="s">
        <v>398</v>
      </c>
      <c r="B126" s="51" t="s">
        <v>805</v>
      </c>
      <c r="C126" s="43" t="s">
        <v>806</v>
      </c>
      <c r="D126" s="43" t="s">
        <v>1054</v>
      </c>
      <c r="E126" s="55">
        <v>193640</v>
      </c>
      <c r="F126" s="50">
        <v>48120</v>
      </c>
      <c r="G126" s="48" t="s">
        <v>62</v>
      </c>
      <c r="H126" s="59" t="s">
        <v>145</v>
      </c>
      <c r="I126" s="44" t="s">
        <v>39</v>
      </c>
      <c r="J126" s="49" t="s">
        <v>7</v>
      </c>
      <c r="K126" s="43">
        <v>3630</v>
      </c>
      <c r="L126" s="43">
        <v>3374</v>
      </c>
      <c r="M126" s="44" t="s">
        <v>1653</v>
      </c>
      <c r="N126" s="43">
        <v>1</v>
      </c>
      <c r="O126" s="44"/>
      <c r="U126" s="43">
        <v>1</v>
      </c>
      <c r="W126" s="43" t="s">
        <v>618</v>
      </c>
      <c r="X126" s="43" t="s">
        <v>758</v>
      </c>
      <c r="Z126" s="50">
        <v>2</v>
      </c>
      <c r="AA126" s="50">
        <v>3</v>
      </c>
      <c r="AB126" s="43">
        <v>6</v>
      </c>
      <c r="AE126" s="49" t="s">
        <v>759</v>
      </c>
      <c r="AF126" s="43" t="s">
        <v>760</v>
      </c>
      <c r="AG126" s="43" t="s">
        <v>760</v>
      </c>
      <c r="AI126" s="43" t="s">
        <v>779</v>
      </c>
      <c r="AJ126" s="43">
        <v>1</v>
      </c>
      <c r="AL126" s="43" t="s">
        <v>779</v>
      </c>
      <c r="AM126" s="49" t="s">
        <v>1654</v>
      </c>
      <c r="AP126" s="43">
        <v>0.1</v>
      </c>
      <c r="AQ126" s="43">
        <v>0.18</v>
      </c>
      <c r="AV126" s="43">
        <v>0.3</v>
      </c>
      <c r="AW126" s="43">
        <v>0.7</v>
      </c>
    </row>
    <row r="127" spans="1:161" x14ac:dyDescent="0.2">
      <c r="A127" s="44" t="s">
        <v>1655</v>
      </c>
      <c r="B127" s="51" t="s">
        <v>401</v>
      </c>
      <c r="C127" s="43" t="s">
        <v>773</v>
      </c>
      <c r="D127" s="43" t="s">
        <v>1065</v>
      </c>
      <c r="E127" s="49">
        <v>408998</v>
      </c>
      <c r="F127" s="43">
        <v>158066</v>
      </c>
      <c r="G127" s="44" t="s">
        <v>62</v>
      </c>
      <c r="H127" s="59" t="s">
        <v>63</v>
      </c>
      <c r="I127" s="44" t="s">
        <v>39</v>
      </c>
      <c r="J127" s="49" t="s">
        <v>8</v>
      </c>
      <c r="P127" s="43" t="s">
        <v>1183</v>
      </c>
      <c r="X127" s="43" t="s">
        <v>196</v>
      </c>
      <c r="Z127" s="43">
        <v>5</v>
      </c>
      <c r="AA127" s="43">
        <v>7.4</v>
      </c>
      <c r="AB127" s="43">
        <v>37.5</v>
      </c>
      <c r="AE127" s="49" t="s">
        <v>196</v>
      </c>
      <c r="AF127" s="43" t="s">
        <v>196</v>
      </c>
      <c r="AK127" s="43">
        <v>1</v>
      </c>
      <c r="AL127" s="43" t="s">
        <v>65</v>
      </c>
      <c r="AM127" s="49" t="s">
        <v>1656</v>
      </c>
      <c r="BE127" s="43" t="s">
        <v>196</v>
      </c>
      <c r="BM127" s="43">
        <v>1</v>
      </c>
      <c r="BN127" s="43" t="s">
        <v>40</v>
      </c>
      <c r="BR127" s="49">
        <v>1</v>
      </c>
      <c r="BT127" s="43">
        <v>1</v>
      </c>
      <c r="BZ127" s="43" t="s">
        <v>1657</v>
      </c>
      <c r="CA127" s="49" t="s">
        <v>1658</v>
      </c>
      <c r="CI127" s="49">
        <v>1</v>
      </c>
      <c r="CN127" s="43" t="s">
        <v>1659</v>
      </c>
      <c r="CP127" s="43" t="s">
        <v>1660</v>
      </c>
      <c r="CQ127" s="49">
        <v>1</v>
      </c>
      <c r="CZ127" s="43" t="s">
        <v>1661</v>
      </c>
      <c r="DA127" s="49">
        <v>1</v>
      </c>
      <c r="DB127" s="43" t="s">
        <v>1183</v>
      </c>
      <c r="DJ127" s="43">
        <v>1</v>
      </c>
      <c r="DS127" s="49">
        <v>1</v>
      </c>
      <c r="DT127" s="43">
        <v>1</v>
      </c>
      <c r="DU127" s="43">
        <v>1</v>
      </c>
      <c r="DZ127" s="43">
        <v>1</v>
      </c>
      <c r="EI127" s="49">
        <v>1</v>
      </c>
      <c r="EJ127" s="43" t="s">
        <v>1662</v>
      </c>
      <c r="EK127" s="49">
        <v>1</v>
      </c>
      <c r="EL127" s="43">
        <v>1</v>
      </c>
      <c r="EN127" s="43">
        <v>1</v>
      </c>
      <c r="EP127" s="43" t="s">
        <v>1663</v>
      </c>
      <c r="EY127" s="43">
        <v>1</v>
      </c>
      <c r="EZ127" s="43" t="s">
        <v>196</v>
      </c>
      <c r="FA127" s="43">
        <v>1</v>
      </c>
      <c r="FB127" s="43" t="s">
        <v>196</v>
      </c>
      <c r="FE127" s="43" t="s">
        <v>1664</v>
      </c>
    </row>
    <row r="128" spans="1:161" x14ac:dyDescent="0.2">
      <c r="A128" s="44" t="s">
        <v>403</v>
      </c>
      <c r="B128" s="51" t="s">
        <v>1665</v>
      </c>
      <c r="C128" s="43" t="s">
        <v>773</v>
      </c>
      <c r="D128" s="43" t="s">
        <v>1095</v>
      </c>
      <c r="E128" s="52">
        <v>463366</v>
      </c>
      <c r="F128" s="53">
        <v>154502</v>
      </c>
      <c r="G128" s="44" t="s">
        <v>40</v>
      </c>
      <c r="H128" s="44" t="s">
        <v>404</v>
      </c>
      <c r="I128" s="44" t="s">
        <v>39</v>
      </c>
      <c r="J128" s="49" t="s">
        <v>10</v>
      </c>
      <c r="K128" s="53">
        <v>1610</v>
      </c>
      <c r="L128" s="53">
        <v>1448</v>
      </c>
      <c r="M128" s="44" t="s">
        <v>1666</v>
      </c>
      <c r="N128" s="43">
        <v>1</v>
      </c>
      <c r="T128" s="49">
        <v>1</v>
      </c>
      <c r="W128" s="43" t="s">
        <v>617</v>
      </c>
      <c r="X128" s="43" t="s">
        <v>775</v>
      </c>
      <c r="Y128" s="49">
        <v>5</v>
      </c>
      <c r="Z128" s="50"/>
      <c r="AA128" s="50"/>
      <c r="AB128" s="43">
        <v>19.63</v>
      </c>
      <c r="AC128" s="43">
        <v>8.1</v>
      </c>
      <c r="AD128" s="43">
        <v>51.53</v>
      </c>
      <c r="AE128" s="49" t="s">
        <v>759</v>
      </c>
      <c r="AF128" s="43" t="s">
        <v>760</v>
      </c>
      <c r="AG128" s="43" t="s">
        <v>760</v>
      </c>
      <c r="AH128" s="43" t="s">
        <v>167</v>
      </c>
      <c r="AI128" s="43" t="s">
        <v>779</v>
      </c>
      <c r="AL128" s="43" t="s">
        <v>779</v>
      </c>
      <c r="AM128" s="49" t="s">
        <v>1667</v>
      </c>
      <c r="BG128" s="43">
        <v>1</v>
      </c>
      <c r="BH128" s="43">
        <v>5</v>
      </c>
      <c r="BM128" s="43">
        <v>1</v>
      </c>
      <c r="BN128" s="43" t="s">
        <v>40</v>
      </c>
      <c r="BQ128" s="43" t="s">
        <v>1668</v>
      </c>
      <c r="BZ128" s="43" t="s">
        <v>1669</v>
      </c>
      <c r="EV128" s="43">
        <v>1</v>
      </c>
      <c r="EX128" s="43" t="s">
        <v>1670</v>
      </c>
    </row>
    <row r="129" spans="1:161" x14ac:dyDescent="0.2">
      <c r="A129" s="43" t="s">
        <v>408</v>
      </c>
      <c r="B129" s="51" t="s">
        <v>1671</v>
      </c>
      <c r="C129" s="43" t="s">
        <v>794</v>
      </c>
      <c r="E129" s="52">
        <v>430100</v>
      </c>
      <c r="F129" s="53">
        <v>329590</v>
      </c>
      <c r="G129" s="43" t="s">
        <v>227</v>
      </c>
      <c r="H129" s="43" t="s">
        <v>363</v>
      </c>
      <c r="I129" s="43" t="s">
        <v>39</v>
      </c>
      <c r="J129" s="49" t="s">
        <v>10</v>
      </c>
      <c r="K129" s="43">
        <v>1700</v>
      </c>
      <c r="L129" s="43">
        <v>1500</v>
      </c>
      <c r="N129" s="43">
        <v>1</v>
      </c>
      <c r="T129" s="49">
        <v>1</v>
      </c>
      <c r="W129" s="43" t="s">
        <v>617</v>
      </c>
      <c r="X129" s="43" t="s">
        <v>775</v>
      </c>
      <c r="Y129" s="49">
        <v>5</v>
      </c>
      <c r="Z129" s="50"/>
      <c r="AA129" s="50"/>
      <c r="AB129" s="43">
        <v>19.63</v>
      </c>
      <c r="AD129" s="43">
        <v>19.63</v>
      </c>
      <c r="AE129" s="49" t="s">
        <v>759</v>
      </c>
      <c r="AF129" s="43" t="s">
        <v>760</v>
      </c>
      <c r="AG129" s="43" t="s">
        <v>760</v>
      </c>
      <c r="AH129" s="43" t="s">
        <v>167</v>
      </c>
      <c r="AI129" s="43" t="s">
        <v>779</v>
      </c>
      <c r="AL129" s="43" t="s">
        <v>779</v>
      </c>
      <c r="AM129" s="49" t="s">
        <v>1672</v>
      </c>
      <c r="BG129" s="43">
        <v>1</v>
      </c>
      <c r="BH129" s="43">
        <v>8</v>
      </c>
      <c r="BZ129" s="43" t="s">
        <v>1673</v>
      </c>
      <c r="CA129" s="49" t="s">
        <v>1674</v>
      </c>
      <c r="CB129" s="43">
        <v>1</v>
      </c>
      <c r="CE129" s="43">
        <v>1</v>
      </c>
      <c r="CF129" s="49">
        <v>1</v>
      </c>
      <c r="CH129" s="43" t="s">
        <v>1675</v>
      </c>
      <c r="DA129" s="49">
        <v>1</v>
      </c>
      <c r="DB129" s="43" t="s">
        <v>1676</v>
      </c>
      <c r="DS129" s="49">
        <v>1</v>
      </c>
      <c r="EG129" s="43">
        <v>1</v>
      </c>
      <c r="EH129" s="43" t="s">
        <v>1677</v>
      </c>
      <c r="ES129" s="49">
        <v>1</v>
      </c>
      <c r="EW129" s="43">
        <v>1</v>
      </c>
      <c r="FE129" s="43" t="s">
        <v>1678</v>
      </c>
    </row>
    <row r="130" spans="1:161" x14ac:dyDescent="0.2">
      <c r="A130" s="44" t="s">
        <v>411</v>
      </c>
      <c r="B130" s="51" t="s">
        <v>1679</v>
      </c>
      <c r="C130" s="43" t="s">
        <v>806</v>
      </c>
      <c r="D130" s="43" t="s">
        <v>807</v>
      </c>
      <c r="E130" s="52">
        <v>367234</v>
      </c>
      <c r="F130" s="53">
        <v>89969</v>
      </c>
      <c r="G130" s="44" t="s">
        <v>62</v>
      </c>
      <c r="H130" s="59" t="s">
        <v>117</v>
      </c>
      <c r="I130" s="44" t="s">
        <v>39</v>
      </c>
      <c r="J130" s="49" t="s">
        <v>10</v>
      </c>
      <c r="K130" s="43">
        <v>1700</v>
      </c>
      <c r="L130" s="43">
        <v>1259</v>
      </c>
      <c r="M130" s="43" t="s">
        <v>412</v>
      </c>
      <c r="N130" s="43">
        <v>1</v>
      </c>
      <c r="O130" s="43" t="s">
        <v>1680</v>
      </c>
      <c r="T130" s="49">
        <v>1</v>
      </c>
      <c r="W130" s="43" t="s">
        <v>617</v>
      </c>
      <c r="X130" s="43" t="s">
        <v>775</v>
      </c>
      <c r="Y130" s="49">
        <v>7</v>
      </c>
      <c r="Z130" s="50"/>
      <c r="AA130" s="50"/>
      <c r="AB130" s="43">
        <v>38.479999999999997</v>
      </c>
      <c r="AD130" s="43">
        <v>38.479999999999997</v>
      </c>
      <c r="AE130" s="49" t="s">
        <v>776</v>
      </c>
      <c r="AF130" s="43" t="s">
        <v>777</v>
      </c>
      <c r="AG130" s="43" t="s">
        <v>777</v>
      </c>
      <c r="AH130" s="65" t="s">
        <v>778</v>
      </c>
      <c r="AI130" s="43" t="s">
        <v>779</v>
      </c>
      <c r="AL130" s="43" t="s">
        <v>779</v>
      </c>
      <c r="AM130" s="49" t="s">
        <v>1681</v>
      </c>
      <c r="AR130" s="43">
        <v>0.15</v>
      </c>
      <c r="AX130" s="43">
        <v>0.33</v>
      </c>
      <c r="BG130" s="43">
        <v>1</v>
      </c>
      <c r="BH130" s="43">
        <v>10</v>
      </c>
      <c r="CA130" s="49" t="s">
        <v>1682</v>
      </c>
      <c r="CC130" s="43">
        <v>1</v>
      </c>
      <c r="CE130" s="43">
        <v>1</v>
      </c>
      <c r="CF130" s="49">
        <v>1</v>
      </c>
      <c r="CH130" s="43" t="s">
        <v>1683</v>
      </c>
      <c r="DA130" s="49">
        <v>1</v>
      </c>
      <c r="DB130" s="43" t="s">
        <v>1684</v>
      </c>
      <c r="DR130" s="43" t="s">
        <v>1685</v>
      </c>
    </row>
    <row r="131" spans="1:161" ht="17" x14ac:dyDescent="0.2">
      <c r="A131" s="48" t="s">
        <v>414</v>
      </c>
      <c r="B131" s="51" t="s">
        <v>805</v>
      </c>
      <c r="C131" s="43" t="s">
        <v>773</v>
      </c>
      <c r="E131" s="46">
        <v>429480</v>
      </c>
      <c r="F131" s="47">
        <v>138960</v>
      </c>
      <c r="G131" s="48" t="s">
        <v>40</v>
      </c>
      <c r="H131" s="48" t="s">
        <v>404</v>
      </c>
      <c r="I131" s="44" t="s">
        <v>39</v>
      </c>
      <c r="J131" s="49" t="s">
        <v>7</v>
      </c>
      <c r="K131" s="43">
        <v>3300</v>
      </c>
      <c r="L131" s="43">
        <v>2900</v>
      </c>
      <c r="N131" s="43">
        <v>1</v>
      </c>
      <c r="P131" s="43" t="s">
        <v>1686</v>
      </c>
      <c r="U131" s="43">
        <v>1</v>
      </c>
      <c r="W131" s="43" t="s">
        <v>618</v>
      </c>
      <c r="X131" s="43" t="s">
        <v>758</v>
      </c>
      <c r="Z131" s="50">
        <v>6.5</v>
      </c>
      <c r="AA131" s="50">
        <v>8</v>
      </c>
      <c r="AB131" s="43">
        <v>52</v>
      </c>
      <c r="AE131" s="49" t="s">
        <v>759</v>
      </c>
      <c r="AF131" s="43" t="s">
        <v>760</v>
      </c>
      <c r="AG131" s="43" t="s">
        <v>760</v>
      </c>
      <c r="AI131" s="43" t="s">
        <v>779</v>
      </c>
      <c r="AL131" s="43" t="s">
        <v>779</v>
      </c>
      <c r="AM131" s="49" t="s">
        <v>2438</v>
      </c>
      <c r="AN131" s="43" t="s">
        <v>196</v>
      </c>
      <c r="AQ131" s="43">
        <v>0.45</v>
      </c>
      <c r="AW131" s="43">
        <v>0.7</v>
      </c>
      <c r="BW131" s="43">
        <v>1</v>
      </c>
      <c r="DA131" s="49">
        <v>1</v>
      </c>
      <c r="DB131" s="43" t="s">
        <v>1687</v>
      </c>
      <c r="DI131" s="43">
        <v>1</v>
      </c>
      <c r="DS131" s="49">
        <v>1</v>
      </c>
      <c r="DT131" s="43">
        <v>1</v>
      </c>
      <c r="DV131" s="43">
        <v>1</v>
      </c>
      <c r="EH131" s="43" t="s">
        <v>1688</v>
      </c>
      <c r="EV131" s="43">
        <v>1</v>
      </c>
      <c r="EW131" s="43">
        <v>1</v>
      </c>
      <c r="FE131" s="43" t="s">
        <v>1689</v>
      </c>
    </row>
    <row r="132" spans="1:161" ht="17" x14ac:dyDescent="0.2">
      <c r="A132" s="48" t="s">
        <v>417</v>
      </c>
      <c r="B132" s="51" t="s">
        <v>1690</v>
      </c>
      <c r="C132" s="43" t="s">
        <v>773</v>
      </c>
      <c r="E132" s="66">
        <v>409400</v>
      </c>
      <c r="F132" s="67">
        <v>172200</v>
      </c>
      <c r="G132" s="48" t="s">
        <v>62</v>
      </c>
      <c r="H132" s="59" t="s">
        <v>63</v>
      </c>
      <c r="I132" s="44" t="s">
        <v>39</v>
      </c>
      <c r="J132" s="49" t="s">
        <v>6</v>
      </c>
      <c r="K132" s="43">
        <v>3900</v>
      </c>
      <c r="L132" s="43">
        <v>3200</v>
      </c>
      <c r="N132" s="43">
        <v>1</v>
      </c>
      <c r="Q132" s="43">
        <v>1</v>
      </c>
      <c r="U132" s="43">
        <v>1</v>
      </c>
      <c r="W132" s="43" t="s">
        <v>618</v>
      </c>
      <c r="X132" s="43" t="s">
        <v>758</v>
      </c>
      <c r="Z132" s="50">
        <v>7</v>
      </c>
      <c r="AA132" s="50">
        <v>8</v>
      </c>
      <c r="AB132" s="43">
        <v>56</v>
      </c>
      <c r="AE132" s="49" t="s">
        <v>759</v>
      </c>
      <c r="AF132" s="43" t="s">
        <v>760</v>
      </c>
      <c r="AG132" s="43" t="s">
        <v>760</v>
      </c>
      <c r="AI132" s="43" t="s">
        <v>779</v>
      </c>
      <c r="AL132" s="43" t="s">
        <v>779</v>
      </c>
      <c r="AM132" s="49" t="s">
        <v>1691</v>
      </c>
      <c r="AO132" s="43">
        <v>0.2</v>
      </c>
      <c r="AP132" s="43">
        <v>0.45</v>
      </c>
      <c r="AV132" s="43">
        <v>0.35</v>
      </c>
      <c r="AW132" s="43">
        <v>0.55000000000000004</v>
      </c>
      <c r="CA132" s="49" t="s">
        <v>1692</v>
      </c>
      <c r="CN132" s="43" t="s">
        <v>1693</v>
      </c>
      <c r="CO132" s="43">
        <v>1</v>
      </c>
      <c r="CP132" s="43">
        <v>1</v>
      </c>
      <c r="CY132" s="43" t="s">
        <v>196</v>
      </c>
      <c r="CZ132" s="43" t="s">
        <v>1694</v>
      </c>
      <c r="EH132" s="43" t="s">
        <v>1695</v>
      </c>
      <c r="EQ132" s="49" t="s">
        <v>196</v>
      </c>
      <c r="ER132" s="43" t="s">
        <v>1696</v>
      </c>
    </row>
    <row r="133" spans="1:161" x14ac:dyDescent="0.2">
      <c r="A133" s="44" t="s">
        <v>420</v>
      </c>
      <c r="B133" s="51" t="s">
        <v>1448</v>
      </c>
      <c r="C133" s="43" t="s">
        <v>773</v>
      </c>
      <c r="D133" s="43" t="s">
        <v>807</v>
      </c>
      <c r="E133" s="55">
        <v>546530</v>
      </c>
      <c r="F133" s="50">
        <v>263207</v>
      </c>
      <c r="G133" s="44" t="s">
        <v>69</v>
      </c>
      <c r="H133" s="43" t="s">
        <v>86</v>
      </c>
      <c r="I133" s="45" t="s">
        <v>39</v>
      </c>
      <c r="J133" s="49" t="s">
        <v>10</v>
      </c>
      <c r="K133" s="43">
        <v>2000</v>
      </c>
      <c r="L133" s="43">
        <v>1500</v>
      </c>
      <c r="P133" s="43" t="s">
        <v>1697</v>
      </c>
      <c r="T133" s="49">
        <v>1</v>
      </c>
      <c r="W133" s="43" t="s">
        <v>617</v>
      </c>
      <c r="X133" s="43" t="s">
        <v>775</v>
      </c>
      <c r="Y133" s="49">
        <v>5</v>
      </c>
      <c r="Z133" s="50"/>
      <c r="AA133" s="50"/>
      <c r="AB133" s="43">
        <v>19.63</v>
      </c>
      <c r="AC133" s="43">
        <v>8.1</v>
      </c>
      <c r="AD133" s="43">
        <v>51.53</v>
      </c>
      <c r="AE133" s="49" t="s">
        <v>759</v>
      </c>
      <c r="AF133" s="43" t="s">
        <v>760</v>
      </c>
      <c r="AG133" s="43" t="s">
        <v>760</v>
      </c>
      <c r="AH133" s="43" t="s">
        <v>167</v>
      </c>
      <c r="AI133" s="43" t="s">
        <v>779</v>
      </c>
      <c r="AL133" s="43" t="s">
        <v>779</v>
      </c>
      <c r="AM133" s="49" t="s">
        <v>1698</v>
      </c>
      <c r="AP133" s="43">
        <v>0.03</v>
      </c>
      <c r="AQ133" s="43">
        <v>0.24</v>
      </c>
      <c r="AV133" s="43">
        <v>0.25</v>
      </c>
      <c r="AW133" s="43">
        <v>0.5</v>
      </c>
      <c r="BG133" s="43">
        <v>1</v>
      </c>
      <c r="BH133" s="43">
        <v>9</v>
      </c>
      <c r="BW133" s="43">
        <v>1</v>
      </c>
      <c r="BZ133" s="43" t="s">
        <v>1699</v>
      </c>
      <c r="CA133" s="49" t="s">
        <v>1700</v>
      </c>
      <c r="CB133" s="43">
        <v>1</v>
      </c>
      <c r="DA133" s="49">
        <v>1</v>
      </c>
      <c r="DB133" s="43" t="s">
        <v>1701</v>
      </c>
      <c r="DR133" s="43" t="s">
        <v>1702</v>
      </c>
    </row>
    <row r="134" spans="1:161" x14ac:dyDescent="0.2">
      <c r="A134" s="45" t="s">
        <v>424</v>
      </c>
      <c r="B134" s="51" t="s">
        <v>1703</v>
      </c>
      <c r="C134" s="43" t="s">
        <v>773</v>
      </c>
      <c r="E134" s="52">
        <v>321100</v>
      </c>
      <c r="F134" s="53">
        <v>369000</v>
      </c>
      <c r="G134" s="45" t="s">
        <v>52</v>
      </c>
      <c r="H134" s="45" t="s">
        <v>1704</v>
      </c>
      <c r="I134" s="45" t="s">
        <v>51</v>
      </c>
      <c r="J134" s="49" t="s">
        <v>6</v>
      </c>
      <c r="K134" s="45">
        <v>3798</v>
      </c>
      <c r="L134" s="45">
        <v>3642</v>
      </c>
      <c r="M134" s="45" t="s">
        <v>1705</v>
      </c>
      <c r="N134" s="43">
        <v>1</v>
      </c>
      <c r="O134" s="43" t="s">
        <v>1706</v>
      </c>
      <c r="P134" s="43" t="s">
        <v>1707</v>
      </c>
      <c r="U134" s="43">
        <v>1</v>
      </c>
      <c r="W134" s="43" t="s">
        <v>618</v>
      </c>
      <c r="X134" s="43" t="s">
        <v>758</v>
      </c>
      <c r="Z134" s="50">
        <v>4.7</v>
      </c>
      <c r="AA134" s="50">
        <v>11.5</v>
      </c>
      <c r="AB134" s="43">
        <v>54.05</v>
      </c>
      <c r="AC134" s="43" t="s">
        <v>1708</v>
      </c>
      <c r="AE134" s="49" t="s">
        <v>759</v>
      </c>
      <c r="AF134" s="43" t="s">
        <v>760</v>
      </c>
      <c r="AG134" s="43" t="s">
        <v>760</v>
      </c>
      <c r="AI134" s="43" t="s">
        <v>761</v>
      </c>
      <c r="AL134" s="43" t="s">
        <v>779</v>
      </c>
      <c r="AM134" s="49" t="s">
        <v>1709</v>
      </c>
      <c r="AN134" s="43">
        <v>1</v>
      </c>
      <c r="BW134" s="43">
        <v>1</v>
      </c>
      <c r="BX134" s="43">
        <v>1</v>
      </c>
      <c r="BY134" s="43" t="s">
        <v>196</v>
      </c>
      <c r="BZ134" s="43" t="s">
        <v>1710</v>
      </c>
      <c r="CA134" s="49" t="s">
        <v>196</v>
      </c>
      <c r="CT134" s="43">
        <v>1</v>
      </c>
      <c r="CZ134" s="43" t="s">
        <v>1711</v>
      </c>
      <c r="DR134" s="54" t="s">
        <v>1712</v>
      </c>
      <c r="DS134" s="49">
        <v>1</v>
      </c>
      <c r="DT134" s="43">
        <v>1</v>
      </c>
      <c r="EH134" s="43" t="s">
        <v>1713</v>
      </c>
    </row>
    <row r="135" spans="1:161" x14ac:dyDescent="0.2">
      <c r="A135" s="45" t="s">
        <v>428</v>
      </c>
      <c r="B135" s="51" t="s">
        <v>1587</v>
      </c>
      <c r="C135" s="43" t="s">
        <v>773</v>
      </c>
      <c r="D135" s="43" t="s">
        <v>807</v>
      </c>
      <c r="E135" s="52">
        <v>283243</v>
      </c>
      <c r="F135" s="53">
        <v>179664</v>
      </c>
      <c r="G135" s="45" t="s">
        <v>52</v>
      </c>
      <c r="H135" s="45" t="s">
        <v>163</v>
      </c>
      <c r="I135" s="45" t="s">
        <v>51</v>
      </c>
      <c r="J135" s="49" t="s">
        <v>7</v>
      </c>
      <c r="K135" s="43">
        <v>3400</v>
      </c>
      <c r="L135" s="43">
        <v>2000</v>
      </c>
      <c r="P135" s="43" t="s">
        <v>1714</v>
      </c>
      <c r="U135" s="43">
        <v>1</v>
      </c>
      <c r="W135" s="43" t="s">
        <v>618</v>
      </c>
      <c r="X135" s="43" t="s">
        <v>758</v>
      </c>
      <c r="Z135" s="50">
        <v>2.4</v>
      </c>
      <c r="AA135" s="50">
        <v>5.9</v>
      </c>
      <c r="AB135" s="43">
        <v>14.16</v>
      </c>
      <c r="AE135" s="49" t="s">
        <v>883</v>
      </c>
      <c r="AF135" s="43" t="s">
        <v>856</v>
      </c>
      <c r="AG135" s="43" t="s">
        <v>856</v>
      </c>
      <c r="AI135" s="43" t="s">
        <v>884</v>
      </c>
      <c r="AL135" s="43" t="s">
        <v>885</v>
      </c>
      <c r="AM135" s="49" t="s">
        <v>1715</v>
      </c>
      <c r="AQ135" s="43">
        <v>0.25</v>
      </c>
      <c r="AS135" s="43">
        <v>0.22</v>
      </c>
      <c r="AT135" s="43">
        <v>0.3</v>
      </c>
      <c r="AV135" s="43">
        <v>0.13</v>
      </c>
      <c r="AW135" s="43">
        <v>0.5</v>
      </c>
      <c r="BM135" s="43">
        <v>1</v>
      </c>
      <c r="BN135" s="43" t="s">
        <v>1716</v>
      </c>
      <c r="BU135" s="43">
        <v>1</v>
      </c>
      <c r="BW135" s="43">
        <v>1</v>
      </c>
      <c r="CO135" s="43">
        <v>1</v>
      </c>
      <c r="CP135" s="43" t="s">
        <v>196</v>
      </c>
      <c r="DA135" s="49">
        <v>1</v>
      </c>
      <c r="DE135" s="43">
        <v>1</v>
      </c>
      <c r="DI135" s="43">
        <v>1</v>
      </c>
      <c r="DS135" s="49">
        <v>1</v>
      </c>
      <c r="DU135" s="43">
        <v>1</v>
      </c>
      <c r="EG135" s="43">
        <v>1</v>
      </c>
      <c r="EH135" s="43" t="s">
        <v>1717</v>
      </c>
    </row>
    <row r="136" spans="1:161" x14ac:dyDescent="0.2">
      <c r="A136" s="43" t="s">
        <v>432</v>
      </c>
      <c r="B136" s="51" t="s">
        <v>1718</v>
      </c>
      <c r="C136" s="43" t="s">
        <v>794</v>
      </c>
      <c r="E136" s="52">
        <v>479900</v>
      </c>
      <c r="F136" s="53">
        <v>487600</v>
      </c>
      <c r="G136" s="43" t="s">
        <v>98</v>
      </c>
      <c r="H136" s="43" t="s">
        <v>99</v>
      </c>
      <c r="I136" s="43" t="s">
        <v>39</v>
      </c>
      <c r="J136" s="49" t="s">
        <v>10</v>
      </c>
      <c r="K136" s="43">
        <v>2000</v>
      </c>
      <c r="L136" s="43">
        <v>1500</v>
      </c>
      <c r="Q136" s="43">
        <v>1</v>
      </c>
      <c r="T136" s="49">
        <v>1</v>
      </c>
      <c r="W136" s="43" t="s">
        <v>617</v>
      </c>
      <c r="X136" s="43" t="s">
        <v>775</v>
      </c>
      <c r="Y136" s="49">
        <v>5.5</v>
      </c>
      <c r="Z136" s="50"/>
      <c r="AA136" s="50"/>
      <c r="AB136" s="43">
        <v>23.76</v>
      </c>
      <c r="AD136" s="43">
        <v>60.82</v>
      </c>
      <c r="AE136" s="49" t="s">
        <v>759</v>
      </c>
      <c r="AF136" s="43" t="s">
        <v>760</v>
      </c>
      <c r="AG136" s="43" t="s">
        <v>760</v>
      </c>
      <c r="AH136" s="43" t="s">
        <v>167</v>
      </c>
      <c r="AI136" s="43" t="s">
        <v>779</v>
      </c>
      <c r="AL136" s="43" t="s">
        <v>779</v>
      </c>
      <c r="AM136" s="49" t="s">
        <v>1719</v>
      </c>
      <c r="AP136" s="43">
        <v>0.13</v>
      </c>
      <c r="AQ136" s="43">
        <v>0.3</v>
      </c>
      <c r="AV136" s="43">
        <v>0.17</v>
      </c>
      <c r="AW136" s="43">
        <v>0.5</v>
      </c>
      <c r="BG136" s="43">
        <v>1</v>
      </c>
      <c r="BH136" s="43">
        <v>6</v>
      </c>
      <c r="BL136" s="49">
        <v>1</v>
      </c>
      <c r="BN136" s="43" t="s">
        <v>40</v>
      </c>
      <c r="BO136" s="43">
        <v>1</v>
      </c>
      <c r="BQ136" s="43" t="s">
        <v>1720</v>
      </c>
      <c r="CE136" s="43">
        <v>1</v>
      </c>
      <c r="CF136" s="49">
        <v>1</v>
      </c>
      <c r="CH136" s="43" t="s">
        <v>1721</v>
      </c>
      <c r="CI136" s="49">
        <v>1</v>
      </c>
      <c r="CJ136" s="43">
        <v>1</v>
      </c>
      <c r="CL136" s="43">
        <v>1</v>
      </c>
      <c r="CN136" s="43" t="s">
        <v>1722</v>
      </c>
      <c r="DB136" s="43" t="s">
        <v>1723</v>
      </c>
      <c r="DS136" s="49">
        <v>1</v>
      </c>
      <c r="DT136" s="43">
        <v>3</v>
      </c>
      <c r="EE136" s="57"/>
      <c r="EG136" s="57"/>
      <c r="EI136" s="58"/>
      <c r="EV136" s="43">
        <v>1</v>
      </c>
      <c r="EW136" s="43">
        <v>1</v>
      </c>
    </row>
    <row r="137" spans="1:161" x14ac:dyDescent="0.2">
      <c r="A137" s="43" t="s">
        <v>432</v>
      </c>
      <c r="B137" s="51" t="s">
        <v>1724</v>
      </c>
      <c r="C137" s="43" t="s">
        <v>755</v>
      </c>
      <c r="E137" s="52">
        <v>479900</v>
      </c>
      <c r="F137" s="53">
        <v>487600</v>
      </c>
      <c r="G137" s="43" t="s">
        <v>98</v>
      </c>
      <c r="H137" s="43" t="s">
        <v>99</v>
      </c>
      <c r="I137" s="43" t="s">
        <v>39</v>
      </c>
      <c r="J137" s="49" t="s">
        <v>10</v>
      </c>
      <c r="K137" s="43">
        <v>2000</v>
      </c>
      <c r="L137" s="43">
        <v>1500</v>
      </c>
      <c r="P137" s="43" t="s">
        <v>1725</v>
      </c>
      <c r="T137" s="49">
        <v>1</v>
      </c>
      <c r="W137" s="43" t="s">
        <v>617</v>
      </c>
      <c r="X137" s="43" t="s">
        <v>775</v>
      </c>
      <c r="Y137" s="49">
        <v>5.0999999999999996</v>
      </c>
      <c r="Z137" s="50"/>
      <c r="AA137" s="50"/>
      <c r="AB137" s="43">
        <v>20.43</v>
      </c>
      <c r="AC137" s="43">
        <v>8.3000000000000007</v>
      </c>
      <c r="AD137" s="43">
        <v>54.11</v>
      </c>
      <c r="AE137" s="49" t="s">
        <v>759</v>
      </c>
      <c r="AF137" s="43" t="s">
        <v>760</v>
      </c>
      <c r="AG137" s="43" t="s">
        <v>760</v>
      </c>
      <c r="AH137" s="43" t="s">
        <v>167</v>
      </c>
      <c r="AI137" s="43" t="s">
        <v>779</v>
      </c>
      <c r="AL137" s="43" t="s">
        <v>779</v>
      </c>
      <c r="AM137" s="49" t="s">
        <v>1726</v>
      </c>
      <c r="AP137" s="43">
        <v>0.1</v>
      </c>
      <c r="AQ137" s="43">
        <v>0.3</v>
      </c>
      <c r="AV137" s="43">
        <v>0.25</v>
      </c>
      <c r="AW137" s="43">
        <v>0.54</v>
      </c>
      <c r="BG137" s="43">
        <v>1</v>
      </c>
      <c r="BH137" s="43">
        <v>6</v>
      </c>
      <c r="BL137" s="49">
        <v>1</v>
      </c>
      <c r="BN137" s="43" t="s">
        <v>40</v>
      </c>
      <c r="BO137" s="43">
        <v>1</v>
      </c>
      <c r="CI137" s="49">
        <v>1</v>
      </c>
      <c r="CJ137" s="43">
        <v>1</v>
      </c>
      <c r="CN137" s="43" t="s">
        <v>1727</v>
      </c>
      <c r="DS137" s="49">
        <v>1</v>
      </c>
      <c r="DT137" s="43">
        <v>3</v>
      </c>
      <c r="DU137" s="43">
        <v>1</v>
      </c>
      <c r="EA137" s="43">
        <v>1</v>
      </c>
      <c r="EE137" s="57"/>
      <c r="EG137" s="57"/>
      <c r="EI137" s="58"/>
      <c r="EV137" s="43">
        <v>1</v>
      </c>
      <c r="EW137" s="43">
        <v>1</v>
      </c>
      <c r="EY137" s="43">
        <v>1</v>
      </c>
      <c r="EZ137" s="43">
        <v>1</v>
      </c>
      <c r="FA137" s="43">
        <v>1</v>
      </c>
    </row>
    <row r="138" spans="1:161" x14ac:dyDescent="0.2">
      <c r="A138" s="45" t="s">
        <v>435</v>
      </c>
      <c r="B138" s="51" t="s">
        <v>1728</v>
      </c>
      <c r="C138" s="43" t="s">
        <v>806</v>
      </c>
      <c r="D138" s="43" t="s">
        <v>1729</v>
      </c>
      <c r="E138" s="52">
        <v>260570</v>
      </c>
      <c r="F138" s="53">
        <v>188750</v>
      </c>
      <c r="G138" s="45" t="s">
        <v>52</v>
      </c>
      <c r="H138" s="45" t="s">
        <v>163</v>
      </c>
      <c r="I138" s="45" t="s">
        <v>51</v>
      </c>
      <c r="J138" s="49" t="s">
        <v>10</v>
      </c>
      <c r="K138" s="43">
        <v>2200</v>
      </c>
      <c r="L138" s="43">
        <v>1800</v>
      </c>
      <c r="P138" s="43" t="s">
        <v>1730</v>
      </c>
      <c r="T138" s="49">
        <v>1</v>
      </c>
      <c r="W138" s="43" t="s">
        <v>617</v>
      </c>
      <c r="X138" s="43" t="s">
        <v>775</v>
      </c>
      <c r="Y138" s="49">
        <v>9</v>
      </c>
      <c r="Z138" s="50"/>
      <c r="AA138" s="50"/>
      <c r="AB138" s="43">
        <v>63.62</v>
      </c>
      <c r="AD138" s="43">
        <v>63.62</v>
      </c>
      <c r="AE138" s="49" t="s">
        <v>759</v>
      </c>
      <c r="AF138" s="43" t="s">
        <v>760</v>
      </c>
      <c r="AG138" s="43" t="s">
        <v>760</v>
      </c>
      <c r="AH138" s="43" t="s">
        <v>167</v>
      </c>
      <c r="AI138" s="43" t="s">
        <v>1731</v>
      </c>
      <c r="AL138" s="43" t="s">
        <v>779</v>
      </c>
      <c r="AM138" s="49" t="s">
        <v>1732</v>
      </c>
      <c r="BG138" s="43">
        <v>1</v>
      </c>
      <c r="BR138" s="49">
        <v>1</v>
      </c>
      <c r="BZ138" s="43" t="s">
        <v>1733</v>
      </c>
      <c r="CO138" s="43">
        <v>1</v>
      </c>
      <c r="CP138" s="43" t="s">
        <v>196</v>
      </c>
      <c r="DA138" s="49">
        <v>1</v>
      </c>
      <c r="DB138" s="43" t="s">
        <v>1734</v>
      </c>
      <c r="DK138" s="43">
        <v>1</v>
      </c>
      <c r="DS138" s="49" t="s">
        <v>196</v>
      </c>
    </row>
    <row r="139" spans="1:161" x14ac:dyDescent="0.2">
      <c r="A139" s="44" t="s">
        <v>439</v>
      </c>
      <c r="B139" s="51" t="s">
        <v>1735</v>
      </c>
      <c r="C139" s="43" t="s">
        <v>806</v>
      </c>
      <c r="D139" s="43" t="s">
        <v>807</v>
      </c>
      <c r="E139" s="52">
        <v>94400</v>
      </c>
      <c r="F139" s="53">
        <v>14800</v>
      </c>
      <c r="G139" s="44" t="s">
        <v>62</v>
      </c>
      <c r="H139" s="59" t="s">
        <v>145</v>
      </c>
      <c r="I139" s="44" t="s">
        <v>39</v>
      </c>
      <c r="J139" s="49" t="s">
        <v>10</v>
      </c>
      <c r="K139" s="43">
        <v>2500</v>
      </c>
      <c r="L139" s="43">
        <v>1500</v>
      </c>
      <c r="Q139" s="43">
        <v>1</v>
      </c>
      <c r="T139" s="49">
        <v>1</v>
      </c>
      <c r="W139" s="43" t="s">
        <v>617</v>
      </c>
      <c r="X139" s="43" t="s">
        <v>775</v>
      </c>
      <c r="Y139" s="49">
        <v>4.5</v>
      </c>
      <c r="Z139" s="50"/>
      <c r="AA139" s="50"/>
      <c r="AB139" s="43">
        <v>15.9</v>
      </c>
      <c r="AC139" s="43">
        <v>7.3</v>
      </c>
      <c r="AD139" s="43">
        <v>41.85</v>
      </c>
      <c r="AE139" s="49" t="s">
        <v>759</v>
      </c>
      <c r="AF139" s="43" t="s">
        <v>760</v>
      </c>
      <c r="AG139" s="43" t="s">
        <v>760</v>
      </c>
      <c r="AH139" s="43" t="s">
        <v>167</v>
      </c>
      <c r="AI139" s="43" t="s">
        <v>779</v>
      </c>
      <c r="AL139" s="43" t="s">
        <v>779</v>
      </c>
      <c r="AM139" s="49" t="s">
        <v>1736</v>
      </c>
      <c r="AP139" s="43">
        <v>0.12</v>
      </c>
      <c r="AQ139" s="43">
        <v>0.25</v>
      </c>
      <c r="AV139" s="43">
        <v>0.13</v>
      </c>
      <c r="AW139" s="43">
        <v>0.45</v>
      </c>
      <c r="BG139" s="43">
        <v>1</v>
      </c>
      <c r="BI139" s="43">
        <v>1.6</v>
      </c>
      <c r="BV139" s="43">
        <v>1</v>
      </c>
      <c r="BZ139" s="43" t="s">
        <v>1737</v>
      </c>
      <c r="CA139" s="49" t="s">
        <v>1738</v>
      </c>
      <c r="CB139" s="43">
        <v>1</v>
      </c>
      <c r="CE139" s="43" t="s">
        <v>196</v>
      </c>
      <c r="CH139" s="43" t="s">
        <v>1739</v>
      </c>
      <c r="DA139" s="49">
        <v>1</v>
      </c>
      <c r="DB139" s="43" t="s">
        <v>1740</v>
      </c>
      <c r="DR139" s="43" t="s">
        <v>1741</v>
      </c>
    </row>
    <row r="140" spans="1:161" x14ac:dyDescent="0.2">
      <c r="A140" s="44" t="s">
        <v>442</v>
      </c>
      <c r="B140" s="51" t="s">
        <v>1742</v>
      </c>
      <c r="C140" s="43" t="s">
        <v>773</v>
      </c>
      <c r="E140" s="55">
        <v>538500</v>
      </c>
      <c r="F140" s="50">
        <v>274000</v>
      </c>
      <c r="G140" s="44" t="s">
        <v>69</v>
      </c>
      <c r="H140" s="44" t="s">
        <v>86</v>
      </c>
      <c r="I140" s="45" t="s">
        <v>39</v>
      </c>
      <c r="J140" s="49" t="s">
        <v>10</v>
      </c>
      <c r="K140" s="43">
        <v>1940</v>
      </c>
      <c r="L140" s="43">
        <v>1740</v>
      </c>
      <c r="M140" s="43" t="s">
        <v>1743</v>
      </c>
      <c r="N140" s="43" t="s">
        <v>896</v>
      </c>
      <c r="O140" s="43" t="s">
        <v>1744</v>
      </c>
      <c r="P140" s="43" t="s">
        <v>917</v>
      </c>
      <c r="T140" s="49">
        <v>1</v>
      </c>
      <c r="W140" s="43" t="s">
        <v>617</v>
      </c>
      <c r="X140" s="43" t="s">
        <v>775</v>
      </c>
      <c r="Y140" s="49">
        <v>5</v>
      </c>
      <c r="Z140" s="50"/>
      <c r="AA140" s="50"/>
      <c r="AB140" s="43">
        <v>19.63</v>
      </c>
      <c r="AC140" s="43">
        <v>8.1</v>
      </c>
      <c r="AD140" s="43">
        <v>51.53</v>
      </c>
      <c r="AE140" s="49" t="s">
        <v>759</v>
      </c>
      <c r="AF140" s="43" t="s">
        <v>760</v>
      </c>
      <c r="AG140" s="43" t="s">
        <v>760</v>
      </c>
      <c r="AH140" s="43" t="s">
        <v>167</v>
      </c>
      <c r="AI140" s="43" t="s">
        <v>779</v>
      </c>
      <c r="AL140" s="43" t="s">
        <v>779</v>
      </c>
      <c r="AM140" s="49" t="s">
        <v>1745</v>
      </c>
      <c r="AP140" s="43">
        <v>0.15</v>
      </c>
      <c r="AQ140" s="43">
        <v>0.37</v>
      </c>
      <c r="AV140" s="43">
        <v>0.22</v>
      </c>
      <c r="AW140" s="43">
        <v>0.76</v>
      </c>
      <c r="BG140" s="43">
        <v>1</v>
      </c>
      <c r="BH140" s="43">
        <v>6</v>
      </c>
      <c r="CA140" s="49" t="s">
        <v>1746</v>
      </c>
      <c r="CB140" s="43" t="s">
        <v>196</v>
      </c>
      <c r="DA140" s="49">
        <v>1</v>
      </c>
      <c r="DB140" s="43" t="s">
        <v>1747</v>
      </c>
      <c r="DM140" s="43">
        <v>1</v>
      </c>
      <c r="DS140" s="49">
        <v>1</v>
      </c>
      <c r="DT140" s="43">
        <v>1</v>
      </c>
      <c r="DV140" s="43">
        <v>1</v>
      </c>
      <c r="EH140" s="43" t="s">
        <v>1748</v>
      </c>
      <c r="EI140" s="49" t="s">
        <v>196</v>
      </c>
      <c r="EJ140" s="43" t="s">
        <v>1749</v>
      </c>
      <c r="ES140" s="49">
        <v>1</v>
      </c>
      <c r="ET140" s="43">
        <v>1</v>
      </c>
      <c r="EV140" s="43">
        <v>1</v>
      </c>
      <c r="EW140" s="43">
        <v>1</v>
      </c>
      <c r="EY140" s="43">
        <v>1</v>
      </c>
      <c r="FE140" s="43" t="s">
        <v>1750</v>
      </c>
    </row>
    <row r="141" spans="1:161" x14ac:dyDescent="0.2">
      <c r="A141" s="44" t="s">
        <v>442</v>
      </c>
      <c r="B141" s="51" t="s">
        <v>1751</v>
      </c>
      <c r="C141" s="43" t="s">
        <v>773</v>
      </c>
      <c r="E141" s="55">
        <v>538500</v>
      </c>
      <c r="F141" s="50">
        <v>274000</v>
      </c>
      <c r="G141" s="44" t="s">
        <v>69</v>
      </c>
      <c r="H141" s="44" t="s">
        <v>86</v>
      </c>
      <c r="I141" s="45" t="s">
        <v>39</v>
      </c>
      <c r="J141" s="49" t="s">
        <v>10</v>
      </c>
      <c r="K141" s="43">
        <v>1940</v>
      </c>
      <c r="L141" s="43">
        <v>1740</v>
      </c>
      <c r="N141" s="43" t="s">
        <v>896</v>
      </c>
      <c r="P141" s="43" t="s">
        <v>917</v>
      </c>
      <c r="T141" s="49">
        <v>1</v>
      </c>
      <c r="W141" s="43" t="s">
        <v>617</v>
      </c>
      <c r="X141" s="43" t="s">
        <v>775</v>
      </c>
      <c r="Y141" s="49">
        <v>10</v>
      </c>
      <c r="Z141" s="50"/>
      <c r="AA141" s="50"/>
      <c r="AB141" s="43">
        <v>78.540000000000006</v>
      </c>
      <c r="AD141" s="43">
        <v>78.540000000000006</v>
      </c>
      <c r="AE141" s="49" t="s">
        <v>759</v>
      </c>
      <c r="AF141" s="43" t="s">
        <v>760</v>
      </c>
      <c r="AG141" s="43" t="s">
        <v>760</v>
      </c>
      <c r="AH141" s="43" t="s">
        <v>167</v>
      </c>
      <c r="AI141" s="43" t="s">
        <v>1731</v>
      </c>
      <c r="AL141" s="43" t="s">
        <v>779</v>
      </c>
      <c r="AM141" s="49" t="s">
        <v>1752</v>
      </c>
      <c r="AP141" s="43">
        <v>0.04</v>
      </c>
      <c r="AQ141" s="43">
        <v>0.24</v>
      </c>
      <c r="AV141" s="43">
        <v>0.13</v>
      </c>
      <c r="AW141" s="43">
        <v>0.42</v>
      </c>
      <c r="BM141" s="43">
        <v>1</v>
      </c>
      <c r="BN141" s="43" t="s">
        <v>167</v>
      </c>
      <c r="BQ141" s="43" t="s">
        <v>1753</v>
      </c>
      <c r="DA141" s="49">
        <v>1</v>
      </c>
      <c r="DB141" s="43" t="s">
        <v>1754</v>
      </c>
      <c r="DM141" s="43">
        <v>1</v>
      </c>
      <c r="DS141" s="49">
        <v>1</v>
      </c>
      <c r="DT141" s="43">
        <v>1</v>
      </c>
      <c r="EH141" s="43" t="s">
        <v>1755</v>
      </c>
      <c r="FE141" s="43" t="s">
        <v>1756</v>
      </c>
    </row>
    <row r="142" spans="1:161" x14ac:dyDescent="0.2">
      <c r="A142" s="44" t="s">
        <v>442</v>
      </c>
      <c r="B142" s="51" t="s">
        <v>1757</v>
      </c>
      <c r="C142" s="43" t="s">
        <v>851</v>
      </c>
      <c r="D142" s="43" t="s">
        <v>807</v>
      </c>
      <c r="E142" s="55">
        <v>538500</v>
      </c>
      <c r="F142" s="50">
        <v>274000</v>
      </c>
      <c r="G142" s="44" t="s">
        <v>69</v>
      </c>
      <c r="H142" s="44" t="s">
        <v>86</v>
      </c>
      <c r="I142" s="45" t="s">
        <v>39</v>
      </c>
      <c r="J142" s="49" t="s">
        <v>10</v>
      </c>
      <c r="K142" s="43">
        <v>2500</v>
      </c>
      <c r="L142" s="43">
        <v>1500</v>
      </c>
      <c r="P142" s="43" t="s">
        <v>1758</v>
      </c>
      <c r="T142" s="49">
        <v>1</v>
      </c>
      <c r="W142" s="43" t="s">
        <v>617</v>
      </c>
      <c r="X142" s="43" t="s">
        <v>775</v>
      </c>
      <c r="Y142" s="49">
        <v>2</v>
      </c>
      <c r="Z142" s="50"/>
      <c r="AA142" s="50"/>
      <c r="AB142" s="43">
        <v>3.14</v>
      </c>
      <c r="AD142" s="43">
        <v>21.24</v>
      </c>
      <c r="AE142" s="49" t="s">
        <v>759</v>
      </c>
      <c r="AF142" s="43" t="s">
        <v>760</v>
      </c>
      <c r="AG142" s="43" t="s">
        <v>760</v>
      </c>
      <c r="AH142" s="43" t="s">
        <v>167</v>
      </c>
      <c r="AI142" s="43" t="s">
        <v>779</v>
      </c>
      <c r="AL142" s="43" t="s">
        <v>779</v>
      </c>
      <c r="AM142" s="49" t="s">
        <v>1759</v>
      </c>
      <c r="AP142" s="43">
        <v>0.08</v>
      </c>
      <c r="AQ142" s="43">
        <v>0.18</v>
      </c>
      <c r="AV142" s="43">
        <v>0.21</v>
      </c>
      <c r="AW142" s="43">
        <v>0.55000000000000004</v>
      </c>
      <c r="BG142" s="43">
        <v>1</v>
      </c>
      <c r="BV142" s="43">
        <v>1</v>
      </c>
      <c r="BZ142" s="43" t="s">
        <v>2490</v>
      </c>
      <c r="CA142" s="49" t="s">
        <v>1760</v>
      </c>
      <c r="CB142" s="43">
        <v>1</v>
      </c>
      <c r="DS142" s="49">
        <v>1</v>
      </c>
      <c r="EH142" s="43" t="s">
        <v>1761</v>
      </c>
    </row>
    <row r="143" spans="1:161" x14ac:dyDescent="0.2">
      <c r="A143" s="44" t="s">
        <v>442</v>
      </c>
      <c r="B143" s="51" t="s">
        <v>1762</v>
      </c>
      <c r="C143" s="43" t="s">
        <v>851</v>
      </c>
      <c r="D143" s="43" t="s">
        <v>1054</v>
      </c>
      <c r="E143" s="55">
        <v>538500</v>
      </c>
      <c r="F143" s="50">
        <v>274000</v>
      </c>
      <c r="G143" s="44" t="s">
        <v>69</v>
      </c>
      <c r="H143" s="44" t="s">
        <v>86</v>
      </c>
      <c r="I143" s="45" t="s">
        <v>39</v>
      </c>
      <c r="J143" s="49" t="s">
        <v>8</v>
      </c>
      <c r="K143" s="43">
        <v>2970</v>
      </c>
      <c r="L143" s="43">
        <v>2350</v>
      </c>
      <c r="N143" s="43">
        <v>1</v>
      </c>
      <c r="P143" s="43" t="s">
        <v>1763</v>
      </c>
      <c r="U143" s="43">
        <v>1</v>
      </c>
      <c r="W143" s="43" t="s">
        <v>618</v>
      </c>
      <c r="X143" s="43" t="s">
        <v>758</v>
      </c>
      <c r="Z143" s="50">
        <v>2</v>
      </c>
      <c r="AA143" s="50">
        <v>4</v>
      </c>
      <c r="AB143" s="43">
        <v>8</v>
      </c>
      <c r="AE143" s="49" t="s">
        <v>759</v>
      </c>
      <c r="AF143" s="43" t="s">
        <v>760</v>
      </c>
      <c r="AG143" s="43" t="s">
        <v>760</v>
      </c>
      <c r="AI143" s="43" t="s">
        <v>779</v>
      </c>
      <c r="AL143" s="43" t="s">
        <v>779</v>
      </c>
      <c r="AM143" s="49" t="s">
        <v>1764</v>
      </c>
      <c r="AQ143" s="43">
        <v>0.25</v>
      </c>
      <c r="BV143" s="43" t="s">
        <v>196</v>
      </c>
      <c r="CA143" s="49" t="s">
        <v>1765</v>
      </c>
      <c r="CB143" s="43">
        <v>1</v>
      </c>
      <c r="CF143" s="49">
        <v>1</v>
      </c>
      <c r="CS143" s="43" t="s">
        <v>196</v>
      </c>
      <c r="CZ143" s="43" t="s">
        <v>1766</v>
      </c>
      <c r="DA143" s="49">
        <v>1</v>
      </c>
      <c r="DB143" s="43" t="s">
        <v>1767</v>
      </c>
      <c r="DJ143" s="43">
        <v>1</v>
      </c>
      <c r="DS143" s="49">
        <v>1</v>
      </c>
      <c r="DT143" s="43">
        <v>1</v>
      </c>
      <c r="DU143" s="43">
        <v>1</v>
      </c>
      <c r="DV143" s="43">
        <v>1</v>
      </c>
      <c r="EH143" s="43" t="s">
        <v>1768</v>
      </c>
      <c r="ES143" s="49">
        <v>1</v>
      </c>
      <c r="EU143" s="43">
        <v>1</v>
      </c>
      <c r="EY143" s="43">
        <v>1</v>
      </c>
      <c r="FA143" s="43">
        <v>1</v>
      </c>
      <c r="FD143" s="43" t="s">
        <v>1769</v>
      </c>
      <c r="FE143" s="43" t="s">
        <v>1770</v>
      </c>
    </row>
    <row r="144" spans="1:161" x14ac:dyDescent="0.2">
      <c r="A144" s="44" t="s">
        <v>447</v>
      </c>
      <c r="B144" s="51" t="s">
        <v>1587</v>
      </c>
      <c r="C144" s="43" t="s">
        <v>806</v>
      </c>
      <c r="D144" s="43" t="s">
        <v>1771</v>
      </c>
      <c r="E144" s="49">
        <v>537531</v>
      </c>
      <c r="F144" s="43">
        <v>272309</v>
      </c>
      <c r="G144" s="44" t="s">
        <v>69</v>
      </c>
      <c r="H144" s="44" t="s">
        <v>86</v>
      </c>
      <c r="I144" s="45" t="s">
        <v>39</v>
      </c>
      <c r="J144" s="49" t="s">
        <v>8</v>
      </c>
      <c r="K144" s="43">
        <v>3000</v>
      </c>
      <c r="L144" s="43">
        <v>2500</v>
      </c>
      <c r="P144" s="43" t="s">
        <v>1763</v>
      </c>
      <c r="U144" s="43">
        <v>1</v>
      </c>
      <c r="W144" s="43" t="s">
        <v>618</v>
      </c>
      <c r="X144" s="43" t="s">
        <v>1485</v>
      </c>
      <c r="Z144" s="50">
        <v>1.5</v>
      </c>
      <c r="AA144" s="50">
        <v>2.2999999999999998</v>
      </c>
      <c r="AB144" s="43">
        <v>8</v>
      </c>
      <c r="AE144" s="49" t="s">
        <v>759</v>
      </c>
      <c r="AF144" s="43" t="s">
        <v>760</v>
      </c>
      <c r="AG144" s="43" t="s">
        <v>760</v>
      </c>
      <c r="AI144" s="43" t="s">
        <v>779</v>
      </c>
      <c r="AL144" s="43" t="s">
        <v>779</v>
      </c>
      <c r="AM144" s="49" t="s">
        <v>2479</v>
      </c>
      <c r="CA144" s="49">
        <v>1</v>
      </c>
      <c r="CB144" s="43">
        <v>1</v>
      </c>
      <c r="CC144" s="43" t="s">
        <v>196</v>
      </c>
      <c r="DA144" s="49">
        <v>1</v>
      </c>
      <c r="DB144" s="43" t="s">
        <v>1763</v>
      </c>
      <c r="DJ144" s="43">
        <v>1</v>
      </c>
      <c r="DS144" s="49" t="s">
        <v>196</v>
      </c>
      <c r="EY144" s="43">
        <v>1</v>
      </c>
      <c r="FE144" s="43" t="s">
        <v>1772</v>
      </c>
    </row>
    <row r="145" spans="1:163" x14ac:dyDescent="0.2">
      <c r="A145" s="44" t="s">
        <v>449</v>
      </c>
      <c r="B145" s="51" t="s">
        <v>1587</v>
      </c>
      <c r="C145" s="43" t="s">
        <v>806</v>
      </c>
      <c r="D145" s="43" t="s">
        <v>1144</v>
      </c>
      <c r="E145" s="55">
        <v>537500</v>
      </c>
      <c r="F145" s="50">
        <v>271900</v>
      </c>
      <c r="G145" s="44" t="s">
        <v>69</v>
      </c>
      <c r="H145" s="43" t="s">
        <v>86</v>
      </c>
      <c r="I145" s="45" t="s">
        <v>39</v>
      </c>
      <c r="J145" s="49" t="s">
        <v>8</v>
      </c>
      <c r="K145" s="43">
        <v>3000</v>
      </c>
      <c r="L145" s="43">
        <v>2500</v>
      </c>
      <c r="P145" s="43" t="s">
        <v>1773</v>
      </c>
      <c r="U145" s="43">
        <v>1</v>
      </c>
      <c r="W145" s="43" t="s">
        <v>618</v>
      </c>
      <c r="X145" s="43" t="s">
        <v>758</v>
      </c>
      <c r="Z145" s="50">
        <v>1.8</v>
      </c>
      <c r="AA145" s="50">
        <v>3.2</v>
      </c>
      <c r="AB145" s="43">
        <v>5.76</v>
      </c>
      <c r="AE145" s="49" t="s">
        <v>759</v>
      </c>
      <c r="AF145" s="43" t="s">
        <v>760</v>
      </c>
      <c r="AG145" s="43" t="s">
        <v>760</v>
      </c>
      <c r="AI145" s="43" t="s">
        <v>779</v>
      </c>
      <c r="AL145" s="43" t="s">
        <v>779</v>
      </c>
      <c r="AM145" s="49" t="s">
        <v>1774</v>
      </c>
      <c r="AP145" s="43">
        <v>0.15</v>
      </c>
      <c r="AQ145" s="43">
        <v>0.37</v>
      </c>
      <c r="AV145" s="43">
        <v>0.13</v>
      </c>
      <c r="AW145" s="43">
        <v>0.5</v>
      </c>
      <c r="BV145" s="43">
        <v>1</v>
      </c>
      <c r="BZ145" s="43" t="s">
        <v>1775</v>
      </c>
      <c r="CA145" s="49">
        <v>1</v>
      </c>
      <c r="CB145" s="43">
        <v>1</v>
      </c>
      <c r="CC145" s="43">
        <v>1</v>
      </c>
      <c r="CI145" s="49">
        <v>1</v>
      </c>
      <c r="CN145" s="43" t="s">
        <v>1776</v>
      </c>
      <c r="CS145" s="43" t="s">
        <v>196</v>
      </c>
      <c r="CT145" s="43" t="s">
        <v>196</v>
      </c>
      <c r="CV145" s="43" t="s">
        <v>196</v>
      </c>
      <c r="CY145" s="43">
        <v>1</v>
      </c>
      <c r="CZ145" s="43" t="s">
        <v>1777</v>
      </c>
      <c r="DA145" s="49">
        <v>1</v>
      </c>
      <c r="DB145" s="43" t="s">
        <v>1778</v>
      </c>
      <c r="DJ145" s="43">
        <v>1</v>
      </c>
      <c r="DS145" s="49">
        <v>1</v>
      </c>
      <c r="DT145" s="43">
        <v>1</v>
      </c>
      <c r="EH145" s="43" t="s">
        <v>1779</v>
      </c>
      <c r="EY145" s="43">
        <v>1</v>
      </c>
      <c r="FE145" s="43" t="s">
        <v>1780</v>
      </c>
    </row>
    <row r="146" spans="1:163" x14ac:dyDescent="0.2">
      <c r="A146" s="43" t="s">
        <v>451</v>
      </c>
      <c r="B146" s="51" t="s">
        <v>805</v>
      </c>
      <c r="C146" s="43" t="s">
        <v>773</v>
      </c>
      <c r="E146" s="52">
        <v>380683</v>
      </c>
      <c r="F146" s="53">
        <v>382666</v>
      </c>
      <c r="G146" s="43" t="s">
        <v>98</v>
      </c>
      <c r="H146" s="43" t="s">
        <v>452</v>
      </c>
      <c r="I146" s="43" t="s">
        <v>39</v>
      </c>
      <c r="J146" s="49" t="s">
        <v>6</v>
      </c>
      <c r="K146" s="43">
        <v>3971</v>
      </c>
      <c r="L146" s="43">
        <v>3667</v>
      </c>
      <c r="M146" s="43" t="s">
        <v>1803</v>
      </c>
      <c r="N146" s="43">
        <v>1</v>
      </c>
      <c r="P146" s="43" t="s">
        <v>1804</v>
      </c>
      <c r="U146" s="43">
        <v>1</v>
      </c>
      <c r="W146" s="43" t="s">
        <v>618</v>
      </c>
      <c r="X146" s="43" t="s">
        <v>758</v>
      </c>
      <c r="Z146" s="50">
        <v>7</v>
      </c>
      <c r="AA146" s="50" t="s">
        <v>1805</v>
      </c>
      <c r="AB146" s="43">
        <v>77</v>
      </c>
      <c r="AE146" s="49" t="s">
        <v>819</v>
      </c>
      <c r="AF146" s="43" t="s">
        <v>777</v>
      </c>
      <c r="AG146" s="43" t="s">
        <v>777</v>
      </c>
      <c r="AI146" s="43" t="s">
        <v>779</v>
      </c>
      <c r="AL146" s="43" t="s">
        <v>779</v>
      </c>
      <c r="AM146" s="49" t="s">
        <v>1806</v>
      </c>
      <c r="AO146" s="43">
        <v>0.41</v>
      </c>
      <c r="AP146" s="43">
        <v>0.55000000000000004</v>
      </c>
      <c r="AZ146" s="43">
        <v>0.8</v>
      </c>
      <c r="BA146" s="43">
        <v>1.2</v>
      </c>
      <c r="BR146" s="49">
        <v>1</v>
      </c>
      <c r="BV146" s="43">
        <v>1</v>
      </c>
      <c r="BW146" s="43">
        <v>1</v>
      </c>
      <c r="BZ146" s="43" t="s">
        <v>2491</v>
      </c>
      <c r="CI146" s="49">
        <v>1</v>
      </c>
      <c r="CM146" s="43">
        <v>1</v>
      </c>
      <c r="CN146" s="43" t="s">
        <v>1807</v>
      </c>
      <c r="CT146" s="43">
        <v>1</v>
      </c>
      <c r="CZ146" s="43" t="s">
        <v>1808</v>
      </c>
      <c r="DA146" s="49">
        <v>1</v>
      </c>
      <c r="DB146" s="43" t="s">
        <v>1809</v>
      </c>
      <c r="DC146" s="43">
        <v>1</v>
      </c>
      <c r="DI146" s="43">
        <v>1</v>
      </c>
      <c r="DS146" s="49">
        <v>1</v>
      </c>
      <c r="DT146" s="43">
        <v>1</v>
      </c>
      <c r="DU146" s="43">
        <v>1</v>
      </c>
      <c r="DV146" s="43">
        <v>1</v>
      </c>
      <c r="DX146" s="43">
        <v>1</v>
      </c>
      <c r="EA146" s="43">
        <v>1</v>
      </c>
      <c r="EC146" s="43">
        <v>1</v>
      </c>
      <c r="ED146" s="43">
        <v>1</v>
      </c>
      <c r="EH146" s="43" t="s">
        <v>1810</v>
      </c>
      <c r="ES146" s="49">
        <v>1</v>
      </c>
      <c r="EU146" s="43">
        <v>1</v>
      </c>
      <c r="EY146" s="43">
        <v>1</v>
      </c>
      <c r="FB146" s="43">
        <v>1</v>
      </c>
      <c r="FE146" s="43" t="s">
        <v>1811</v>
      </c>
      <c r="FG146" s="43" t="s">
        <v>1812</v>
      </c>
    </row>
    <row r="147" spans="1:163" x14ac:dyDescent="0.2">
      <c r="A147" s="43" t="s">
        <v>451</v>
      </c>
      <c r="B147" s="51" t="s">
        <v>1526</v>
      </c>
      <c r="C147" s="43" t="s">
        <v>794</v>
      </c>
      <c r="E147" s="52">
        <v>380683</v>
      </c>
      <c r="F147" s="53">
        <v>382666</v>
      </c>
      <c r="G147" s="43" t="s">
        <v>98</v>
      </c>
      <c r="H147" s="43" t="s">
        <v>452</v>
      </c>
      <c r="I147" s="43" t="s">
        <v>39</v>
      </c>
      <c r="J147" s="49" t="s">
        <v>10</v>
      </c>
      <c r="K147" s="43">
        <v>2100</v>
      </c>
      <c r="L147" s="43">
        <v>1750</v>
      </c>
      <c r="N147" s="43" t="s">
        <v>896</v>
      </c>
      <c r="P147" s="43" t="s">
        <v>1781</v>
      </c>
      <c r="T147" s="49">
        <v>1</v>
      </c>
      <c r="W147" s="43" t="s">
        <v>617</v>
      </c>
      <c r="X147" s="43" t="s">
        <v>854</v>
      </c>
      <c r="Z147" s="50">
        <v>4</v>
      </c>
      <c r="AA147" s="50">
        <v>6</v>
      </c>
      <c r="AB147" s="43">
        <v>18.850000000000001</v>
      </c>
      <c r="AD147" s="43">
        <v>18.850000000000001</v>
      </c>
      <c r="AE147" s="49" t="s">
        <v>776</v>
      </c>
      <c r="AF147" s="43" t="s">
        <v>787</v>
      </c>
      <c r="AG147" s="43" t="s">
        <v>787</v>
      </c>
      <c r="AH147" s="43" t="s">
        <v>167</v>
      </c>
      <c r="AI147" s="43" t="s">
        <v>779</v>
      </c>
      <c r="AL147" s="43" t="s">
        <v>779</v>
      </c>
      <c r="AM147" s="49" t="s">
        <v>2467</v>
      </c>
      <c r="AQ147" s="43">
        <v>0.1</v>
      </c>
      <c r="BD147" s="43">
        <v>0.1</v>
      </c>
      <c r="BM147" s="43">
        <v>1</v>
      </c>
      <c r="BN147" s="43" t="s">
        <v>40</v>
      </c>
      <c r="BV147" s="43">
        <v>1</v>
      </c>
      <c r="BZ147" s="43" t="s">
        <v>1782</v>
      </c>
      <c r="CA147" s="49" t="s">
        <v>1783</v>
      </c>
      <c r="CB147" s="43">
        <v>1</v>
      </c>
      <c r="CT147" s="43" t="s">
        <v>196</v>
      </c>
      <c r="CZ147" s="43" t="s">
        <v>1784</v>
      </c>
      <c r="DA147" s="49">
        <v>1</v>
      </c>
      <c r="DB147" s="43" t="s">
        <v>1785</v>
      </c>
      <c r="DK147" s="43" t="s">
        <v>196</v>
      </c>
      <c r="DR147" s="43" t="s">
        <v>1509</v>
      </c>
      <c r="DS147" s="49">
        <v>1</v>
      </c>
      <c r="DT147" s="43">
        <v>1</v>
      </c>
      <c r="EK147" s="49" t="s">
        <v>196</v>
      </c>
      <c r="EL147" s="43" t="s">
        <v>196</v>
      </c>
      <c r="EP147" s="43" t="s">
        <v>1786</v>
      </c>
    </row>
    <row r="148" spans="1:163" x14ac:dyDescent="0.2">
      <c r="A148" s="43" t="s">
        <v>451</v>
      </c>
      <c r="B148" s="51" t="s">
        <v>1787</v>
      </c>
      <c r="C148" s="43" t="s">
        <v>794</v>
      </c>
      <c r="E148" s="52">
        <v>380683</v>
      </c>
      <c r="F148" s="53">
        <v>382666</v>
      </c>
      <c r="G148" s="43" t="s">
        <v>98</v>
      </c>
      <c r="H148" s="43" t="s">
        <v>452</v>
      </c>
      <c r="I148" s="43" t="s">
        <v>39</v>
      </c>
      <c r="J148" s="49" t="s">
        <v>10</v>
      </c>
      <c r="K148" s="43">
        <v>2137</v>
      </c>
      <c r="L148" s="43">
        <v>1752</v>
      </c>
      <c r="M148" s="43" t="s">
        <v>1788</v>
      </c>
      <c r="N148" s="43">
        <v>1</v>
      </c>
      <c r="T148" s="49">
        <v>1</v>
      </c>
      <c r="W148" s="43" t="s">
        <v>617</v>
      </c>
      <c r="X148" s="43" t="s">
        <v>775</v>
      </c>
      <c r="Z148" s="50">
        <v>5.5</v>
      </c>
      <c r="AA148" s="50">
        <v>6.5</v>
      </c>
      <c r="AB148" s="43">
        <v>28.08</v>
      </c>
      <c r="AC148" s="43">
        <v>9.75</v>
      </c>
      <c r="AD148" s="43">
        <v>74.66</v>
      </c>
      <c r="AE148" s="49" t="s">
        <v>1789</v>
      </c>
      <c r="AF148" s="43" t="s">
        <v>760</v>
      </c>
      <c r="AG148" s="43" t="s">
        <v>760</v>
      </c>
      <c r="AH148" s="43" t="s">
        <v>167</v>
      </c>
      <c r="AI148" s="43" t="s">
        <v>779</v>
      </c>
      <c r="AL148" s="43" t="s">
        <v>779</v>
      </c>
      <c r="AM148" s="49" t="s">
        <v>2466</v>
      </c>
      <c r="BL148" s="49">
        <v>1</v>
      </c>
      <c r="BN148" s="43" t="s">
        <v>69</v>
      </c>
      <c r="BO148" s="43">
        <v>1</v>
      </c>
      <c r="BQ148" s="43" t="s">
        <v>1790</v>
      </c>
      <c r="BR148" s="49">
        <v>1</v>
      </c>
      <c r="BS148" s="43" t="s">
        <v>1791</v>
      </c>
      <c r="BX148" s="43">
        <v>1</v>
      </c>
      <c r="BZ148" s="43" t="s">
        <v>1792</v>
      </c>
      <c r="CA148" s="49" t="s">
        <v>1783</v>
      </c>
      <c r="CB148" s="43">
        <v>1</v>
      </c>
      <c r="DA148" s="49">
        <v>1</v>
      </c>
      <c r="DR148" s="54" t="s">
        <v>1793</v>
      </c>
      <c r="DS148" s="49">
        <v>1</v>
      </c>
      <c r="DT148" s="43">
        <v>1</v>
      </c>
      <c r="DV148" s="43">
        <v>1</v>
      </c>
      <c r="DW148" s="43">
        <v>1</v>
      </c>
      <c r="EC148" s="43">
        <v>1</v>
      </c>
      <c r="EF148" s="43">
        <v>1</v>
      </c>
      <c r="EH148" s="43" t="s">
        <v>1794</v>
      </c>
      <c r="EK148" s="49">
        <v>1</v>
      </c>
      <c r="EL148" s="43">
        <v>1</v>
      </c>
      <c r="EM148" s="43">
        <v>1</v>
      </c>
      <c r="EO148" s="43">
        <v>1</v>
      </c>
      <c r="EP148" s="43" t="s">
        <v>1795</v>
      </c>
      <c r="ES148" s="49">
        <v>1</v>
      </c>
      <c r="ET148" s="43">
        <v>1</v>
      </c>
      <c r="EU148" s="43">
        <v>1</v>
      </c>
      <c r="EV148" s="43">
        <v>1</v>
      </c>
      <c r="EW148" s="43">
        <v>1</v>
      </c>
      <c r="EX148" s="43" t="s">
        <v>1796</v>
      </c>
      <c r="EY148" s="43">
        <v>1</v>
      </c>
      <c r="FE148" s="43" t="s">
        <v>1797</v>
      </c>
    </row>
    <row r="149" spans="1:163" x14ac:dyDescent="0.2">
      <c r="A149" s="43" t="s">
        <v>451</v>
      </c>
      <c r="B149" s="51" t="s">
        <v>817</v>
      </c>
      <c r="C149" s="43" t="s">
        <v>755</v>
      </c>
      <c r="E149" s="52">
        <v>380683</v>
      </c>
      <c r="F149" s="53">
        <v>382666</v>
      </c>
      <c r="G149" s="43" t="s">
        <v>98</v>
      </c>
      <c r="H149" s="43" t="s">
        <v>452</v>
      </c>
      <c r="I149" s="43" t="s">
        <v>39</v>
      </c>
      <c r="J149" s="49" t="s">
        <v>10</v>
      </c>
      <c r="K149" s="43">
        <v>1978</v>
      </c>
      <c r="L149" s="43">
        <v>1639</v>
      </c>
      <c r="M149" s="43" t="s">
        <v>1798</v>
      </c>
      <c r="N149" s="43">
        <v>1</v>
      </c>
      <c r="P149" s="43" t="s">
        <v>1799</v>
      </c>
      <c r="T149" s="49">
        <v>1</v>
      </c>
      <c r="W149" s="43" t="s">
        <v>617</v>
      </c>
      <c r="X149" s="43" t="s">
        <v>775</v>
      </c>
      <c r="Y149" s="49">
        <v>10</v>
      </c>
      <c r="Z149" s="50"/>
      <c r="AA149" s="50"/>
      <c r="AB149" s="43">
        <v>78.540000000000006</v>
      </c>
      <c r="AD149" s="43">
        <v>78.540000000000006</v>
      </c>
      <c r="AE149" s="49" t="s">
        <v>987</v>
      </c>
      <c r="AF149" s="43" t="s">
        <v>777</v>
      </c>
      <c r="AG149" s="43" t="s">
        <v>777</v>
      </c>
      <c r="AH149" s="43" t="s">
        <v>167</v>
      </c>
      <c r="AI149" s="43" t="s">
        <v>779</v>
      </c>
      <c r="AL149" s="43" t="s">
        <v>779</v>
      </c>
      <c r="AM149" s="49" t="s">
        <v>2468</v>
      </c>
      <c r="BL149" s="49">
        <v>1</v>
      </c>
      <c r="BN149" s="43" t="s">
        <v>69</v>
      </c>
      <c r="CA149" s="49" t="s">
        <v>1800</v>
      </c>
      <c r="CB149" s="43">
        <v>1</v>
      </c>
      <c r="CE149" s="43" t="s">
        <v>196</v>
      </c>
      <c r="CH149" s="43" t="s">
        <v>1801</v>
      </c>
      <c r="CW149" s="43" t="s">
        <v>196</v>
      </c>
      <c r="CZ149" s="43" t="s">
        <v>1802</v>
      </c>
      <c r="DA149" s="49">
        <v>1</v>
      </c>
      <c r="DR149" s="43" t="s">
        <v>1509</v>
      </c>
      <c r="DS149" s="49">
        <v>1</v>
      </c>
      <c r="DT149" s="43">
        <v>1</v>
      </c>
      <c r="DU149" s="43">
        <v>1</v>
      </c>
    </row>
    <row r="150" spans="1:163" ht="17" x14ac:dyDescent="0.2">
      <c r="A150" s="48" t="s">
        <v>457</v>
      </c>
      <c r="B150" s="44" t="s">
        <v>457</v>
      </c>
      <c r="C150" s="43" t="s">
        <v>773</v>
      </c>
      <c r="E150" s="55">
        <v>521300</v>
      </c>
      <c r="F150" s="50">
        <v>298900</v>
      </c>
      <c r="G150" s="48" t="s">
        <v>69</v>
      </c>
      <c r="H150" s="43" t="s">
        <v>75</v>
      </c>
      <c r="I150" s="45" t="s">
        <v>39</v>
      </c>
      <c r="J150" s="49" t="s">
        <v>6</v>
      </c>
      <c r="K150" s="43">
        <v>4000</v>
      </c>
      <c r="L150" s="43">
        <v>3400</v>
      </c>
      <c r="P150" s="43" t="s">
        <v>1103</v>
      </c>
      <c r="U150" s="43">
        <v>1</v>
      </c>
      <c r="W150" s="43" t="s">
        <v>618</v>
      </c>
      <c r="X150" s="43" t="s">
        <v>758</v>
      </c>
      <c r="Z150" s="50">
        <v>7</v>
      </c>
      <c r="AA150" s="50">
        <v>8.5</v>
      </c>
      <c r="AB150" s="43">
        <v>59.5</v>
      </c>
      <c r="AE150" s="49" t="s">
        <v>987</v>
      </c>
      <c r="AF150" s="43" t="s">
        <v>988</v>
      </c>
      <c r="AG150" s="44" t="s">
        <v>787</v>
      </c>
      <c r="AI150" s="43" t="s">
        <v>779</v>
      </c>
      <c r="AK150" s="43">
        <v>1</v>
      </c>
      <c r="AL150" s="43" t="s">
        <v>1159</v>
      </c>
      <c r="AM150" s="49" t="s">
        <v>1813</v>
      </c>
      <c r="AP150" s="43">
        <v>0.55000000000000004</v>
      </c>
      <c r="AZ150" s="43">
        <v>0.25</v>
      </c>
      <c r="BA150" s="43">
        <v>0.45</v>
      </c>
      <c r="BD150" s="43">
        <v>0.55000000000000004</v>
      </c>
      <c r="BV150" s="43">
        <v>1</v>
      </c>
      <c r="BW150" s="43">
        <v>1</v>
      </c>
      <c r="BZ150" s="43" t="s">
        <v>1814</v>
      </c>
      <c r="DA150" s="49">
        <v>1</v>
      </c>
      <c r="DB150" s="43" t="s">
        <v>1815</v>
      </c>
      <c r="DC150" s="43">
        <v>1</v>
      </c>
      <c r="DS150" s="49">
        <v>1</v>
      </c>
      <c r="DT150" s="43">
        <v>1</v>
      </c>
      <c r="DU150" s="43">
        <v>1</v>
      </c>
      <c r="DX150" s="43">
        <v>1</v>
      </c>
      <c r="EB150" s="43">
        <v>1</v>
      </c>
      <c r="EH150" s="43" t="s">
        <v>1816</v>
      </c>
      <c r="EI150" s="49">
        <v>1</v>
      </c>
      <c r="EJ150" s="43" t="s">
        <v>1817</v>
      </c>
    </row>
    <row r="151" spans="1:163" x14ac:dyDescent="0.2">
      <c r="A151" s="45" t="s">
        <v>606</v>
      </c>
      <c r="B151" s="51" t="s">
        <v>1818</v>
      </c>
      <c r="C151" s="43" t="s">
        <v>794</v>
      </c>
      <c r="E151" s="52">
        <v>259438</v>
      </c>
      <c r="F151" s="53">
        <v>370546</v>
      </c>
      <c r="G151" s="45" t="s">
        <v>52</v>
      </c>
      <c r="H151" s="45" t="s">
        <v>378</v>
      </c>
      <c r="I151" s="45" t="s">
        <v>51</v>
      </c>
      <c r="J151" s="49" t="s">
        <v>6</v>
      </c>
      <c r="K151" s="43">
        <v>3800</v>
      </c>
      <c r="L151" s="43">
        <v>3610</v>
      </c>
      <c r="M151" s="43" t="s">
        <v>1819</v>
      </c>
      <c r="N151" s="43">
        <v>1</v>
      </c>
      <c r="P151" s="43" t="s">
        <v>705</v>
      </c>
      <c r="U151" s="43">
        <v>1</v>
      </c>
      <c r="W151" s="43" t="s">
        <v>618</v>
      </c>
      <c r="X151" s="43" t="s">
        <v>758</v>
      </c>
      <c r="Z151" s="50">
        <v>8</v>
      </c>
      <c r="AA151" s="50">
        <v>12.5</v>
      </c>
      <c r="AB151" s="43">
        <v>100</v>
      </c>
      <c r="AE151" s="49" t="s">
        <v>1820</v>
      </c>
      <c r="AF151" s="43" t="s">
        <v>777</v>
      </c>
      <c r="AG151" s="43" t="s">
        <v>777</v>
      </c>
      <c r="AI151" s="43" t="s">
        <v>779</v>
      </c>
      <c r="AL151" s="43" t="s">
        <v>779</v>
      </c>
      <c r="AM151" s="49" t="s">
        <v>1821</v>
      </c>
      <c r="AN151" s="43">
        <v>1</v>
      </c>
      <c r="AP151" s="43">
        <v>0.45</v>
      </c>
      <c r="AV151" s="43">
        <v>0.96</v>
      </c>
      <c r="AX151" s="43">
        <v>0.25</v>
      </c>
      <c r="AZ151" s="43">
        <v>0.82</v>
      </c>
      <c r="BC151" s="43">
        <v>0.1</v>
      </c>
      <c r="BM151" s="43">
        <v>1</v>
      </c>
      <c r="BN151" s="43" t="s">
        <v>1822</v>
      </c>
      <c r="BQ151" s="43" t="s">
        <v>1823</v>
      </c>
      <c r="BV151" s="43">
        <v>1</v>
      </c>
      <c r="BW151" s="43">
        <v>1</v>
      </c>
      <c r="BX151" s="43">
        <v>1</v>
      </c>
      <c r="BZ151" s="43" t="s">
        <v>1824</v>
      </c>
      <c r="CA151" s="49" t="s">
        <v>1825</v>
      </c>
      <c r="CI151" s="49">
        <v>1</v>
      </c>
      <c r="CM151" s="43">
        <v>1</v>
      </c>
      <c r="CN151" s="43" t="s">
        <v>1826</v>
      </c>
      <c r="CR151" s="43" t="s">
        <v>196</v>
      </c>
      <c r="CZ151" s="43" t="s">
        <v>1827</v>
      </c>
      <c r="DA151" s="49">
        <v>1</v>
      </c>
      <c r="DB151" s="43" t="s">
        <v>705</v>
      </c>
      <c r="DF151" s="43">
        <v>1</v>
      </c>
      <c r="DS151" s="49">
        <v>1</v>
      </c>
      <c r="DT151" s="43">
        <v>1</v>
      </c>
      <c r="DU151" s="43">
        <v>1</v>
      </c>
      <c r="DV151" s="43">
        <v>1</v>
      </c>
      <c r="DZ151" s="43">
        <v>1</v>
      </c>
      <c r="EA151" s="43" t="s">
        <v>196</v>
      </c>
      <c r="EB151" s="43">
        <v>1</v>
      </c>
      <c r="EE151" s="43">
        <v>1</v>
      </c>
      <c r="EH151" s="43" t="s">
        <v>1828</v>
      </c>
      <c r="EK151" s="49">
        <v>1</v>
      </c>
      <c r="EM151" s="43" t="s">
        <v>196</v>
      </c>
      <c r="EN151" s="43">
        <v>1</v>
      </c>
      <c r="EP151" s="43" t="s">
        <v>1829</v>
      </c>
      <c r="ES151" s="49">
        <v>1</v>
      </c>
      <c r="ET151" s="43">
        <v>1</v>
      </c>
      <c r="EU151" s="43">
        <v>1</v>
      </c>
      <c r="EV151" s="43">
        <v>1</v>
      </c>
      <c r="EW151" s="43">
        <v>1</v>
      </c>
      <c r="EX151" s="43" t="s">
        <v>2505</v>
      </c>
      <c r="EY151" s="43">
        <v>1</v>
      </c>
      <c r="FE151" s="43" t="s">
        <v>1830</v>
      </c>
      <c r="FG151" s="43" t="s">
        <v>1831</v>
      </c>
    </row>
    <row r="152" spans="1:163" x14ac:dyDescent="0.2">
      <c r="A152" s="45" t="s">
        <v>461</v>
      </c>
      <c r="B152" s="51" t="s">
        <v>1703</v>
      </c>
      <c r="C152" s="43" t="s">
        <v>794</v>
      </c>
      <c r="E152" s="52">
        <v>225740</v>
      </c>
      <c r="F152" s="53">
        <v>380530</v>
      </c>
      <c r="G152" s="45" t="s">
        <v>52</v>
      </c>
      <c r="H152" s="45" t="s">
        <v>378</v>
      </c>
      <c r="I152" s="45" t="s">
        <v>51</v>
      </c>
      <c r="J152" s="49" t="s">
        <v>6</v>
      </c>
      <c r="K152" s="43">
        <v>3725</v>
      </c>
      <c r="L152" s="43">
        <v>3610</v>
      </c>
      <c r="M152" s="43" t="s">
        <v>1832</v>
      </c>
      <c r="N152" s="43">
        <v>1</v>
      </c>
      <c r="O152" s="43" t="s">
        <v>1833</v>
      </c>
      <c r="P152" s="43" t="s">
        <v>705</v>
      </c>
      <c r="U152" s="43">
        <v>1</v>
      </c>
      <c r="W152" s="43" t="s">
        <v>618</v>
      </c>
      <c r="X152" s="43" t="s">
        <v>758</v>
      </c>
      <c r="Z152" s="50">
        <v>6</v>
      </c>
      <c r="AA152" s="50">
        <v>15.2</v>
      </c>
      <c r="AB152" s="43">
        <v>91.2</v>
      </c>
      <c r="AE152" s="49" t="s">
        <v>819</v>
      </c>
      <c r="AF152" s="43" t="s">
        <v>777</v>
      </c>
      <c r="AG152" s="43" t="s">
        <v>777</v>
      </c>
      <c r="AI152" s="43" t="s">
        <v>779</v>
      </c>
      <c r="AL152" s="43" t="s">
        <v>779</v>
      </c>
      <c r="AM152" s="49" t="s">
        <v>2464</v>
      </c>
      <c r="AN152" s="43">
        <v>1</v>
      </c>
      <c r="AO152" s="43">
        <v>7.0000000000000007E-2</v>
      </c>
      <c r="AP152" s="43">
        <v>0.78</v>
      </c>
      <c r="AV152" s="43">
        <v>0.25</v>
      </c>
      <c r="AW152" s="43">
        <v>0.95</v>
      </c>
      <c r="AX152" s="43">
        <v>0.5</v>
      </c>
      <c r="AY152" s="43">
        <v>0.3</v>
      </c>
      <c r="AZ152" s="43">
        <v>0.05</v>
      </c>
      <c r="BA152" s="43">
        <v>0.3</v>
      </c>
      <c r="BC152" s="43">
        <v>7.0000000000000007E-2</v>
      </c>
      <c r="BD152" s="43">
        <v>0.78</v>
      </c>
      <c r="BM152" s="43">
        <v>1</v>
      </c>
      <c r="BU152" s="43">
        <v>1</v>
      </c>
      <c r="BV152" s="43">
        <v>1</v>
      </c>
      <c r="BW152" s="43">
        <v>1</v>
      </c>
      <c r="BX152" s="43">
        <v>1</v>
      </c>
      <c r="BZ152" s="43" t="s">
        <v>1834</v>
      </c>
      <c r="CA152" s="49" t="s">
        <v>1835</v>
      </c>
      <c r="CI152" s="49">
        <v>1</v>
      </c>
      <c r="CM152" s="43">
        <v>1</v>
      </c>
      <c r="CN152" s="43" t="s">
        <v>1836</v>
      </c>
      <c r="CR152" s="43">
        <v>1</v>
      </c>
      <c r="CS152" s="43" t="s">
        <v>196</v>
      </c>
      <c r="CZ152" s="43" t="s">
        <v>1837</v>
      </c>
      <c r="DA152" s="49">
        <v>1</v>
      </c>
      <c r="DB152" s="43" t="s">
        <v>705</v>
      </c>
      <c r="DF152" s="43">
        <v>1</v>
      </c>
      <c r="DS152" s="49">
        <v>1</v>
      </c>
      <c r="DT152" s="43">
        <v>1</v>
      </c>
      <c r="DU152" s="43">
        <v>1</v>
      </c>
      <c r="DV152" s="43">
        <v>1</v>
      </c>
      <c r="DW152" s="43">
        <v>1</v>
      </c>
      <c r="DX152" s="43">
        <v>1</v>
      </c>
      <c r="DY152" s="43">
        <v>1</v>
      </c>
      <c r="DZ152" s="43">
        <v>1</v>
      </c>
      <c r="EA152" s="43">
        <v>1</v>
      </c>
      <c r="EB152" s="43">
        <v>1</v>
      </c>
      <c r="EC152" s="43">
        <v>1</v>
      </c>
      <c r="ED152" s="43">
        <v>1</v>
      </c>
      <c r="EE152" s="43">
        <v>1</v>
      </c>
      <c r="EF152" s="43">
        <v>1</v>
      </c>
      <c r="EG152" s="43">
        <v>1</v>
      </c>
      <c r="EH152" s="43" t="s">
        <v>1838</v>
      </c>
      <c r="EI152" s="49">
        <v>1</v>
      </c>
      <c r="EJ152" s="43" t="s">
        <v>1839</v>
      </c>
      <c r="EK152" s="49" t="s">
        <v>196</v>
      </c>
      <c r="EN152" s="43" t="s">
        <v>196</v>
      </c>
      <c r="EP152" s="43" t="s">
        <v>1840</v>
      </c>
      <c r="EV152" s="43">
        <v>1</v>
      </c>
      <c r="EW152" s="43">
        <v>1</v>
      </c>
      <c r="EY152" s="43">
        <v>1</v>
      </c>
      <c r="FE152" s="43" t="s">
        <v>1841</v>
      </c>
    </row>
    <row r="153" spans="1:163" x14ac:dyDescent="0.2">
      <c r="A153" s="44" t="s">
        <v>466</v>
      </c>
      <c r="B153" s="51" t="s">
        <v>1842</v>
      </c>
      <c r="C153" s="43" t="s">
        <v>773</v>
      </c>
      <c r="E153" s="52">
        <v>309460</v>
      </c>
      <c r="F153" s="53">
        <v>97660</v>
      </c>
      <c r="G153" s="44" t="s">
        <v>62</v>
      </c>
      <c r="H153" s="59" t="s">
        <v>317</v>
      </c>
      <c r="I153" s="44" t="s">
        <v>39</v>
      </c>
      <c r="J153" s="49" t="s">
        <v>10</v>
      </c>
      <c r="K153" s="43">
        <v>1672</v>
      </c>
      <c r="L153" s="43">
        <v>1442</v>
      </c>
      <c r="M153" s="43" t="s">
        <v>1843</v>
      </c>
      <c r="N153" s="43">
        <v>1</v>
      </c>
      <c r="T153" s="49">
        <v>1</v>
      </c>
      <c r="W153" s="43" t="s">
        <v>617</v>
      </c>
      <c r="X153" s="43" t="s">
        <v>775</v>
      </c>
      <c r="Y153" s="49">
        <v>6</v>
      </c>
      <c r="Z153" s="50"/>
      <c r="AA153" s="50"/>
      <c r="AB153" s="43">
        <v>28.27</v>
      </c>
      <c r="AC153" s="43">
        <v>9.75</v>
      </c>
      <c r="AD153" s="43">
        <v>74.66</v>
      </c>
      <c r="AE153" s="49" t="s">
        <v>759</v>
      </c>
      <c r="AF153" s="43" t="s">
        <v>760</v>
      </c>
      <c r="AG153" s="43" t="s">
        <v>760</v>
      </c>
      <c r="AH153" s="43" t="s">
        <v>167</v>
      </c>
      <c r="AI153" s="43" t="s">
        <v>779</v>
      </c>
      <c r="AL153" s="43" t="s">
        <v>779</v>
      </c>
      <c r="AM153" s="49" t="s">
        <v>1844</v>
      </c>
      <c r="AP153" s="43">
        <v>0.02</v>
      </c>
      <c r="AQ153" s="43">
        <v>0.23</v>
      </c>
      <c r="AV153" s="43">
        <v>0.02</v>
      </c>
      <c r="AW153" s="43">
        <v>0.61</v>
      </c>
      <c r="BG153" s="43">
        <v>1</v>
      </c>
      <c r="BH153" s="43">
        <v>13</v>
      </c>
      <c r="BI153" s="43" t="s">
        <v>1845</v>
      </c>
      <c r="BL153" s="49">
        <v>1</v>
      </c>
      <c r="BN153" s="43" t="s">
        <v>40</v>
      </c>
      <c r="BO153" s="43">
        <v>1</v>
      </c>
      <c r="BQ153" s="43" t="s">
        <v>1846</v>
      </c>
      <c r="BV153" s="43">
        <v>1</v>
      </c>
      <c r="BZ153" s="43" t="s">
        <v>1847</v>
      </c>
      <c r="CA153" s="49" t="s">
        <v>1848</v>
      </c>
      <c r="CB153" s="43">
        <v>1</v>
      </c>
      <c r="CE153" s="43" t="s">
        <v>196</v>
      </c>
      <c r="CH153" s="43" t="s">
        <v>1849</v>
      </c>
      <c r="ES153" s="49">
        <v>1</v>
      </c>
      <c r="FE153" s="43" t="s">
        <v>1850</v>
      </c>
    </row>
    <row r="154" spans="1:163" ht="17" x14ac:dyDescent="0.2">
      <c r="A154" s="48" t="s">
        <v>470</v>
      </c>
      <c r="B154" s="51" t="s">
        <v>1851</v>
      </c>
      <c r="C154" s="43" t="s">
        <v>773</v>
      </c>
      <c r="E154" s="46">
        <v>190826</v>
      </c>
      <c r="F154" s="47">
        <v>57299</v>
      </c>
      <c r="G154" s="48" t="s">
        <v>62</v>
      </c>
      <c r="H154" s="59" t="s">
        <v>145</v>
      </c>
      <c r="I154" s="43" t="s">
        <v>39</v>
      </c>
      <c r="J154" s="49" t="s">
        <v>6</v>
      </c>
      <c r="K154" s="43">
        <v>3939</v>
      </c>
      <c r="L154" s="43">
        <v>3528</v>
      </c>
      <c r="M154" s="44" t="s">
        <v>1852</v>
      </c>
      <c r="N154" s="43">
        <v>1</v>
      </c>
      <c r="T154" s="49">
        <v>1</v>
      </c>
      <c r="W154" s="43" t="s">
        <v>617</v>
      </c>
      <c r="X154" s="43" t="s">
        <v>775</v>
      </c>
      <c r="Y154" s="49">
        <v>4.3</v>
      </c>
      <c r="Z154" s="50"/>
      <c r="AA154" s="50"/>
      <c r="AB154" s="43">
        <v>14.5</v>
      </c>
      <c r="AE154" s="49" t="s">
        <v>840</v>
      </c>
      <c r="AF154" s="43" t="s">
        <v>841</v>
      </c>
      <c r="AG154" s="43" t="s">
        <v>841</v>
      </c>
      <c r="AI154" s="43" t="s">
        <v>779</v>
      </c>
      <c r="AL154" s="43" t="s">
        <v>779</v>
      </c>
      <c r="AM154" s="49" t="s">
        <v>1853</v>
      </c>
      <c r="AO154" s="43">
        <v>0.12</v>
      </c>
      <c r="AP154" s="43">
        <v>0.15</v>
      </c>
      <c r="AV154" s="43">
        <v>0.1</v>
      </c>
      <c r="AW154" s="43">
        <v>0.2</v>
      </c>
      <c r="BG154" s="43">
        <v>1</v>
      </c>
      <c r="BH154" s="43">
        <v>15</v>
      </c>
      <c r="BV154" s="43">
        <v>1</v>
      </c>
      <c r="BZ154" s="43" t="s">
        <v>1854</v>
      </c>
      <c r="CA154" s="49" t="s">
        <v>1855</v>
      </c>
      <c r="CE154" s="43" t="s">
        <v>196</v>
      </c>
    </row>
    <row r="155" spans="1:163" ht="17" x14ac:dyDescent="0.2">
      <c r="A155" s="48" t="s">
        <v>470</v>
      </c>
      <c r="B155" s="51" t="s">
        <v>1856</v>
      </c>
      <c r="C155" s="43" t="s">
        <v>773</v>
      </c>
      <c r="E155" s="46">
        <v>190826</v>
      </c>
      <c r="F155" s="47">
        <v>57299</v>
      </c>
      <c r="G155" s="48" t="s">
        <v>62</v>
      </c>
      <c r="H155" s="59" t="s">
        <v>145</v>
      </c>
      <c r="I155" s="43" t="s">
        <v>39</v>
      </c>
      <c r="J155" s="49" t="s">
        <v>6</v>
      </c>
      <c r="K155" s="43">
        <v>3800</v>
      </c>
      <c r="L155" s="43">
        <v>3700</v>
      </c>
      <c r="N155" s="43">
        <v>1</v>
      </c>
      <c r="P155" s="43" t="s">
        <v>1103</v>
      </c>
      <c r="U155" s="43">
        <v>1</v>
      </c>
      <c r="W155" s="43" t="s">
        <v>618</v>
      </c>
      <c r="X155" s="43" t="s">
        <v>758</v>
      </c>
      <c r="Z155" s="50">
        <v>7</v>
      </c>
      <c r="AA155" s="50">
        <v>25</v>
      </c>
      <c r="AB155" s="43">
        <v>175</v>
      </c>
      <c r="AE155" s="49" t="s">
        <v>819</v>
      </c>
      <c r="AF155" s="43" t="s">
        <v>777</v>
      </c>
      <c r="AG155" s="43" t="s">
        <v>777</v>
      </c>
      <c r="AI155" s="43" t="s">
        <v>779</v>
      </c>
      <c r="AL155" s="43" t="s">
        <v>779</v>
      </c>
      <c r="AM155" s="49" t="s">
        <v>1857</v>
      </c>
      <c r="AN155" s="43" t="s">
        <v>196</v>
      </c>
      <c r="AO155" s="43">
        <v>0.1</v>
      </c>
      <c r="AP155" s="43">
        <v>0.75</v>
      </c>
      <c r="AV155" s="43">
        <v>0.25</v>
      </c>
      <c r="AW155" s="43">
        <v>0.8</v>
      </c>
      <c r="BA155" s="43">
        <v>0.7</v>
      </c>
      <c r="BD155" s="43">
        <v>0.4</v>
      </c>
      <c r="BM155" s="43">
        <v>1</v>
      </c>
      <c r="BQ155" s="43" t="s">
        <v>1858</v>
      </c>
      <c r="BR155" s="49">
        <v>1</v>
      </c>
      <c r="BV155" s="43">
        <v>1</v>
      </c>
      <c r="BZ155" s="43" t="s">
        <v>1859</v>
      </c>
      <c r="CI155" s="49">
        <v>1</v>
      </c>
      <c r="CJ155" s="43">
        <v>1</v>
      </c>
      <c r="CL155" s="43">
        <v>1</v>
      </c>
      <c r="CN155" s="43" t="s">
        <v>1860</v>
      </c>
      <c r="DA155" s="49">
        <v>1</v>
      </c>
      <c r="DB155" s="43" t="s">
        <v>1861</v>
      </c>
      <c r="DC155" s="43">
        <v>1</v>
      </c>
      <c r="DS155" s="49">
        <v>1</v>
      </c>
      <c r="DT155" s="43">
        <v>1</v>
      </c>
      <c r="DU155" s="43">
        <v>1</v>
      </c>
      <c r="DW155" s="43">
        <v>1</v>
      </c>
      <c r="DZ155" s="43">
        <v>1</v>
      </c>
      <c r="EH155" s="43" t="s">
        <v>1862</v>
      </c>
      <c r="EP155" s="43" t="s">
        <v>1863</v>
      </c>
      <c r="ES155" s="49">
        <v>1</v>
      </c>
      <c r="ET155" s="43">
        <v>1</v>
      </c>
      <c r="EV155" s="43">
        <v>1</v>
      </c>
      <c r="EW155" s="43">
        <v>1</v>
      </c>
      <c r="EX155" s="43" t="s">
        <v>1864</v>
      </c>
      <c r="EY155" s="43">
        <v>1</v>
      </c>
      <c r="EZ155" s="43" t="s">
        <v>196</v>
      </c>
      <c r="FE155" s="43" t="s">
        <v>1865</v>
      </c>
    </row>
    <row r="156" spans="1:163" ht="17" x14ac:dyDescent="0.2">
      <c r="A156" s="48" t="s">
        <v>474</v>
      </c>
      <c r="B156" s="48" t="s">
        <v>474</v>
      </c>
      <c r="C156" s="43" t="s">
        <v>755</v>
      </c>
      <c r="D156" s="43" t="s">
        <v>1866</v>
      </c>
      <c r="E156" s="46">
        <v>368121</v>
      </c>
      <c r="F156" s="47">
        <v>70289</v>
      </c>
      <c r="G156" s="48" t="s">
        <v>62</v>
      </c>
      <c r="H156" s="59" t="s">
        <v>117</v>
      </c>
      <c r="I156" s="44" t="s">
        <v>39</v>
      </c>
      <c r="J156" s="49" t="s">
        <v>6</v>
      </c>
      <c r="K156" s="43">
        <v>3900</v>
      </c>
      <c r="L156" s="43">
        <v>3300</v>
      </c>
      <c r="P156" s="43" t="s">
        <v>1867</v>
      </c>
      <c r="U156" s="43">
        <v>1</v>
      </c>
      <c r="W156" s="43" t="s">
        <v>618</v>
      </c>
      <c r="X156" s="43" t="s">
        <v>758</v>
      </c>
      <c r="Z156" s="50">
        <v>4</v>
      </c>
      <c r="AA156" s="50">
        <v>4</v>
      </c>
      <c r="AB156" s="43">
        <v>16</v>
      </c>
      <c r="AE156" s="49" t="s">
        <v>759</v>
      </c>
      <c r="AF156" s="43" t="s">
        <v>760</v>
      </c>
      <c r="AG156" s="43" t="s">
        <v>760</v>
      </c>
      <c r="AI156" s="43" t="s">
        <v>779</v>
      </c>
      <c r="AL156" s="43" t="s">
        <v>779</v>
      </c>
      <c r="AM156" s="49" t="s">
        <v>1868</v>
      </c>
      <c r="AO156" s="43">
        <v>0.03</v>
      </c>
      <c r="AP156" s="43">
        <v>0.18</v>
      </c>
      <c r="AV156" s="43">
        <v>0.15</v>
      </c>
      <c r="AW156" s="43">
        <v>0.35</v>
      </c>
      <c r="BX156" s="43">
        <v>1</v>
      </c>
      <c r="BZ156" s="43" t="s">
        <v>1869</v>
      </c>
      <c r="CA156" s="49" t="s">
        <v>1870</v>
      </c>
      <c r="DA156" s="49">
        <v>1</v>
      </c>
      <c r="DB156" s="43" t="s">
        <v>1871</v>
      </c>
      <c r="DG156" s="43" t="s">
        <v>196</v>
      </c>
      <c r="DR156" s="43" t="s">
        <v>1872</v>
      </c>
      <c r="DS156" s="49">
        <v>1</v>
      </c>
      <c r="DT156" s="43">
        <v>1</v>
      </c>
      <c r="EB156" s="43">
        <v>1</v>
      </c>
      <c r="EC156" s="43" t="s">
        <v>196</v>
      </c>
      <c r="EH156" s="43" t="s">
        <v>1873</v>
      </c>
      <c r="EV156" s="43">
        <v>1</v>
      </c>
      <c r="EW156" s="43">
        <v>1</v>
      </c>
      <c r="EY156" s="43">
        <v>1</v>
      </c>
      <c r="FE156" s="43" t="s">
        <v>1874</v>
      </c>
    </row>
    <row r="157" spans="1:163" x14ac:dyDescent="0.2">
      <c r="A157" s="45" t="s">
        <v>478</v>
      </c>
      <c r="B157" s="51" t="s">
        <v>805</v>
      </c>
      <c r="C157" s="43" t="s">
        <v>806</v>
      </c>
      <c r="D157" s="43" t="s">
        <v>1588</v>
      </c>
      <c r="E157" s="52">
        <v>208100</v>
      </c>
      <c r="F157" s="53">
        <v>203800</v>
      </c>
      <c r="G157" s="45" t="s">
        <v>52</v>
      </c>
      <c r="H157" s="45" t="s">
        <v>1102</v>
      </c>
      <c r="I157" s="45" t="s">
        <v>51</v>
      </c>
      <c r="J157" s="49" t="s">
        <v>8</v>
      </c>
      <c r="K157" s="45">
        <v>2866</v>
      </c>
      <c r="L157" s="45">
        <v>2344</v>
      </c>
      <c r="M157" s="45" t="s">
        <v>1875</v>
      </c>
      <c r="N157" s="43">
        <v>1</v>
      </c>
      <c r="P157" s="43" t="s">
        <v>1876</v>
      </c>
      <c r="T157" s="49">
        <v>1</v>
      </c>
      <c r="W157" s="43" t="s">
        <v>617</v>
      </c>
      <c r="X157" s="43" t="s">
        <v>854</v>
      </c>
      <c r="Z157" s="50">
        <v>1.1000000000000001</v>
      </c>
      <c r="AA157" s="50">
        <v>2</v>
      </c>
      <c r="AB157" s="43">
        <v>1.73</v>
      </c>
      <c r="AE157" s="49" t="s">
        <v>840</v>
      </c>
      <c r="AF157" s="43" t="s">
        <v>841</v>
      </c>
      <c r="AG157" s="43" t="s">
        <v>841</v>
      </c>
      <c r="AI157" s="43" t="s">
        <v>779</v>
      </c>
      <c r="AL157" s="43" t="s">
        <v>779</v>
      </c>
      <c r="AM157" s="49" t="s">
        <v>1877</v>
      </c>
      <c r="AP157" s="43">
        <v>7.0000000000000007E-2</v>
      </c>
      <c r="AQ157" s="43">
        <v>0.08</v>
      </c>
      <c r="AV157" s="43">
        <v>0.05</v>
      </c>
      <c r="AW157" s="43">
        <v>0.06</v>
      </c>
      <c r="BT157" s="43">
        <v>1</v>
      </c>
      <c r="BZ157" s="43" t="s">
        <v>1878</v>
      </c>
      <c r="CA157" s="49" t="s">
        <v>1879</v>
      </c>
      <c r="CB157" s="43" t="s">
        <v>196</v>
      </c>
      <c r="CC157" s="43">
        <v>1</v>
      </c>
      <c r="CI157" s="49">
        <v>1</v>
      </c>
      <c r="CM157" s="43">
        <v>1</v>
      </c>
      <c r="CN157" s="43" t="s">
        <v>1880</v>
      </c>
      <c r="CX157" s="43">
        <v>1</v>
      </c>
      <c r="CZ157" s="43" t="s">
        <v>1881</v>
      </c>
    </row>
    <row r="158" spans="1:163" x14ac:dyDescent="0.2">
      <c r="A158" s="45" t="s">
        <v>478</v>
      </c>
      <c r="B158" s="51" t="s">
        <v>812</v>
      </c>
      <c r="C158" s="43" t="s">
        <v>806</v>
      </c>
      <c r="D158" s="43" t="s">
        <v>1588</v>
      </c>
      <c r="E158" s="52">
        <v>208100</v>
      </c>
      <c r="F158" s="53">
        <v>203800</v>
      </c>
      <c r="G158" s="45" t="s">
        <v>52</v>
      </c>
      <c r="H158" s="45" t="s">
        <v>1102</v>
      </c>
      <c r="I158" s="45" t="s">
        <v>51</v>
      </c>
      <c r="J158" s="49" t="s">
        <v>8</v>
      </c>
      <c r="K158" s="45">
        <v>2866</v>
      </c>
      <c r="L158" s="45">
        <v>2344</v>
      </c>
      <c r="M158" s="43" t="s">
        <v>1875</v>
      </c>
      <c r="N158" s="43">
        <v>1</v>
      </c>
      <c r="P158" s="43" t="s">
        <v>1876</v>
      </c>
      <c r="T158" s="49">
        <v>1</v>
      </c>
      <c r="W158" s="43" t="s">
        <v>617</v>
      </c>
      <c r="X158" s="43" t="s">
        <v>854</v>
      </c>
      <c r="Z158" s="50">
        <v>1.1000000000000001</v>
      </c>
      <c r="AA158" s="50">
        <v>2.5</v>
      </c>
      <c r="AB158" s="43">
        <v>2.16</v>
      </c>
      <c r="AE158" s="49" t="s">
        <v>840</v>
      </c>
      <c r="AF158" s="43" t="s">
        <v>841</v>
      </c>
      <c r="AG158" s="43" t="s">
        <v>841</v>
      </c>
      <c r="AI158" s="43" t="s">
        <v>779</v>
      </c>
      <c r="AL158" s="43" t="s">
        <v>779</v>
      </c>
      <c r="AM158" s="49" t="s">
        <v>1882</v>
      </c>
      <c r="AP158" s="43">
        <v>7.0000000000000007E-2</v>
      </c>
      <c r="AQ158" s="43">
        <v>0.08</v>
      </c>
      <c r="AV158" s="43">
        <v>0.05</v>
      </c>
      <c r="AW158" s="43">
        <v>0.06</v>
      </c>
      <c r="BT158" s="43">
        <v>1</v>
      </c>
      <c r="BW158" s="43">
        <v>1</v>
      </c>
      <c r="BZ158" s="43" t="s">
        <v>1883</v>
      </c>
      <c r="CA158" s="49" t="s">
        <v>1879</v>
      </c>
      <c r="CB158" s="43" t="s">
        <v>196</v>
      </c>
      <c r="CC158" s="43">
        <v>1</v>
      </c>
      <c r="CI158" s="49">
        <v>1</v>
      </c>
      <c r="CM158" s="43">
        <v>1</v>
      </c>
      <c r="CN158" s="43" t="s">
        <v>1880</v>
      </c>
      <c r="CX158" s="43">
        <v>1</v>
      </c>
      <c r="CZ158" s="43" t="s">
        <v>1881</v>
      </c>
    </row>
    <row r="159" spans="1:163" x14ac:dyDescent="0.2">
      <c r="A159" s="45" t="s">
        <v>478</v>
      </c>
      <c r="B159" s="51" t="s">
        <v>1526</v>
      </c>
      <c r="C159" s="43" t="s">
        <v>806</v>
      </c>
      <c r="D159" s="43" t="s">
        <v>807</v>
      </c>
      <c r="E159" s="52">
        <v>208100</v>
      </c>
      <c r="F159" s="53">
        <v>203800</v>
      </c>
      <c r="G159" s="45" t="s">
        <v>52</v>
      </c>
      <c r="H159" s="45" t="s">
        <v>1102</v>
      </c>
      <c r="I159" s="45" t="s">
        <v>51</v>
      </c>
      <c r="J159" s="49" t="s">
        <v>8</v>
      </c>
      <c r="K159" s="45">
        <v>2866</v>
      </c>
      <c r="L159" s="45">
        <v>2344</v>
      </c>
      <c r="M159" s="43" t="s">
        <v>1875</v>
      </c>
      <c r="N159" s="43">
        <v>1</v>
      </c>
      <c r="P159" s="43" t="s">
        <v>1876</v>
      </c>
      <c r="T159" s="49">
        <v>1</v>
      </c>
      <c r="W159" s="43" t="s">
        <v>617</v>
      </c>
      <c r="X159" s="43" t="s">
        <v>775</v>
      </c>
      <c r="Y159" s="49">
        <v>5</v>
      </c>
      <c r="Z159" s="50"/>
      <c r="AA159" s="50"/>
      <c r="AB159" s="43">
        <v>19.63</v>
      </c>
      <c r="AE159" s="49" t="s">
        <v>840</v>
      </c>
      <c r="AF159" s="43" t="s">
        <v>841</v>
      </c>
      <c r="AG159" s="43" t="s">
        <v>841</v>
      </c>
      <c r="AI159" s="43" t="s">
        <v>779</v>
      </c>
      <c r="AL159" s="43" t="s">
        <v>779</v>
      </c>
      <c r="AM159" s="49" t="s">
        <v>1884</v>
      </c>
      <c r="BI159" s="43" t="s">
        <v>1885</v>
      </c>
      <c r="BW159" s="43">
        <v>1</v>
      </c>
      <c r="BX159" s="43">
        <v>1</v>
      </c>
      <c r="BZ159" s="43" t="s">
        <v>1886</v>
      </c>
      <c r="CA159" s="49" t="s">
        <v>1887</v>
      </c>
      <c r="CB159" s="43" t="s">
        <v>196</v>
      </c>
      <c r="CC159" s="43">
        <v>1</v>
      </c>
      <c r="CX159" s="43">
        <v>1</v>
      </c>
      <c r="CZ159" s="43" t="s">
        <v>1881</v>
      </c>
    </row>
    <row r="160" spans="1:163" x14ac:dyDescent="0.2">
      <c r="A160" s="44" t="s">
        <v>481</v>
      </c>
      <c r="B160" s="51" t="s">
        <v>1896</v>
      </c>
      <c r="C160" s="43" t="s">
        <v>755</v>
      </c>
      <c r="E160" s="55">
        <v>567514</v>
      </c>
      <c r="F160" s="50">
        <v>340876</v>
      </c>
      <c r="G160" s="44" t="s">
        <v>69</v>
      </c>
      <c r="H160" s="43" t="s">
        <v>190</v>
      </c>
      <c r="I160" s="45" t="s">
        <v>39</v>
      </c>
      <c r="J160" s="49" t="s">
        <v>8</v>
      </c>
      <c r="K160" s="43">
        <v>3000</v>
      </c>
      <c r="L160" s="43">
        <v>2000</v>
      </c>
      <c r="P160" s="43" t="s">
        <v>1897</v>
      </c>
      <c r="U160" s="43">
        <v>1</v>
      </c>
      <c r="W160" s="43" t="s">
        <v>618</v>
      </c>
      <c r="X160" s="43" t="s">
        <v>1898</v>
      </c>
      <c r="Z160" s="50">
        <v>4</v>
      </c>
      <c r="AA160" s="50">
        <v>4</v>
      </c>
      <c r="AB160" s="43">
        <v>16</v>
      </c>
      <c r="AE160" s="49" t="s">
        <v>759</v>
      </c>
      <c r="AF160" s="43" t="s">
        <v>760</v>
      </c>
      <c r="AG160" s="43" t="s">
        <v>760</v>
      </c>
      <c r="AI160" s="43" t="s">
        <v>779</v>
      </c>
      <c r="AL160" s="43" t="s">
        <v>779</v>
      </c>
      <c r="AM160" s="49" t="s">
        <v>1899</v>
      </c>
      <c r="AP160" s="43">
        <v>0.08</v>
      </c>
      <c r="AQ160" s="43">
        <v>0.3</v>
      </c>
      <c r="BW160" s="43">
        <v>1</v>
      </c>
      <c r="CA160" s="49" t="s">
        <v>1900</v>
      </c>
      <c r="CB160" s="43">
        <v>1</v>
      </c>
      <c r="CC160" s="43" t="s">
        <v>196</v>
      </c>
      <c r="CF160" s="49">
        <v>1</v>
      </c>
      <c r="CH160" s="43" t="s">
        <v>1901</v>
      </c>
      <c r="CS160" s="43" t="s">
        <v>196</v>
      </c>
      <c r="CZ160" s="43" t="s">
        <v>1902</v>
      </c>
      <c r="DA160" s="49">
        <v>1</v>
      </c>
      <c r="DB160" s="43" t="s">
        <v>1903</v>
      </c>
      <c r="DJ160" s="43">
        <v>1</v>
      </c>
      <c r="DS160" s="49">
        <v>1</v>
      </c>
      <c r="EF160" s="43">
        <v>1</v>
      </c>
      <c r="EH160" s="43" t="s">
        <v>1904</v>
      </c>
      <c r="ES160" s="49">
        <v>1</v>
      </c>
      <c r="FE160" s="43" t="s">
        <v>1905</v>
      </c>
    </row>
    <row r="161" spans="1:161" x14ac:dyDescent="0.2">
      <c r="A161" s="44" t="s">
        <v>481</v>
      </c>
      <c r="B161" s="51" t="s">
        <v>1888</v>
      </c>
      <c r="C161" s="43" t="s">
        <v>794</v>
      </c>
      <c r="E161" s="55">
        <v>567514</v>
      </c>
      <c r="F161" s="50">
        <v>340876</v>
      </c>
      <c r="G161" s="44" t="s">
        <v>69</v>
      </c>
      <c r="H161" s="43" t="s">
        <v>190</v>
      </c>
      <c r="I161" s="45" t="s">
        <v>39</v>
      </c>
      <c r="J161" s="49" t="s">
        <v>10</v>
      </c>
      <c r="K161" s="43">
        <v>2250</v>
      </c>
      <c r="L161" s="43">
        <v>1800</v>
      </c>
      <c r="P161" s="43" t="s">
        <v>1889</v>
      </c>
      <c r="T161" s="49">
        <v>1</v>
      </c>
      <c r="W161" s="43" t="s">
        <v>617</v>
      </c>
      <c r="X161" s="43" t="s">
        <v>775</v>
      </c>
      <c r="Y161" s="49">
        <v>6</v>
      </c>
      <c r="Z161" s="50"/>
      <c r="AA161" s="50"/>
      <c r="AB161" s="43">
        <v>28.27</v>
      </c>
      <c r="AC161" s="43">
        <v>9.75</v>
      </c>
      <c r="AD161" s="43">
        <v>74.66</v>
      </c>
      <c r="AE161" s="49" t="s">
        <v>759</v>
      </c>
      <c r="AF161" s="43" t="s">
        <v>760</v>
      </c>
      <c r="AG161" s="43" t="s">
        <v>760</v>
      </c>
      <c r="AH161" s="43" t="s">
        <v>167</v>
      </c>
      <c r="AI161" s="43" t="s">
        <v>779</v>
      </c>
      <c r="AL161" s="43" t="s">
        <v>779</v>
      </c>
      <c r="AM161" s="49" t="s">
        <v>1890</v>
      </c>
      <c r="AQ161" s="43">
        <v>0.1</v>
      </c>
      <c r="BG161" s="43">
        <v>1</v>
      </c>
      <c r="BH161" s="43">
        <v>8</v>
      </c>
      <c r="BL161" s="49">
        <v>1</v>
      </c>
      <c r="BN161" s="43" t="s">
        <v>40</v>
      </c>
      <c r="BO161" s="43">
        <v>1</v>
      </c>
      <c r="BQ161" s="43" t="s">
        <v>2455</v>
      </c>
      <c r="BW161" s="43">
        <v>1</v>
      </c>
      <c r="BZ161" s="43" t="s">
        <v>1891</v>
      </c>
      <c r="CA161" s="49" t="s">
        <v>1892</v>
      </c>
      <c r="CB161" s="43">
        <v>1</v>
      </c>
      <c r="CD161" s="43">
        <v>1</v>
      </c>
      <c r="CT161" s="43" t="s">
        <v>196</v>
      </c>
      <c r="DA161" s="49">
        <v>1</v>
      </c>
      <c r="DB161" s="43" t="s">
        <v>1893</v>
      </c>
      <c r="DK161" s="43">
        <v>1</v>
      </c>
      <c r="DM161" s="43">
        <v>1</v>
      </c>
      <c r="EK161" s="49">
        <v>1</v>
      </c>
      <c r="EM161" s="43">
        <v>1</v>
      </c>
      <c r="EP161" s="43" t="s">
        <v>1894</v>
      </c>
      <c r="FC161" s="43">
        <v>1</v>
      </c>
      <c r="FE161" s="43" t="s">
        <v>1895</v>
      </c>
    </row>
    <row r="162" spans="1:161" ht="17" x14ac:dyDescent="0.2">
      <c r="A162" s="48" t="s">
        <v>481</v>
      </c>
      <c r="B162" s="51" t="s">
        <v>1906</v>
      </c>
      <c r="C162" s="43" t="s">
        <v>794</v>
      </c>
      <c r="E162" s="55">
        <v>567514</v>
      </c>
      <c r="F162" s="50">
        <v>340876</v>
      </c>
      <c r="G162" s="48" t="s">
        <v>69</v>
      </c>
      <c r="H162" s="43" t="s">
        <v>190</v>
      </c>
      <c r="I162" s="45" t="s">
        <v>39</v>
      </c>
      <c r="J162" s="49" t="s">
        <v>8</v>
      </c>
      <c r="K162" s="43">
        <v>3000</v>
      </c>
      <c r="L162" s="43">
        <v>2000</v>
      </c>
      <c r="P162" s="43" t="s">
        <v>1897</v>
      </c>
      <c r="T162" s="49">
        <v>1</v>
      </c>
      <c r="W162" s="43" t="s">
        <v>617</v>
      </c>
      <c r="X162" s="43" t="s">
        <v>775</v>
      </c>
      <c r="Y162" s="49">
        <v>5.8</v>
      </c>
      <c r="Z162" s="50"/>
      <c r="AA162" s="50"/>
      <c r="AB162" s="43">
        <v>26.42</v>
      </c>
      <c r="AE162" s="49" t="s">
        <v>759</v>
      </c>
      <c r="AF162" s="43" t="s">
        <v>760</v>
      </c>
      <c r="AG162" s="43" t="s">
        <v>760</v>
      </c>
      <c r="AI162" s="43" t="s">
        <v>779</v>
      </c>
      <c r="AL162" s="43" t="s">
        <v>779</v>
      </c>
      <c r="AM162" s="49" t="s">
        <v>1907</v>
      </c>
      <c r="AP162" s="43">
        <v>0.08</v>
      </c>
      <c r="AQ162" s="43">
        <v>0.4</v>
      </c>
      <c r="AV162" s="43">
        <v>0.4</v>
      </c>
      <c r="AW162" s="43">
        <v>0.8</v>
      </c>
      <c r="BG162" s="43">
        <v>1</v>
      </c>
      <c r="BH162" s="43">
        <v>7</v>
      </c>
      <c r="BM162" s="43">
        <v>1</v>
      </c>
      <c r="BN162" s="43" t="s">
        <v>40</v>
      </c>
      <c r="BO162" s="43">
        <v>1</v>
      </c>
      <c r="BQ162" s="43" t="s">
        <v>1908</v>
      </c>
      <c r="BR162" s="49">
        <v>1</v>
      </c>
      <c r="BZ162" s="43" t="s">
        <v>1909</v>
      </c>
      <c r="CA162" s="49" t="s">
        <v>1910</v>
      </c>
      <c r="CB162" s="43">
        <v>1</v>
      </c>
      <c r="CC162" s="43" t="s">
        <v>196</v>
      </c>
      <c r="DA162" s="49">
        <v>1</v>
      </c>
      <c r="DB162" s="43" t="s">
        <v>1911</v>
      </c>
      <c r="DJ162" s="43">
        <v>1</v>
      </c>
      <c r="FE162" s="43" t="s">
        <v>1912</v>
      </c>
    </row>
    <row r="163" spans="1:161" x14ac:dyDescent="0.2">
      <c r="A163" s="45" t="s">
        <v>486</v>
      </c>
      <c r="B163" s="51" t="s">
        <v>1913</v>
      </c>
      <c r="C163" s="43" t="s">
        <v>806</v>
      </c>
      <c r="D163" s="43" t="s">
        <v>807</v>
      </c>
      <c r="E163" s="52">
        <v>191328</v>
      </c>
      <c r="F163" s="53">
        <v>235459</v>
      </c>
      <c r="G163" s="45" t="s">
        <v>52</v>
      </c>
      <c r="H163" s="45" t="s">
        <v>1102</v>
      </c>
      <c r="I163" s="45" t="s">
        <v>51</v>
      </c>
      <c r="J163" s="49" t="s">
        <v>11</v>
      </c>
      <c r="K163" s="43">
        <v>3000</v>
      </c>
      <c r="L163" s="43">
        <v>2000</v>
      </c>
      <c r="Q163" s="43">
        <v>1</v>
      </c>
      <c r="U163" s="43">
        <v>1</v>
      </c>
      <c r="W163" s="43" t="s">
        <v>618</v>
      </c>
      <c r="X163" s="43" t="s">
        <v>996</v>
      </c>
      <c r="Z163" s="50"/>
      <c r="AA163" s="50">
        <v>2.9</v>
      </c>
      <c r="AB163" s="43" t="s">
        <v>1257</v>
      </c>
      <c r="AE163" s="49" t="s">
        <v>883</v>
      </c>
      <c r="AF163" s="43" t="s">
        <v>856</v>
      </c>
      <c r="AG163" s="43" t="s">
        <v>856</v>
      </c>
      <c r="AI163" s="43" t="s">
        <v>1914</v>
      </c>
      <c r="AL163" s="43" t="s">
        <v>1915</v>
      </c>
      <c r="AM163" s="49" t="s">
        <v>2493</v>
      </c>
      <c r="BK163" s="43">
        <v>1</v>
      </c>
      <c r="BT163" s="43">
        <v>1</v>
      </c>
      <c r="BW163" s="43">
        <v>1</v>
      </c>
      <c r="BZ163" s="43" t="s">
        <v>1916</v>
      </c>
      <c r="CF163" s="49">
        <v>1</v>
      </c>
      <c r="CG163" s="43">
        <v>1</v>
      </c>
      <c r="CH163" s="43" t="s">
        <v>1917</v>
      </c>
      <c r="CI163" s="49">
        <v>1</v>
      </c>
      <c r="CN163" s="43" t="s">
        <v>1918</v>
      </c>
      <c r="CP163" s="43" t="s">
        <v>196</v>
      </c>
      <c r="DS163" s="49">
        <v>1</v>
      </c>
      <c r="DX163" s="43">
        <v>1</v>
      </c>
      <c r="EH163" s="43" t="s">
        <v>1919</v>
      </c>
    </row>
    <row r="164" spans="1:161" x14ac:dyDescent="0.2">
      <c r="A164" s="45" t="s">
        <v>486</v>
      </c>
      <c r="B164" s="51" t="s">
        <v>1920</v>
      </c>
      <c r="C164" s="43" t="s">
        <v>806</v>
      </c>
      <c r="D164" s="43" t="s">
        <v>807</v>
      </c>
      <c r="E164" s="52">
        <v>191328</v>
      </c>
      <c r="F164" s="53">
        <v>235459</v>
      </c>
      <c r="G164" s="45" t="s">
        <v>52</v>
      </c>
      <c r="H164" s="45" t="s">
        <v>1102</v>
      </c>
      <c r="I164" s="45" t="s">
        <v>51</v>
      </c>
      <c r="J164" s="49" t="s">
        <v>11</v>
      </c>
      <c r="K164" s="43">
        <v>3000</v>
      </c>
      <c r="L164" s="43">
        <v>2000</v>
      </c>
      <c r="Q164" s="43">
        <v>1</v>
      </c>
      <c r="U164" s="43">
        <v>1</v>
      </c>
      <c r="W164" s="43" t="s">
        <v>618</v>
      </c>
      <c r="X164" s="43" t="s">
        <v>758</v>
      </c>
      <c r="Z164" s="50">
        <v>2</v>
      </c>
      <c r="AA164" s="50">
        <v>2.2999999999999998</v>
      </c>
      <c r="AB164" s="43">
        <v>4.5999999999999996</v>
      </c>
      <c r="AE164" s="49" t="s">
        <v>883</v>
      </c>
      <c r="AF164" s="43" t="s">
        <v>856</v>
      </c>
      <c r="AG164" s="43" t="s">
        <v>856</v>
      </c>
      <c r="AI164" s="43" t="s">
        <v>1914</v>
      </c>
      <c r="AL164" s="43" t="s">
        <v>1915</v>
      </c>
      <c r="AM164" s="49" t="s">
        <v>1921</v>
      </c>
      <c r="BK164" s="43">
        <v>0.4</v>
      </c>
      <c r="BW164" s="43">
        <v>1</v>
      </c>
      <c r="BZ164" s="43" t="s">
        <v>1179</v>
      </c>
      <c r="CP164" s="43" t="s">
        <v>196</v>
      </c>
    </row>
    <row r="165" spans="1:161" x14ac:dyDescent="0.2">
      <c r="A165" s="45" t="s">
        <v>486</v>
      </c>
      <c r="B165" s="51" t="s">
        <v>1922</v>
      </c>
      <c r="C165" s="43" t="s">
        <v>806</v>
      </c>
      <c r="D165" s="43" t="s">
        <v>807</v>
      </c>
      <c r="E165" s="52">
        <v>191328</v>
      </c>
      <c r="F165" s="53">
        <v>235459</v>
      </c>
      <c r="G165" s="45" t="s">
        <v>52</v>
      </c>
      <c r="H165" s="45" t="s">
        <v>1102</v>
      </c>
      <c r="I165" s="45" t="s">
        <v>51</v>
      </c>
      <c r="J165" s="49" t="s">
        <v>11</v>
      </c>
      <c r="K165" s="43">
        <v>3000</v>
      </c>
      <c r="L165" s="43">
        <v>2000</v>
      </c>
      <c r="Q165" s="43">
        <v>1</v>
      </c>
      <c r="U165" s="43">
        <v>1</v>
      </c>
      <c r="W165" s="43" t="s">
        <v>618</v>
      </c>
      <c r="X165" s="43" t="s">
        <v>996</v>
      </c>
      <c r="Z165" s="50">
        <v>3.7</v>
      </c>
      <c r="AA165" s="50">
        <v>4.7</v>
      </c>
      <c r="AB165" s="43">
        <v>17.39</v>
      </c>
      <c r="AE165" s="49" t="s">
        <v>883</v>
      </c>
      <c r="AF165" s="43" t="s">
        <v>856</v>
      </c>
      <c r="AG165" s="43" t="s">
        <v>856</v>
      </c>
      <c r="AI165" s="43" t="s">
        <v>1914</v>
      </c>
      <c r="AL165" s="43" t="s">
        <v>1915</v>
      </c>
      <c r="AM165" s="49" t="s">
        <v>1923</v>
      </c>
      <c r="BK165" s="43">
        <v>1.8</v>
      </c>
      <c r="BM165" s="43">
        <v>1</v>
      </c>
      <c r="BN165" s="43" t="s">
        <v>1020</v>
      </c>
      <c r="BT165" s="43">
        <v>1</v>
      </c>
      <c r="BV165" s="43">
        <v>1</v>
      </c>
      <c r="BW165" s="43">
        <v>1</v>
      </c>
      <c r="BZ165" s="43" t="s">
        <v>1924</v>
      </c>
      <c r="CF165" s="49">
        <v>1</v>
      </c>
      <c r="CH165" s="43" t="s">
        <v>1925</v>
      </c>
      <c r="CP165" s="43" t="s">
        <v>196</v>
      </c>
      <c r="DS165" s="49">
        <v>1</v>
      </c>
      <c r="DT165" s="43">
        <v>1</v>
      </c>
      <c r="DU165" s="43">
        <v>1</v>
      </c>
      <c r="DV165" s="43">
        <v>1</v>
      </c>
      <c r="EH165" s="43" t="s">
        <v>1926</v>
      </c>
    </row>
    <row r="166" spans="1:161" x14ac:dyDescent="0.2">
      <c r="A166" s="45" t="s">
        <v>486</v>
      </c>
      <c r="B166" s="51" t="s">
        <v>1927</v>
      </c>
      <c r="C166" s="43" t="s">
        <v>806</v>
      </c>
      <c r="D166" s="43" t="s">
        <v>807</v>
      </c>
      <c r="E166" s="52">
        <v>191328</v>
      </c>
      <c r="F166" s="53">
        <v>235459</v>
      </c>
      <c r="G166" s="45" t="s">
        <v>52</v>
      </c>
      <c r="H166" s="45" t="s">
        <v>1102</v>
      </c>
      <c r="I166" s="45" t="s">
        <v>51</v>
      </c>
      <c r="J166" s="49" t="s">
        <v>11</v>
      </c>
      <c r="K166" s="43">
        <v>3000</v>
      </c>
      <c r="L166" s="43">
        <v>2000</v>
      </c>
      <c r="Q166" s="43">
        <v>1</v>
      </c>
      <c r="T166" s="49">
        <v>1</v>
      </c>
      <c r="W166" s="43" t="s">
        <v>617</v>
      </c>
      <c r="X166" s="43" t="s">
        <v>854</v>
      </c>
      <c r="Z166" s="50">
        <v>2.7</v>
      </c>
      <c r="AA166" s="50">
        <v>3.7</v>
      </c>
      <c r="AB166" s="43">
        <v>7.85</v>
      </c>
      <c r="AE166" s="49" t="s">
        <v>883</v>
      </c>
      <c r="AF166" s="43" t="s">
        <v>856</v>
      </c>
      <c r="AG166" s="43" t="s">
        <v>856</v>
      </c>
      <c r="AI166" s="43" t="s">
        <v>1914</v>
      </c>
      <c r="AL166" s="43" t="s">
        <v>1915</v>
      </c>
      <c r="AM166" s="49" t="s">
        <v>1928</v>
      </c>
      <c r="BK166" s="43">
        <v>0.9</v>
      </c>
      <c r="BM166" s="43">
        <v>1</v>
      </c>
      <c r="BN166" s="43" t="s">
        <v>1929</v>
      </c>
      <c r="BR166" s="49">
        <v>1</v>
      </c>
      <c r="BT166" s="43">
        <v>1</v>
      </c>
      <c r="BW166" s="43">
        <v>1</v>
      </c>
      <c r="BZ166" s="43" t="s">
        <v>1930</v>
      </c>
      <c r="CP166" s="43" t="s">
        <v>196</v>
      </c>
    </row>
    <row r="167" spans="1:161" x14ac:dyDescent="0.2">
      <c r="A167" s="45" t="s">
        <v>486</v>
      </c>
      <c r="B167" s="51" t="s">
        <v>1931</v>
      </c>
      <c r="C167" s="43" t="s">
        <v>806</v>
      </c>
      <c r="D167" s="43" t="s">
        <v>807</v>
      </c>
      <c r="E167" s="52">
        <v>191328</v>
      </c>
      <c r="F167" s="53">
        <v>235459</v>
      </c>
      <c r="G167" s="45" t="s">
        <v>52</v>
      </c>
      <c r="H167" s="45" t="s">
        <v>1102</v>
      </c>
      <c r="I167" s="45" t="s">
        <v>51</v>
      </c>
      <c r="J167" s="49" t="s">
        <v>11</v>
      </c>
      <c r="K167" s="43">
        <v>3000</v>
      </c>
      <c r="L167" s="43">
        <v>2000</v>
      </c>
      <c r="Q167" s="43">
        <v>1</v>
      </c>
      <c r="U167" s="43">
        <v>1</v>
      </c>
      <c r="W167" s="43" t="s">
        <v>618</v>
      </c>
      <c r="X167" s="43" t="s">
        <v>758</v>
      </c>
      <c r="Z167" s="50">
        <v>2</v>
      </c>
      <c r="AA167" s="50">
        <v>3.6</v>
      </c>
      <c r="AB167" s="43">
        <v>7.2</v>
      </c>
      <c r="AE167" s="49" t="s">
        <v>883</v>
      </c>
      <c r="AF167" s="43" t="s">
        <v>856</v>
      </c>
      <c r="AG167" s="43" t="s">
        <v>856</v>
      </c>
      <c r="AI167" s="43" t="s">
        <v>1914</v>
      </c>
      <c r="AL167" s="43" t="s">
        <v>1915</v>
      </c>
      <c r="AM167" s="49" t="s">
        <v>1932</v>
      </c>
      <c r="BK167" s="43">
        <v>0.9</v>
      </c>
      <c r="BM167" s="43">
        <v>1</v>
      </c>
      <c r="BN167" s="43" t="s">
        <v>1929</v>
      </c>
      <c r="BT167" s="43">
        <v>1</v>
      </c>
      <c r="BW167" s="43">
        <v>1</v>
      </c>
      <c r="BZ167" s="43" t="s">
        <v>1933</v>
      </c>
      <c r="CF167" s="49">
        <v>1</v>
      </c>
      <c r="CH167" s="43" t="s">
        <v>1934</v>
      </c>
      <c r="CP167" s="43" t="s">
        <v>196</v>
      </c>
      <c r="DS167" s="49">
        <v>1</v>
      </c>
      <c r="EG167" s="43">
        <v>1</v>
      </c>
      <c r="EH167" s="43" t="s">
        <v>1935</v>
      </c>
    </row>
    <row r="168" spans="1:161" x14ac:dyDescent="0.2">
      <c r="A168" s="45" t="s">
        <v>486</v>
      </c>
      <c r="B168" s="51" t="s">
        <v>1936</v>
      </c>
      <c r="C168" s="43" t="s">
        <v>806</v>
      </c>
      <c r="D168" s="43" t="s">
        <v>807</v>
      </c>
      <c r="E168" s="52">
        <v>191328</v>
      </c>
      <c r="F168" s="53">
        <v>235459</v>
      </c>
      <c r="G168" s="45" t="s">
        <v>52</v>
      </c>
      <c r="H168" s="45" t="s">
        <v>1102</v>
      </c>
      <c r="I168" s="45" t="s">
        <v>51</v>
      </c>
      <c r="J168" s="49" t="s">
        <v>11</v>
      </c>
      <c r="K168" s="43">
        <v>3000</v>
      </c>
      <c r="L168" s="43">
        <v>2000</v>
      </c>
      <c r="Q168" s="43">
        <v>1</v>
      </c>
      <c r="U168" s="43">
        <v>1</v>
      </c>
      <c r="W168" s="43" t="s">
        <v>618</v>
      </c>
      <c r="X168" s="43" t="s">
        <v>996</v>
      </c>
      <c r="Z168" s="50">
        <v>2.6</v>
      </c>
      <c r="AA168" s="50">
        <v>4.2</v>
      </c>
      <c r="AB168" s="43">
        <v>10.92</v>
      </c>
      <c r="AE168" s="49" t="s">
        <v>883</v>
      </c>
      <c r="AF168" s="43" t="s">
        <v>856</v>
      </c>
      <c r="AG168" s="43" t="s">
        <v>856</v>
      </c>
      <c r="AI168" s="43" t="s">
        <v>1914</v>
      </c>
      <c r="AL168" s="43" t="s">
        <v>1915</v>
      </c>
      <c r="AM168" s="49" t="s">
        <v>1937</v>
      </c>
      <c r="AR168" s="43">
        <v>0.3</v>
      </c>
      <c r="BK168" s="43">
        <v>0.9</v>
      </c>
      <c r="BT168" s="43">
        <v>1</v>
      </c>
      <c r="BZ168" s="43" t="s">
        <v>1938</v>
      </c>
      <c r="CP168" s="43" t="s">
        <v>196</v>
      </c>
    </row>
    <row r="169" spans="1:161" x14ac:dyDescent="0.2">
      <c r="A169" s="45" t="s">
        <v>486</v>
      </c>
      <c r="B169" s="51" t="s">
        <v>1939</v>
      </c>
      <c r="C169" s="43" t="s">
        <v>806</v>
      </c>
      <c r="D169" s="43" t="s">
        <v>807</v>
      </c>
      <c r="E169" s="52">
        <v>191328</v>
      </c>
      <c r="F169" s="53">
        <v>235459</v>
      </c>
      <c r="G169" s="45" t="s">
        <v>52</v>
      </c>
      <c r="H169" s="45" t="s">
        <v>1102</v>
      </c>
      <c r="I169" s="45" t="s">
        <v>51</v>
      </c>
      <c r="J169" s="49" t="s">
        <v>11</v>
      </c>
      <c r="K169" s="43">
        <v>3000</v>
      </c>
      <c r="L169" s="43">
        <v>2000</v>
      </c>
      <c r="Q169" s="43">
        <v>1</v>
      </c>
      <c r="T169" s="49">
        <v>1</v>
      </c>
      <c r="W169" s="43" t="s">
        <v>617</v>
      </c>
      <c r="X169" s="43" t="s">
        <v>854</v>
      </c>
      <c r="Z169" s="50">
        <v>2.1</v>
      </c>
      <c r="AA169" s="50">
        <v>4.3</v>
      </c>
      <c r="AB169" s="43">
        <v>7.09</v>
      </c>
      <c r="AE169" s="49" t="s">
        <v>883</v>
      </c>
      <c r="AF169" s="43" t="s">
        <v>856</v>
      </c>
      <c r="AG169" s="43" t="s">
        <v>856</v>
      </c>
      <c r="AI169" s="43" t="s">
        <v>1914</v>
      </c>
      <c r="AL169" s="43" t="s">
        <v>1915</v>
      </c>
      <c r="AM169" s="49" t="s">
        <v>1940</v>
      </c>
      <c r="BK169" s="43">
        <v>0.76</v>
      </c>
      <c r="CP169" s="43" t="s">
        <v>196</v>
      </c>
      <c r="DS169" s="49">
        <v>1</v>
      </c>
      <c r="DT169" s="43">
        <v>1</v>
      </c>
      <c r="DV169" s="43">
        <v>1</v>
      </c>
      <c r="EH169" s="43" t="s">
        <v>1941</v>
      </c>
    </row>
    <row r="170" spans="1:161" x14ac:dyDescent="0.2">
      <c r="A170" s="43" t="s">
        <v>491</v>
      </c>
      <c r="B170" s="51" t="s">
        <v>491</v>
      </c>
      <c r="C170" s="43" t="s">
        <v>773</v>
      </c>
      <c r="E170" s="52">
        <v>319550</v>
      </c>
      <c r="F170" s="53">
        <v>475750</v>
      </c>
      <c r="G170" s="43" t="s">
        <v>98</v>
      </c>
      <c r="H170" s="43" t="s">
        <v>492</v>
      </c>
      <c r="I170" s="43" t="s">
        <v>39</v>
      </c>
      <c r="J170" s="49" t="s">
        <v>12</v>
      </c>
      <c r="K170" s="43">
        <v>2500</v>
      </c>
      <c r="L170" s="43">
        <v>2000</v>
      </c>
      <c r="P170" s="43">
        <v>1</v>
      </c>
      <c r="Q170" s="43" t="s">
        <v>1942</v>
      </c>
      <c r="T170" s="49">
        <v>1</v>
      </c>
      <c r="W170" s="43" t="s">
        <v>617</v>
      </c>
      <c r="X170" s="43" t="s">
        <v>854</v>
      </c>
      <c r="Z170" s="50">
        <v>2</v>
      </c>
      <c r="AA170" s="50">
        <v>3</v>
      </c>
      <c r="AB170" s="43">
        <v>4.7</v>
      </c>
      <c r="AE170" s="49" t="s">
        <v>759</v>
      </c>
      <c r="AF170" s="43" t="s">
        <v>760</v>
      </c>
      <c r="AG170" s="43" t="s">
        <v>760</v>
      </c>
      <c r="AI170" s="43" t="s">
        <v>779</v>
      </c>
      <c r="AL170" s="43" t="s">
        <v>1104</v>
      </c>
      <c r="AM170" s="49" t="s">
        <v>1943</v>
      </c>
      <c r="BG170" s="43">
        <v>1</v>
      </c>
      <c r="BH170" s="43">
        <v>9</v>
      </c>
      <c r="BM170" s="43">
        <v>1</v>
      </c>
      <c r="BN170" s="43" t="s">
        <v>40</v>
      </c>
      <c r="BQ170" s="43" t="s">
        <v>1944</v>
      </c>
      <c r="BV170" s="43">
        <v>1</v>
      </c>
      <c r="BW170" s="43">
        <v>1</v>
      </c>
      <c r="BZ170" s="43" t="s">
        <v>1945</v>
      </c>
      <c r="CZ170" s="43" t="s">
        <v>868</v>
      </c>
      <c r="DS170" s="49">
        <v>1</v>
      </c>
      <c r="DT170" s="43">
        <v>1</v>
      </c>
      <c r="DU170" s="43">
        <v>1</v>
      </c>
      <c r="DZ170" s="43">
        <v>1</v>
      </c>
      <c r="EA170" s="43">
        <v>1</v>
      </c>
      <c r="EE170" s="57"/>
      <c r="EG170" s="57"/>
      <c r="EH170" s="43" t="s">
        <v>1946</v>
      </c>
      <c r="EI170" s="58"/>
      <c r="EK170" s="49">
        <v>1</v>
      </c>
      <c r="EO170" s="57"/>
      <c r="EP170" s="43" t="s">
        <v>1947</v>
      </c>
    </row>
    <row r="171" spans="1:161" x14ac:dyDescent="0.2">
      <c r="A171" s="45" t="s">
        <v>495</v>
      </c>
      <c r="B171" s="51" t="s">
        <v>1948</v>
      </c>
      <c r="C171" s="43" t="s">
        <v>773</v>
      </c>
      <c r="E171" s="52">
        <v>310077</v>
      </c>
      <c r="F171" s="53">
        <v>178291</v>
      </c>
      <c r="G171" s="45" t="s">
        <v>52</v>
      </c>
      <c r="H171" s="45" t="s">
        <v>496</v>
      </c>
      <c r="I171" s="45" t="s">
        <v>51</v>
      </c>
      <c r="J171" s="49" t="s">
        <v>10</v>
      </c>
      <c r="K171" s="43">
        <v>2150</v>
      </c>
      <c r="L171" s="43">
        <v>1500</v>
      </c>
      <c r="P171" s="43">
        <v>1</v>
      </c>
      <c r="Q171" s="43" t="s">
        <v>1949</v>
      </c>
      <c r="T171" s="49">
        <v>1</v>
      </c>
      <c r="W171" s="43" t="s">
        <v>617</v>
      </c>
      <c r="X171" s="43" t="s">
        <v>854</v>
      </c>
      <c r="Z171" s="50">
        <v>3.7</v>
      </c>
      <c r="AA171" s="50">
        <v>4.5999999999999996</v>
      </c>
      <c r="AB171" s="43">
        <v>13.37</v>
      </c>
      <c r="AD171" s="43">
        <v>13.37</v>
      </c>
      <c r="AE171" s="49" t="s">
        <v>759</v>
      </c>
      <c r="AF171" s="43" t="s">
        <v>760</v>
      </c>
      <c r="AG171" s="43" t="s">
        <v>760</v>
      </c>
      <c r="AH171" s="43" t="s">
        <v>167</v>
      </c>
      <c r="AI171" s="43" t="s">
        <v>779</v>
      </c>
      <c r="AL171" s="43" t="s">
        <v>779</v>
      </c>
      <c r="AM171" s="49" t="s">
        <v>2469</v>
      </c>
      <c r="BM171" s="43">
        <v>1</v>
      </c>
      <c r="BN171" s="43" t="s">
        <v>67</v>
      </c>
      <c r="BR171" s="49">
        <v>1</v>
      </c>
      <c r="BU171" s="43">
        <v>1</v>
      </c>
      <c r="BW171" s="43">
        <v>1</v>
      </c>
      <c r="CI171" s="49" t="s">
        <v>196</v>
      </c>
      <c r="CM171" s="43" t="s">
        <v>196</v>
      </c>
      <c r="CN171" s="43" t="s">
        <v>1950</v>
      </c>
      <c r="CO171" s="43">
        <v>1</v>
      </c>
      <c r="CP171" s="43">
        <v>1</v>
      </c>
      <c r="DA171" s="49">
        <v>1</v>
      </c>
      <c r="DB171" s="43" t="s">
        <v>1951</v>
      </c>
      <c r="DM171" s="43">
        <v>1</v>
      </c>
      <c r="DN171" s="43">
        <v>1</v>
      </c>
      <c r="DR171" s="43" t="s">
        <v>1952</v>
      </c>
      <c r="DS171" s="49">
        <v>1</v>
      </c>
      <c r="DT171" s="43">
        <v>1</v>
      </c>
      <c r="DU171" s="43">
        <v>1</v>
      </c>
      <c r="EC171" s="43">
        <v>1</v>
      </c>
      <c r="EF171" s="43">
        <v>1</v>
      </c>
      <c r="EH171" s="43" t="s">
        <v>1953</v>
      </c>
      <c r="EQ171" s="49">
        <v>1</v>
      </c>
      <c r="ER171" s="43" t="s">
        <v>1954</v>
      </c>
      <c r="EY171" s="43">
        <v>1</v>
      </c>
      <c r="EZ171" s="43">
        <v>1</v>
      </c>
      <c r="FA171" s="43">
        <v>1</v>
      </c>
      <c r="FB171" s="43">
        <v>1</v>
      </c>
      <c r="FE171" s="43" t="s">
        <v>1955</v>
      </c>
    </row>
    <row r="172" spans="1:161" x14ac:dyDescent="0.2">
      <c r="A172" s="45" t="s">
        <v>495</v>
      </c>
      <c r="B172" s="51" t="s">
        <v>1956</v>
      </c>
      <c r="C172" s="43" t="s">
        <v>755</v>
      </c>
      <c r="E172" s="52">
        <v>310077</v>
      </c>
      <c r="F172" s="53">
        <v>178291</v>
      </c>
      <c r="G172" s="45" t="s">
        <v>52</v>
      </c>
      <c r="H172" s="45" t="s">
        <v>163</v>
      </c>
      <c r="I172" s="45" t="s">
        <v>51</v>
      </c>
      <c r="J172" s="49" t="s">
        <v>10</v>
      </c>
      <c r="K172" s="43">
        <v>2150</v>
      </c>
      <c r="L172" s="43">
        <v>1500</v>
      </c>
      <c r="P172" s="43">
        <v>1</v>
      </c>
      <c r="Q172" s="43" t="s">
        <v>1949</v>
      </c>
      <c r="T172" s="49">
        <v>1</v>
      </c>
      <c r="W172" s="43" t="s">
        <v>617</v>
      </c>
      <c r="X172" s="43" t="s">
        <v>775</v>
      </c>
      <c r="Z172" s="50">
        <v>2.2999999999999998</v>
      </c>
      <c r="AA172" s="50">
        <v>2.7</v>
      </c>
      <c r="AB172" s="43">
        <v>4.88</v>
      </c>
      <c r="AD172" s="43">
        <v>4.88</v>
      </c>
      <c r="AE172" s="49" t="s">
        <v>759</v>
      </c>
      <c r="AF172" s="43" t="s">
        <v>760</v>
      </c>
      <c r="AG172" s="43" t="s">
        <v>760</v>
      </c>
      <c r="AH172" s="43" t="s">
        <v>167</v>
      </c>
      <c r="AI172" s="43" t="s">
        <v>779</v>
      </c>
      <c r="AL172" s="43" t="s">
        <v>779</v>
      </c>
      <c r="AM172" s="49" t="s">
        <v>2470</v>
      </c>
      <c r="AP172" s="43">
        <v>0.05</v>
      </c>
      <c r="AQ172" s="43">
        <v>0.1</v>
      </c>
      <c r="AV172" s="43">
        <v>0.15</v>
      </c>
      <c r="AW172" s="43">
        <v>0.23</v>
      </c>
      <c r="BG172" s="43">
        <v>1</v>
      </c>
      <c r="BI172" s="43">
        <v>0.6</v>
      </c>
      <c r="BU172" s="43">
        <v>1</v>
      </c>
      <c r="BW172" s="43">
        <v>1</v>
      </c>
      <c r="CE172" s="43">
        <v>1</v>
      </c>
      <c r="CF172" s="49">
        <v>1</v>
      </c>
      <c r="CH172" s="43" t="s">
        <v>1957</v>
      </c>
      <c r="CI172" s="49" t="s">
        <v>196</v>
      </c>
      <c r="CM172" s="43" t="s">
        <v>196</v>
      </c>
      <c r="CN172" s="43" t="s">
        <v>1950</v>
      </c>
      <c r="CO172" s="43">
        <v>1</v>
      </c>
      <c r="CP172" s="43">
        <v>1</v>
      </c>
      <c r="DA172" s="49">
        <v>1</v>
      </c>
      <c r="DB172" s="43" t="s">
        <v>1958</v>
      </c>
      <c r="DM172" s="43">
        <v>1</v>
      </c>
      <c r="DN172" s="43">
        <v>1</v>
      </c>
      <c r="DR172" s="43" t="s">
        <v>1952</v>
      </c>
      <c r="DS172" s="49">
        <v>1</v>
      </c>
      <c r="EY172" s="43">
        <v>1</v>
      </c>
      <c r="EZ172" s="43">
        <v>1</v>
      </c>
      <c r="FA172" s="43">
        <v>1</v>
      </c>
      <c r="FB172" s="43">
        <v>1</v>
      </c>
    </row>
    <row r="173" spans="1:161" x14ac:dyDescent="0.2">
      <c r="A173" s="45" t="s">
        <v>495</v>
      </c>
      <c r="B173" s="51" t="s">
        <v>1959</v>
      </c>
      <c r="C173" s="43" t="s">
        <v>806</v>
      </c>
      <c r="D173" s="43" t="s">
        <v>1054</v>
      </c>
      <c r="E173" s="52">
        <v>310077</v>
      </c>
      <c r="F173" s="53">
        <v>178291</v>
      </c>
      <c r="G173" s="45" t="s">
        <v>52</v>
      </c>
      <c r="H173" s="45" t="s">
        <v>163</v>
      </c>
      <c r="I173" s="45" t="s">
        <v>51</v>
      </c>
      <c r="J173" s="49" t="s">
        <v>10</v>
      </c>
      <c r="K173" s="43">
        <v>2150</v>
      </c>
      <c r="L173" s="43">
        <v>1500</v>
      </c>
      <c r="P173" s="43">
        <v>1</v>
      </c>
      <c r="Q173" s="43" t="s">
        <v>1949</v>
      </c>
      <c r="T173" s="49">
        <v>1</v>
      </c>
      <c r="W173" s="43" t="s">
        <v>617</v>
      </c>
      <c r="X173" s="43" t="s">
        <v>775</v>
      </c>
      <c r="Z173" s="50"/>
      <c r="AA173" s="50"/>
      <c r="AE173" s="49" t="s">
        <v>759</v>
      </c>
      <c r="AF173" s="43" t="s">
        <v>760</v>
      </c>
      <c r="AG173" s="43" t="s">
        <v>760</v>
      </c>
      <c r="AH173" s="43" t="s">
        <v>167</v>
      </c>
      <c r="AI173" s="43" t="s">
        <v>779</v>
      </c>
      <c r="AL173" s="43" t="s">
        <v>779</v>
      </c>
      <c r="AM173" s="49" t="s">
        <v>2471</v>
      </c>
      <c r="BU173" s="43">
        <v>1</v>
      </c>
      <c r="BW173" s="43">
        <v>1</v>
      </c>
      <c r="CI173" s="49" t="s">
        <v>196</v>
      </c>
      <c r="CM173" s="43" t="s">
        <v>196</v>
      </c>
      <c r="CN173" s="43" t="s">
        <v>1950</v>
      </c>
      <c r="CO173" s="43">
        <v>1</v>
      </c>
      <c r="CP173" s="43">
        <v>1</v>
      </c>
      <c r="DA173" s="49">
        <v>1</v>
      </c>
      <c r="DB173" s="43" t="s">
        <v>1960</v>
      </c>
      <c r="DM173" s="43">
        <v>1</v>
      </c>
      <c r="DN173" s="43">
        <v>1</v>
      </c>
      <c r="DR173" s="43" t="s">
        <v>1952</v>
      </c>
      <c r="DS173" s="49">
        <v>1</v>
      </c>
      <c r="EY173" s="43">
        <v>1</v>
      </c>
      <c r="EZ173" s="43">
        <v>1</v>
      </c>
      <c r="FA173" s="43">
        <v>1</v>
      </c>
      <c r="FB173" s="43">
        <v>1</v>
      </c>
    </row>
    <row r="174" spans="1:161" x14ac:dyDescent="0.2">
      <c r="A174" s="44" t="s">
        <v>498</v>
      </c>
      <c r="B174" s="51" t="s">
        <v>1961</v>
      </c>
      <c r="C174" s="43" t="s">
        <v>773</v>
      </c>
      <c r="E174" s="52">
        <v>192800</v>
      </c>
      <c r="F174" s="53">
        <v>54000</v>
      </c>
      <c r="G174" s="44" t="s">
        <v>62</v>
      </c>
      <c r="H174" s="59" t="s">
        <v>145</v>
      </c>
      <c r="I174" s="44" t="s">
        <v>39</v>
      </c>
      <c r="J174" s="49" t="s">
        <v>10</v>
      </c>
      <c r="K174" s="43">
        <v>1600</v>
      </c>
      <c r="L174" s="43">
        <v>1300</v>
      </c>
      <c r="N174" s="43">
        <v>1</v>
      </c>
      <c r="O174" s="43" t="s">
        <v>1962</v>
      </c>
      <c r="T174" s="49">
        <v>1</v>
      </c>
      <c r="W174" s="43" t="s">
        <v>617</v>
      </c>
      <c r="X174" s="43" t="s">
        <v>775</v>
      </c>
      <c r="Y174" s="49">
        <v>5</v>
      </c>
      <c r="Z174" s="50"/>
      <c r="AA174" s="50"/>
      <c r="AB174" s="43">
        <v>19.63</v>
      </c>
      <c r="AC174" s="43">
        <v>5</v>
      </c>
      <c r="AD174" s="43">
        <v>19.63</v>
      </c>
      <c r="AE174" s="49" t="s">
        <v>1294</v>
      </c>
      <c r="AF174" s="43" t="s">
        <v>1170</v>
      </c>
      <c r="AG174" s="43" t="s">
        <v>760</v>
      </c>
      <c r="AH174" s="43" t="s">
        <v>1963</v>
      </c>
      <c r="AI174" s="43" t="s">
        <v>779</v>
      </c>
      <c r="AL174" s="43" t="s">
        <v>1104</v>
      </c>
      <c r="AM174" s="49" t="s">
        <v>1964</v>
      </c>
      <c r="AP174" s="43">
        <v>0.15</v>
      </c>
      <c r="AQ174" s="43">
        <v>0.45</v>
      </c>
      <c r="AV174" s="43">
        <v>0.45</v>
      </c>
      <c r="AW174" s="43">
        <v>0.52</v>
      </c>
      <c r="BE174" s="43">
        <v>1</v>
      </c>
      <c r="BF174" s="43" t="s">
        <v>1965</v>
      </c>
      <c r="BG174" s="43">
        <v>1</v>
      </c>
      <c r="BH174" s="43" t="s">
        <v>1966</v>
      </c>
      <c r="BL174" s="49">
        <v>1</v>
      </c>
      <c r="BN174" s="43" t="s">
        <v>62</v>
      </c>
      <c r="BO174" s="43">
        <v>1</v>
      </c>
      <c r="BQ174" s="43" t="s">
        <v>1967</v>
      </c>
      <c r="BU174" s="43">
        <v>1</v>
      </c>
      <c r="BV174" s="43">
        <v>1</v>
      </c>
      <c r="BW174" s="43">
        <v>1</v>
      </c>
      <c r="BZ174" s="43" t="s">
        <v>1968</v>
      </c>
      <c r="CA174" s="49" t="s">
        <v>1969</v>
      </c>
      <c r="CE174" s="43">
        <v>1</v>
      </c>
      <c r="CH174" s="43" t="s">
        <v>1970</v>
      </c>
      <c r="CI174" s="49">
        <v>1</v>
      </c>
      <c r="CN174" s="43" t="s">
        <v>1971</v>
      </c>
      <c r="CP174" s="43" t="s">
        <v>196</v>
      </c>
      <c r="DA174" s="49">
        <v>1</v>
      </c>
      <c r="DB174" s="43" t="s">
        <v>711</v>
      </c>
      <c r="DL174" s="43">
        <v>1</v>
      </c>
      <c r="DS174" s="49">
        <v>1</v>
      </c>
      <c r="ED174" s="43">
        <v>1</v>
      </c>
      <c r="EH174" s="43" t="s">
        <v>1972</v>
      </c>
      <c r="EK174" s="49">
        <v>1</v>
      </c>
      <c r="EN174" s="43">
        <v>1</v>
      </c>
      <c r="EP174" s="43" t="s">
        <v>1973</v>
      </c>
      <c r="ES174" s="49">
        <v>1</v>
      </c>
      <c r="ET174" s="43">
        <v>1</v>
      </c>
      <c r="EU174" s="43">
        <v>1</v>
      </c>
      <c r="FE174" s="43" t="s">
        <v>1974</v>
      </c>
    </row>
    <row r="175" spans="1:161" ht="17" x14ac:dyDescent="0.2">
      <c r="A175" s="48" t="s">
        <v>501</v>
      </c>
      <c r="B175" s="51" t="s">
        <v>1975</v>
      </c>
      <c r="C175" s="43" t="s">
        <v>773</v>
      </c>
      <c r="E175" s="46">
        <v>136190</v>
      </c>
      <c r="F175" s="47">
        <v>25217</v>
      </c>
      <c r="G175" s="48" t="s">
        <v>62</v>
      </c>
      <c r="H175" s="59" t="s">
        <v>145</v>
      </c>
      <c r="I175" s="44" t="s">
        <v>39</v>
      </c>
      <c r="J175" s="49" t="s">
        <v>9</v>
      </c>
      <c r="K175" s="43">
        <v>2300</v>
      </c>
      <c r="L175" s="43">
        <v>2200</v>
      </c>
      <c r="N175" s="43">
        <v>1</v>
      </c>
      <c r="P175" s="43">
        <v>1</v>
      </c>
      <c r="Q175" s="43" t="s">
        <v>1976</v>
      </c>
      <c r="T175" s="49">
        <v>1</v>
      </c>
      <c r="W175" s="43" t="s">
        <v>617</v>
      </c>
      <c r="X175" s="43" t="s">
        <v>854</v>
      </c>
      <c r="Z175" s="50">
        <v>3</v>
      </c>
      <c r="AA175" s="50">
        <v>4.2</v>
      </c>
      <c r="AB175" s="43">
        <v>9.9</v>
      </c>
      <c r="AE175" s="49" t="s">
        <v>1977</v>
      </c>
      <c r="AF175" s="43" t="s">
        <v>1170</v>
      </c>
      <c r="AG175" s="43" t="s">
        <v>1295</v>
      </c>
      <c r="AI175" s="43" t="s">
        <v>779</v>
      </c>
      <c r="AL175" s="43" t="s">
        <v>779</v>
      </c>
      <c r="AM175" s="49" t="s">
        <v>1978</v>
      </c>
      <c r="AP175" s="43">
        <v>0.08</v>
      </c>
      <c r="AQ175" s="43">
        <v>0.15</v>
      </c>
      <c r="AV175" s="43">
        <v>0.1</v>
      </c>
      <c r="AW175" s="43">
        <v>0.2</v>
      </c>
      <c r="BE175" s="43">
        <v>1</v>
      </c>
      <c r="BF175" s="43" t="s">
        <v>1979</v>
      </c>
      <c r="BR175" s="49">
        <v>1</v>
      </c>
      <c r="BZ175" s="43" t="s">
        <v>1980</v>
      </c>
      <c r="CA175" s="49" t="s">
        <v>1981</v>
      </c>
      <c r="CB175" s="43">
        <v>1</v>
      </c>
      <c r="CI175" s="49">
        <v>1</v>
      </c>
      <c r="CN175" s="43" t="s">
        <v>1982</v>
      </c>
      <c r="CR175" s="43">
        <v>1</v>
      </c>
      <c r="CZ175" s="43" t="s">
        <v>1983</v>
      </c>
      <c r="DA175" s="49">
        <v>1</v>
      </c>
      <c r="DB175" s="43" t="s">
        <v>1984</v>
      </c>
      <c r="DK175" s="43">
        <v>1</v>
      </c>
      <c r="DS175" s="49">
        <v>1</v>
      </c>
      <c r="DT175" s="43">
        <v>1</v>
      </c>
      <c r="DU175" s="43">
        <v>1</v>
      </c>
      <c r="DV175" s="43">
        <v>1</v>
      </c>
      <c r="DX175" s="43">
        <v>1</v>
      </c>
      <c r="DY175" s="43">
        <v>1</v>
      </c>
      <c r="EC175" s="43">
        <v>1</v>
      </c>
      <c r="ED175" s="43">
        <v>1</v>
      </c>
      <c r="EH175" s="43" t="s">
        <v>1985</v>
      </c>
      <c r="EK175" s="49">
        <v>1</v>
      </c>
      <c r="EN175" s="43">
        <v>1</v>
      </c>
      <c r="EP175" s="43" t="s">
        <v>1986</v>
      </c>
      <c r="ES175" s="49">
        <v>1</v>
      </c>
      <c r="ET175" s="43">
        <v>1</v>
      </c>
      <c r="EV175" s="43">
        <v>1</v>
      </c>
      <c r="EW175" s="43">
        <v>1</v>
      </c>
      <c r="FE175" s="43" t="s">
        <v>1987</v>
      </c>
    </row>
    <row r="176" spans="1:161" x14ac:dyDescent="0.2">
      <c r="A176" s="43" t="s">
        <v>505</v>
      </c>
      <c r="B176" s="51" t="s">
        <v>1988</v>
      </c>
      <c r="C176" s="43" t="s">
        <v>773</v>
      </c>
      <c r="E176" s="52">
        <v>518589</v>
      </c>
      <c r="F176" s="53">
        <v>469030</v>
      </c>
      <c r="G176" s="43" t="s">
        <v>98</v>
      </c>
      <c r="H176" s="43" t="s">
        <v>232</v>
      </c>
      <c r="I176" s="43" t="s">
        <v>39</v>
      </c>
      <c r="J176" s="49" t="s">
        <v>6</v>
      </c>
      <c r="K176" s="43">
        <v>3900</v>
      </c>
      <c r="L176" s="43">
        <v>3600</v>
      </c>
      <c r="N176" s="43">
        <v>1</v>
      </c>
      <c r="O176" s="43" t="s">
        <v>1989</v>
      </c>
      <c r="U176" s="43">
        <v>1</v>
      </c>
      <c r="W176" s="43" t="s">
        <v>618</v>
      </c>
      <c r="X176" s="43" t="s">
        <v>985</v>
      </c>
      <c r="Z176" s="50">
        <v>5</v>
      </c>
      <c r="AA176" s="50">
        <v>5</v>
      </c>
      <c r="AB176" s="43">
        <v>25</v>
      </c>
      <c r="AE176" s="49" t="s">
        <v>759</v>
      </c>
      <c r="AF176" s="43" t="s">
        <v>760</v>
      </c>
      <c r="AG176" s="43" t="s">
        <v>760</v>
      </c>
      <c r="AI176" s="43" t="s">
        <v>779</v>
      </c>
      <c r="AL176" s="43" t="s">
        <v>779</v>
      </c>
      <c r="AM176" s="49" t="s">
        <v>1990</v>
      </c>
      <c r="AP176" s="43">
        <v>0.7</v>
      </c>
      <c r="AV176" s="43">
        <v>0.9</v>
      </c>
      <c r="BW176" s="43">
        <v>1</v>
      </c>
      <c r="BX176" s="43" t="s">
        <v>1991</v>
      </c>
      <c r="BZ176" s="43" t="s">
        <v>1992</v>
      </c>
      <c r="CA176" s="49" t="s">
        <v>1993</v>
      </c>
      <c r="CF176" s="49">
        <v>1</v>
      </c>
      <c r="CG176" s="43">
        <v>1</v>
      </c>
      <c r="CH176" s="43" t="s">
        <v>1994</v>
      </c>
      <c r="CI176" s="49">
        <v>1</v>
      </c>
      <c r="CM176" s="43">
        <v>1</v>
      </c>
      <c r="CN176" s="43" t="s">
        <v>1995</v>
      </c>
      <c r="DS176" s="49">
        <v>1</v>
      </c>
      <c r="DT176" s="43">
        <v>1</v>
      </c>
      <c r="DV176" s="43">
        <v>1</v>
      </c>
      <c r="EE176" s="57"/>
      <c r="EH176" s="43" t="s">
        <v>1996</v>
      </c>
      <c r="EI176" s="58"/>
    </row>
    <row r="177" spans="1:162" x14ac:dyDescent="0.2">
      <c r="A177" s="43" t="s">
        <v>505</v>
      </c>
      <c r="B177" s="51" t="s">
        <v>1997</v>
      </c>
      <c r="C177" s="43" t="s">
        <v>794</v>
      </c>
      <c r="E177" s="52">
        <v>518589</v>
      </c>
      <c r="F177" s="53">
        <v>469030</v>
      </c>
      <c r="G177" s="43" t="s">
        <v>98</v>
      </c>
      <c r="H177" s="43" t="s">
        <v>232</v>
      </c>
      <c r="I177" s="43" t="s">
        <v>39</v>
      </c>
      <c r="J177" s="49" t="s">
        <v>8</v>
      </c>
      <c r="K177" s="43">
        <v>3100</v>
      </c>
      <c r="L177" s="43">
        <v>2779</v>
      </c>
      <c r="O177" s="43" t="s">
        <v>1998</v>
      </c>
      <c r="T177" s="49">
        <v>1</v>
      </c>
      <c r="W177" s="43" t="s">
        <v>617</v>
      </c>
      <c r="X177" s="43" t="s">
        <v>854</v>
      </c>
      <c r="Z177" s="50">
        <v>3</v>
      </c>
      <c r="AA177" s="50">
        <v>5</v>
      </c>
      <c r="AB177" s="43">
        <v>11.78</v>
      </c>
      <c r="AE177" s="49" t="s">
        <v>196</v>
      </c>
      <c r="AF177" s="43" t="s">
        <v>760</v>
      </c>
      <c r="AG177" s="43" t="s">
        <v>760</v>
      </c>
      <c r="AI177" s="43" t="s">
        <v>1999</v>
      </c>
      <c r="AK177" s="43">
        <v>1</v>
      </c>
      <c r="AL177" s="43" t="s">
        <v>2000</v>
      </c>
      <c r="AM177" s="49" t="s">
        <v>2001</v>
      </c>
      <c r="BM177" s="43">
        <v>1</v>
      </c>
      <c r="BN177" s="43" t="s">
        <v>62</v>
      </c>
      <c r="BT177" s="43">
        <v>1</v>
      </c>
      <c r="BW177" s="43">
        <v>1</v>
      </c>
      <c r="BX177" s="43">
        <v>1</v>
      </c>
      <c r="BZ177" s="43" t="s">
        <v>2002</v>
      </c>
      <c r="CA177" s="49" t="s">
        <v>1993</v>
      </c>
      <c r="CC177" s="43">
        <v>1</v>
      </c>
      <c r="CI177" s="49">
        <v>1</v>
      </c>
      <c r="CN177" s="43" t="s">
        <v>2003</v>
      </c>
      <c r="CZ177" s="43" t="s">
        <v>2004</v>
      </c>
      <c r="DS177" s="49">
        <v>1</v>
      </c>
      <c r="DT177" s="43">
        <v>1</v>
      </c>
      <c r="DU177" s="43">
        <v>1</v>
      </c>
      <c r="DV177" s="43">
        <v>1</v>
      </c>
      <c r="DW177" s="43">
        <v>1</v>
      </c>
      <c r="DX177" s="43">
        <v>1</v>
      </c>
      <c r="DY177" s="43">
        <v>1</v>
      </c>
      <c r="DZ177" s="43">
        <v>2</v>
      </c>
      <c r="EE177" s="57"/>
      <c r="EH177" s="43" t="s">
        <v>2005</v>
      </c>
      <c r="EI177" s="58"/>
    </row>
    <row r="178" spans="1:162" x14ac:dyDescent="0.2">
      <c r="A178" s="43" t="s">
        <v>505</v>
      </c>
      <c r="B178" s="51" t="s">
        <v>2006</v>
      </c>
      <c r="C178" s="43" t="s">
        <v>794</v>
      </c>
      <c r="E178" s="52">
        <v>518589</v>
      </c>
      <c r="F178" s="53">
        <v>469030</v>
      </c>
      <c r="G178" s="43" t="s">
        <v>98</v>
      </c>
      <c r="H178" s="43" t="s">
        <v>232</v>
      </c>
      <c r="I178" s="43" t="s">
        <v>39</v>
      </c>
      <c r="J178" s="49" t="s">
        <v>8</v>
      </c>
      <c r="K178" s="43">
        <v>3090</v>
      </c>
      <c r="L178" s="43">
        <v>2779</v>
      </c>
      <c r="N178" s="43">
        <v>1</v>
      </c>
      <c r="T178" s="49">
        <v>1</v>
      </c>
      <c r="W178" s="43" t="s">
        <v>617</v>
      </c>
      <c r="X178" s="43" t="s">
        <v>854</v>
      </c>
      <c r="Z178" s="50">
        <v>4</v>
      </c>
      <c r="AA178" s="50">
        <v>6</v>
      </c>
      <c r="AB178" s="43">
        <v>18.850000000000001</v>
      </c>
      <c r="AE178" s="49" t="s">
        <v>196</v>
      </c>
      <c r="AF178" s="43" t="s">
        <v>760</v>
      </c>
      <c r="AG178" s="43" t="s">
        <v>760</v>
      </c>
      <c r="AI178" s="43" t="s">
        <v>1999</v>
      </c>
      <c r="AK178" s="43">
        <v>1</v>
      </c>
      <c r="AL178" s="43" t="s">
        <v>2000</v>
      </c>
      <c r="AM178" s="49" t="s">
        <v>2007</v>
      </c>
      <c r="AQ178" s="43">
        <v>0.6</v>
      </c>
      <c r="AW178" s="43">
        <v>0.9</v>
      </c>
      <c r="BM178" s="43">
        <v>1</v>
      </c>
      <c r="BN178" s="43" t="s">
        <v>62</v>
      </c>
      <c r="BO178" s="43" t="s">
        <v>196</v>
      </c>
      <c r="BQ178" s="43" t="s">
        <v>2008</v>
      </c>
      <c r="BT178" s="43">
        <v>1</v>
      </c>
      <c r="BW178" s="43">
        <v>1</v>
      </c>
      <c r="CA178" s="49" t="s">
        <v>1993</v>
      </c>
      <c r="CC178" s="43">
        <v>1</v>
      </c>
      <c r="CF178" s="49">
        <v>1</v>
      </c>
      <c r="CG178" s="43">
        <v>1</v>
      </c>
      <c r="CH178" s="43" t="s">
        <v>2009</v>
      </c>
      <c r="CI178" s="49">
        <v>1</v>
      </c>
      <c r="CN178" s="43" t="s">
        <v>2010</v>
      </c>
      <c r="DA178" s="49">
        <v>1</v>
      </c>
      <c r="DB178" s="43" t="s">
        <v>2011</v>
      </c>
      <c r="DI178" s="43">
        <v>1</v>
      </c>
      <c r="DJ178" s="43">
        <v>1</v>
      </c>
      <c r="DS178" s="49">
        <v>1</v>
      </c>
      <c r="DT178" s="43">
        <v>1</v>
      </c>
      <c r="DU178" s="43">
        <v>1</v>
      </c>
      <c r="DV178" s="43">
        <v>1</v>
      </c>
      <c r="DY178" s="43">
        <v>1</v>
      </c>
      <c r="EE178" s="57"/>
      <c r="EH178" s="43" t="s">
        <v>2012</v>
      </c>
      <c r="EI178" s="58"/>
      <c r="EK178" s="49">
        <v>1</v>
      </c>
      <c r="EN178" s="43">
        <v>1</v>
      </c>
      <c r="EP178" s="43" t="s">
        <v>2013</v>
      </c>
      <c r="EV178" s="43">
        <v>1</v>
      </c>
      <c r="EW178" s="43">
        <v>1</v>
      </c>
    </row>
    <row r="179" spans="1:162" x14ac:dyDescent="0.2">
      <c r="A179" s="43" t="s">
        <v>505</v>
      </c>
      <c r="B179" s="51" t="s">
        <v>2014</v>
      </c>
      <c r="C179" s="43" t="s">
        <v>755</v>
      </c>
      <c r="E179" s="52">
        <v>518589</v>
      </c>
      <c r="F179" s="53">
        <v>469030</v>
      </c>
      <c r="G179" s="43" t="s">
        <v>98</v>
      </c>
      <c r="H179" s="43" t="s">
        <v>232</v>
      </c>
      <c r="I179" s="43" t="s">
        <v>39</v>
      </c>
      <c r="J179" s="49" t="s">
        <v>7</v>
      </c>
      <c r="K179" s="43">
        <v>3700</v>
      </c>
      <c r="L179" s="43">
        <v>3090</v>
      </c>
      <c r="N179" s="43">
        <v>1</v>
      </c>
      <c r="O179" s="43" t="s">
        <v>2015</v>
      </c>
      <c r="S179" s="43" t="s">
        <v>2016</v>
      </c>
      <c r="U179" s="43">
        <v>1</v>
      </c>
      <c r="W179" s="43" t="s">
        <v>618</v>
      </c>
      <c r="X179" s="43" t="s">
        <v>758</v>
      </c>
      <c r="Z179" s="50">
        <v>2.1</v>
      </c>
      <c r="AA179" s="50">
        <v>6.2</v>
      </c>
      <c r="AB179" s="43">
        <v>13.02</v>
      </c>
      <c r="AE179" s="49" t="s">
        <v>759</v>
      </c>
      <c r="AF179" s="43" t="s">
        <v>760</v>
      </c>
      <c r="AG179" s="43" t="s">
        <v>760</v>
      </c>
      <c r="AI179" s="43" t="s">
        <v>779</v>
      </c>
      <c r="AL179" s="43" t="s">
        <v>779</v>
      </c>
      <c r="AM179" s="49" t="s">
        <v>2017</v>
      </c>
      <c r="AP179" s="43">
        <v>0.17</v>
      </c>
      <c r="AQ179" s="43">
        <v>0.48</v>
      </c>
      <c r="AY179" s="43">
        <v>0.2</v>
      </c>
      <c r="CN179" s="43" t="s">
        <v>2018</v>
      </c>
      <c r="DS179" s="49">
        <v>1</v>
      </c>
      <c r="DT179" s="43">
        <v>1</v>
      </c>
      <c r="DV179" s="43">
        <v>1</v>
      </c>
      <c r="DY179" s="43">
        <v>1</v>
      </c>
      <c r="EE179" s="57"/>
      <c r="EH179" s="43" t="s">
        <v>2019</v>
      </c>
      <c r="EI179" s="58"/>
    </row>
    <row r="180" spans="1:162" x14ac:dyDescent="0.2">
      <c r="A180" s="44" t="s">
        <v>508</v>
      </c>
      <c r="B180" s="51" t="s">
        <v>2020</v>
      </c>
      <c r="C180" s="43" t="s">
        <v>806</v>
      </c>
      <c r="D180" s="43" t="s">
        <v>807</v>
      </c>
      <c r="E180" s="52">
        <v>256520</v>
      </c>
      <c r="F180" s="53">
        <v>63720</v>
      </c>
      <c r="G180" s="44" t="s">
        <v>62</v>
      </c>
      <c r="H180" s="59" t="s">
        <v>110</v>
      </c>
      <c r="I180" s="44" t="s">
        <v>39</v>
      </c>
      <c r="J180" s="49" t="s">
        <v>10</v>
      </c>
      <c r="K180" s="43">
        <v>1800</v>
      </c>
      <c r="L180" s="43">
        <v>1218</v>
      </c>
      <c r="N180" s="43">
        <v>1</v>
      </c>
      <c r="O180" s="43" t="s">
        <v>2021</v>
      </c>
      <c r="T180" s="49">
        <v>1</v>
      </c>
      <c r="W180" s="43" t="s">
        <v>617</v>
      </c>
      <c r="X180" s="43" t="s">
        <v>775</v>
      </c>
      <c r="Z180" s="50">
        <v>6</v>
      </c>
      <c r="AA180" s="50">
        <v>6.4</v>
      </c>
      <c r="AB180" s="43">
        <v>30</v>
      </c>
      <c r="AC180" s="43">
        <v>6</v>
      </c>
      <c r="AD180" s="43">
        <v>30</v>
      </c>
      <c r="AE180" s="49" t="s">
        <v>883</v>
      </c>
      <c r="AF180" s="43" t="s">
        <v>167</v>
      </c>
      <c r="AG180" s="43" t="s">
        <v>856</v>
      </c>
      <c r="AH180" s="43" t="s">
        <v>778</v>
      </c>
      <c r="AI180" s="43" t="s">
        <v>884</v>
      </c>
      <c r="AL180" s="43" t="s">
        <v>885</v>
      </c>
      <c r="AM180" s="49" t="s">
        <v>2022</v>
      </c>
      <c r="AT180" s="43">
        <v>0.7</v>
      </c>
      <c r="BE180" s="43">
        <v>1</v>
      </c>
      <c r="BF180" s="43" t="s">
        <v>2023</v>
      </c>
      <c r="BG180" s="43">
        <v>1</v>
      </c>
      <c r="BH180" s="43">
        <v>8</v>
      </c>
      <c r="BK180" s="43">
        <v>1.5</v>
      </c>
      <c r="BL180" s="49">
        <v>1</v>
      </c>
      <c r="BN180" s="43" t="s">
        <v>62</v>
      </c>
      <c r="BQ180" s="43" t="s">
        <v>2024</v>
      </c>
      <c r="BR180" s="49" t="s">
        <v>196</v>
      </c>
      <c r="BT180" s="43">
        <v>1</v>
      </c>
      <c r="BW180" s="43">
        <v>1</v>
      </c>
      <c r="BZ180" s="43" t="s">
        <v>2025</v>
      </c>
      <c r="CA180" s="49" t="s">
        <v>2026</v>
      </c>
      <c r="CB180" s="43">
        <v>1</v>
      </c>
      <c r="CC180" s="43">
        <v>1</v>
      </c>
      <c r="CD180" s="43" t="s">
        <v>196</v>
      </c>
      <c r="CE180" s="43">
        <v>1</v>
      </c>
      <c r="CF180" s="49">
        <v>1</v>
      </c>
      <c r="CG180" s="43">
        <v>1</v>
      </c>
      <c r="CH180" s="43" t="s">
        <v>2027</v>
      </c>
      <c r="DS180" s="49">
        <v>1</v>
      </c>
      <c r="DU180" s="43">
        <v>1</v>
      </c>
      <c r="DW180" s="43">
        <v>1</v>
      </c>
      <c r="DX180" s="43">
        <v>1</v>
      </c>
      <c r="ED180" s="43">
        <v>1</v>
      </c>
      <c r="EH180" s="43" t="s">
        <v>2028</v>
      </c>
      <c r="EK180" s="49">
        <v>1</v>
      </c>
      <c r="EM180" s="43">
        <v>1</v>
      </c>
      <c r="EP180" s="43" t="s">
        <v>2029</v>
      </c>
      <c r="FF180" s="57"/>
    </row>
    <row r="181" spans="1:162" x14ac:dyDescent="0.2">
      <c r="A181" s="44" t="s">
        <v>508</v>
      </c>
      <c r="B181" s="51" t="s">
        <v>2030</v>
      </c>
      <c r="C181" s="43" t="s">
        <v>851</v>
      </c>
      <c r="D181" s="43" t="s">
        <v>807</v>
      </c>
      <c r="E181" s="52">
        <v>256520</v>
      </c>
      <c r="F181" s="53">
        <v>63720</v>
      </c>
      <c r="G181" s="44" t="s">
        <v>62</v>
      </c>
      <c r="H181" s="59" t="s">
        <v>110</v>
      </c>
      <c r="I181" s="44" t="s">
        <v>39</v>
      </c>
      <c r="J181" s="49" t="s">
        <v>10</v>
      </c>
      <c r="K181" s="43">
        <v>1879</v>
      </c>
      <c r="L181" s="43">
        <v>1262</v>
      </c>
      <c r="M181" s="43" t="s">
        <v>2031</v>
      </c>
      <c r="N181" s="43">
        <v>1</v>
      </c>
      <c r="T181" s="49">
        <v>1</v>
      </c>
      <c r="W181" s="43" t="s">
        <v>617</v>
      </c>
      <c r="X181" s="43" t="s">
        <v>775</v>
      </c>
      <c r="Z181" s="50">
        <v>3.7</v>
      </c>
      <c r="AA181" s="50">
        <v>3.8</v>
      </c>
      <c r="AB181" s="43">
        <v>11.3</v>
      </c>
      <c r="AD181" s="43">
        <v>11.3</v>
      </c>
      <c r="AE181" s="49" t="s">
        <v>883</v>
      </c>
      <c r="AF181" s="43" t="s">
        <v>167</v>
      </c>
      <c r="AG181" s="43" t="s">
        <v>856</v>
      </c>
      <c r="AH181" s="43" t="s">
        <v>167</v>
      </c>
      <c r="AI181" s="43" t="s">
        <v>884</v>
      </c>
      <c r="AL181" s="43" t="s">
        <v>884</v>
      </c>
      <c r="AM181" s="49" t="s">
        <v>2032</v>
      </c>
      <c r="BK181" s="43">
        <v>1.5</v>
      </c>
      <c r="BL181" s="49">
        <v>1</v>
      </c>
      <c r="BN181" s="43" t="s">
        <v>167</v>
      </c>
      <c r="BQ181" s="43" t="s">
        <v>2033</v>
      </c>
      <c r="BV181" s="43">
        <v>1</v>
      </c>
      <c r="BW181" s="43">
        <v>1</v>
      </c>
      <c r="BZ181" s="43" t="s">
        <v>2034</v>
      </c>
      <c r="CA181" s="49" t="s">
        <v>2035</v>
      </c>
      <c r="CB181" s="43">
        <v>1</v>
      </c>
      <c r="CC181" s="43">
        <v>1</v>
      </c>
      <c r="CD181" s="43" t="s">
        <v>196</v>
      </c>
      <c r="CE181" s="43">
        <v>1</v>
      </c>
      <c r="CG181" s="43">
        <v>1</v>
      </c>
      <c r="CH181" s="43" t="s">
        <v>2036</v>
      </c>
      <c r="CS181" s="43" t="s">
        <v>196</v>
      </c>
      <c r="DS181" s="49">
        <v>1</v>
      </c>
      <c r="DW181" s="43">
        <v>1</v>
      </c>
      <c r="ED181" s="43">
        <v>1</v>
      </c>
      <c r="EH181" s="43" t="s">
        <v>2037</v>
      </c>
      <c r="EK181" s="49">
        <v>1</v>
      </c>
      <c r="EM181" s="43">
        <v>1</v>
      </c>
      <c r="EP181" s="43" t="s">
        <v>2029</v>
      </c>
      <c r="FF181" s="57"/>
    </row>
    <row r="182" spans="1:162" x14ac:dyDescent="0.2">
      <c r="A182" s="44" t="s">
        <v>508</v>
      </c>
      <c r="B182" s="51" t="s">
        <v>2038</v>
      </c>
      <c r="C182" s="43" t="s">
        <v>806</v>
      </c>
      <c r="D182" s="43" t="s">
        <v>807</v>
      </c>
      <c r="E182" s="52">
        <v>256520</v>
      </c>
      <c r="F182" s="53">
        <v>63720</v>
      </c>
      <c r="G182" s="44" t="s">
        <v>62</v>
      </c>
      <c r="H182" s="59" t="s">
        <v>110</v>
      </c>
      <c r="I182" s="44" t="s">
        <v>39</v>
      </c>
      <c r="J182" s="49" t="s">
        <v>10</v>
      </c>
      <c r="K182" s="43">
        <v>1774</v>
      </c>
      <c r="L182" s="43">
        <v>1292</v>
      </c>
      <c r="M182" s="43" t="s">
        <v>2039</v>
      </c>
      <c r="N182" s="43">
        <v>1</v>
      </c>
      <c r="P182" s="43">
        <v>0</v>
      </c>
      <c r="T182" s="49">
        <v>1</v>
      </c>
      <c r="W182" s="43" t="s">
        <v>617</v>
      </c>
      <c r="X182" s="43" t="s">
        <v>775</v>
      </c>
      <c r="Z182" s="50">
        <v>6.3</v>
      </c>
      <c r="AA182" s="50">
        <v>6.8</v>
      </c>
      <c r="AB182" s="43">
        <v>33.799999999999997</v>
      </c>
      <c r="AD182" s="43">
        <v>33.799999999999997</v>
      </c>
      <c r="AE182" s="49" t="s">
        <v>883</v>
      </c>
      <c r="AF182" s="43" t="s">
        <v>167</v>
      </c>
      <c r="AG182" s="43" t="s">
        <v>856</v>
      </c>
      <c r="AH182" s="43" t="s">
        <v>778</v>
      </c>
      <c r="AI182" s="43" t="s">
        <v>884</v>
      </c>
      <c r="AL182" s="43" t="s">
        <v>885</v>
      </c>
      <c r="AM182" s="49" t="s">
        <v>2040</v>
      </c>
      <c r="AS182" s="43">
        <v>0.55000000000000004</v>
      </c>
      <c r="AT182" s="43">
        <v>1.35</v>
      </c>
      <c r="BG182" s="43">
        <v>1</v>
      </c>
      <c r="BH182" s="43">
        <v>7</v>
      </c>
      <c r="BK182" s="43">
        <v>1.4</v>
      </c>
      <c r="BL182" s="49">
        <v>1</v>
      </c>
      <c r="BN182" s="43" t="s">
        <v>40</v>
      </c>
      <c r="BQ182" s="43" t="s">
        <v>2041</v>
      </c>
      <c r="BT182" s="43">
        <v>1</v>
      </c>
      <c r="BW182" s="43">
        <v>1</v>
      </c>
      <c r="BZ182" s="43" t="s">
        <v>2042</v>
      </c>
      <c r="CA182" s="49" t="s">
        <v>2043</v>
      </c>
      <c r="CB182" s="43">
        <v>1</v>
      </c>
      <c r="CC182" s="43">
        <v>1</v>
      </c>
      <c r="CD182" s="43" t="s">
        <v>196</v>
      </c>
      <c r="CE182" s="43">
        <v>1</v>
      </c>
      <c r="CG182" s="43">
        <v>1</v>
      </c>
      <c r="CH182" s="43" t="s">
        <v>2044</v>
      </c>
      <c r="DA182" s="49">
        <v>1</v>
      </c>
      <c r="DB182" s="43" t="s">
        <v>2045</v>
      </c>
      <c r="DP182" s="43">
        <v>1</v>
      </c>
      <c r="DS182" s="49">
        <v>1</v>
      </c>
      <c r="DW182" s="43">
        <v>1</v>
      </c>
      <c r="DX182" s="43">
        <v>1</v>
      </c>
      <c r="DY182" s="43">
        <v>1</v>
      </c>
      <c r="ED182" s="43">
        <v>1</v>
      </c>
      <c r="EH182" s="43" t="s">
        <v>2046</v>
      </c>
    </row>
    <row r="183" spans="1:162" x14ac:dyDescent="0.2">
      <c r="A183" s="59" t="s">
        <v>514</v>
      </c>
      <c r="B183" s="51" t="s">
        <v>2047</v>
      </c>
      <c r="C183" s="43" t="s">
        <v>773</v>
      </c>
      <c r="E183" s="52">
        <v>448400</v>
      </c>
      <c r="F183" s="53">
        <v>411900</v>
      </c>
      <c r="G183" s="43" t="s">
        <v>98</v>
      </c>
      <c r="H183" s="43" t="s">
        <v>267</v>
      </c>
      <c r="I183" s="43" t="s">
        <v>39</v>
      </c>
      <c r="J183" s="49" t="s">
        <v>10</v>
      </c>
      <c r="K183" s="43">
        <v>1741</v>
      </c>
      <c r="L183" s="43">
        <v>1510</v>
      </c>
      <c r="M183" s="43" t="s">
        <v>2048</v>
      </c>
      <c r="N183" s="43">
        <v>1</v>
      </c>
      <c r="T183" s="49">
        <v>1</v>
      </c>
      <c r="W183" s="43" t="s">
        <v>617</v>
      </c>
      <c r="X183" s="43" t="s">
        <v>775</v>
      </c>
      <c r="Y183" s="49">
        <v>5.5</v>
      </c>
      <c r="Z183" s="50"/>
      <c r="AA183" s="50"/>
      <c r="AB183" s="43">
        <v>23.76</v>
      </c>
      <c r="AD183" s="43">
        <v>62.21</v>
      </c>
      <c r="AE183" s="49" t="s">
        <v>759</v>
      </c>
      <c r="AF183" s="43" t="s">
        <v>760</v>
      </c>
      <c r="AG183" s="43" t="s">
        <v>760</v>
      </c>
      <c r="AH183" s="43" t="s">
        <v>167</v>
      </c>
      <c r="AI183" s="43" t="s">
        <v>779</v>
      </c>
      <c r="AL183" s="43" t="s">
        <v>779</v>
      </c>
      <c r="AM183" s="49" t="s">
        <v>2049</v>
      </c>
      <c r="AP183" s="43">
        <v>0.04</v>
      </c>
      <c r="AQ183" s="43">
        <v>0.25</v>
      </c>
      <c r="AV183" s="43">
        <v>0.32</v>
      </c>
      <c r="AW183" s="43">
        <v>0.55000000000000004</v>
      </c>
      <c r="BG183" s="43">
        <v>1</v>
      </c>
      <c r="BH183" s="43">
        <v>6</v>
      </c>
      <c r="BL183" s="49">
        <v>1</v>
      </c>
      <c r="BN183" s="43" t="s">
        <v>40</v>
      </c>
      <c r="BO183" s="43">
        <v>1</v>
      </c>
      <c r="BQ183" s="43" t="s">
        <v>2050</v>
      </c>
      <c r="BX183" s="43">
        <v>1</v>
      </c>
      <c r="BZ183" s="43" t="s">
        <v>2051</v>
      </c>
      <c r="CA183" s="49" t="s">
        <v>2052</v>
      </c>
      <c r="CC183" s="43">
        <v>1</v>
      </c>
      <c r="DA183" s="49">
        <v>1</v>
      </c>
      <c r="DB183" s="43" t="s">
        <v>2053</v>
      </c>
      <c r="DR183" s="43" t="s">
        <v>2054</v>
      </c>
      <c r="DS183" s="49">
        <v>1</v>
      </c>
      <c r="DT183" s="43">
        <v>1</v>
      </c>
    </row>
    <row r="184" spans="1:162" ht="17" x14ac:dyDescent="0.2">
      <c r="A184" s="48" t="s">
        <v>516</v>
      </c>
      <c r="B184" s="51" t="s">
        <v>2055</v>
      </c>
      <c r="C184" s="43" t="s">
        <v>806</v>
      </c>
      <c r="E184" s="55">
        <v>598100</v>
      </c>
      <c r="F184" s="50">
        <v>319500</v>
      </c>
      <c r="G184" s="48" t="s">
        <v>69</v>
      </c>
      <c r="H184" s="43" t="s">
        <v>190</v>
      </c>
      <c r="I184" s="45" t="s">
        <v>39</v>
      </c>
      <c r="J184" s="49" t="s">
        <v>6</v>
      </c>
      <c r="K184" s="43">
        <v>3700</v>
      </c>
      <c r="L184" s="43">
        <v>3350</v>
      </c>
      <c r="N184" s="43">
        <v>1</v>
      </c>
      <c r="O184" s="43" t="s">
        <v>2056</v>
      </c>
      <c r="Q184" s="43" t="s">
        <v>707</v>
      </c>
      <c r="U184" s="43">
        <v>1</v>
      </c>
      <c r="W184" s="43" t="s">
        <v>618</v>
      </c>
      <c r="X184" s="43" t="s">
        <v>758</v>
      </c>
      <c r="Z184" s="50">
        <v>6.5</v>
      </c>
      <c r="AA184" s="50">
        <v>10</v>
      </c>
      <c r="AB184" s="43">
        <v>65</v>
      </c>
      <c r="AE184" s="49" t="s">
        <v>759</v>
      </c>
      <c r="AF184" s="43" t="s">
        <v>760</v>
      </c>
      <c r="AG184" s="43" t="s">
        <v>760</v>
      </c>
      <c r="AI184" s="43" t="s">
        <v>779</v>
      </c>
      <c r="AL184" s="43" t="s">
        <v>779</v>
      </c>
      <c r="AM184" s="49" t="s">
        <v>2057</v>
      </c>
      <c r="AO184" s="43">
        <v>0.09</v>
      </c>
      <c r="AP184" s="43">
        <v>0.6</v>
      </c>
      <c r="CI184" s="49">
        <v>1</v>
      </c>
      <c r="CN184" s="43" t="s">
        <v>2058</v>
      </c>
      <c r="DA184" s="49">
        <v>1</v>
      </c>
      <c r="DB184" s="43" t="s">
        <v>2059</v>
      </c>
      <c r="DH184" s="43">
        <v>1</v>
      </c>
      <c r="DS184" s="49">
        <v>1</v>
      </c>
      <c r="DT184" s="43">
        <v>1</v>
      </c>
      <c r="DU184" s="43">
        <v>1</v>
      </c>
      <c r="EH184" s="43" t="s">
        <v>2060</v>
      </c>
      <c r="ES184" s="49">
        <v>1</v>
      </c>
      <c r="FE184" s="43" t="s">
        <v>2061</v>
      </c>
    </row>
    <row r="185" spans="1:162" x14ac:dyDescent="0.2">
      <c r="A185" s="45" t="s">
        <v>520</v>
      </c>
      <c r="B185" s="51" t="s">
        <v>2062</v>
      </c>
      <c r="C185" s="43" t="s">
        <v>794</v>
      </c>
      <c r="E185" s="55">
        <v>198100</v>
      </c>
      <c r="F185" s="50">
        <v>195030</v>
      </c>
      <c r="G185" s="43" t="s">
        <v>52</v>
      </c>
      <c r="H185" s="43" t="s">
        <v>521</v>
      </c>
      <c r="I185" s="43" t="s">
        <v>51</v>
      </c>
      <c r="J185" s="49" t="s">
        <v>10</v>
      </c>
      <c r="K185" s="43">
        <v>1876</v>
      </c>
      <c r="L185" s="43">
        <v>1457</v>
      </c>
      <c r="M185" s="43" t="s">
        <v>2063</v>
      </c>
      <c r="N185" s="43">
        <v>1</v>
      </c>
      <c r="Q185" s="43" t="s">
        <v>2064</v>
      </c>
      <c r="T185" s="49">
        <v>1</v>
      </c>
      <c r="W185" s="43" t="s">
        <v>617</v>
      </c>
      <c r="X185" s="43" t="s">
        <v>775</v>
      </c>
      <c r="Y185" s="49">
        <v>5</v>
      </c>
      <c r="Z185" s="50"/>
      <c r="AA185" s="50"/>
      <c r="AB185" s="43">
        <v>23.76</v>
      </c>
      <c r="AC185" s="43">
        <v>5.5</v>
      </c>
      <c r="AD185" s="43">
        <v>23.76</v>
      </c>
      <c r="AE185" s="49" t="s">
        <v>1169</v>
      </c>
      <c r="AF185" s="43" t="s">
        <v>1170</v>
      </c>
      <c r="AG185" s="43" t="s">
        <v>760</v>
      </c>
      <c r="AH185" s="43" t="s">
        <v>167</v>
      </c>
      <c r="AI185" s="43" t="s">
        <v>779</v>
      </c>
      <c r="AJ185" s="43">
        <v>1</v>
      </c>
      <c r="AK185" s="43">
        <v>1</v>
      </c>
      <c r="AL185" s="43" t="s">
        <v>779</v>
      </c>
      <c r="AM185" s="49" t="s">
        <v>2065</v>
      </c>
      <c r="AQ185" s="43">
        <v>0.4</v>
      </c>
      <c r="BE185" s="43">
        <v>1</v>
      </c>
      <c r="BG185" s="43">
        <v>1</v>
      </c>
      <c r="BH185" s="43">
        <v>7</v>
      </c>
      <c r="BL185" s="49">
        <v>1</v>
      </c>
      <c r="BN185" s="43" t="s">
        <v>67</v>
      </c>
      <c r="BO185" s="43">
        <v>1</v>
      </c>
      <c r="BQ185" s="43" t="s">
        <v>2066</v>
      </c>
      <c r="BR185" s="49" t="s">
        <v>196</v>
      </c>
      <c r="BW185" s="43">
        <v>1</v>
      </c>
      <c r="BX185" s="43">
        <v>1</v>
      </c>
      <c r="BZ185" s="43" t="s">
        <v>2067</v>
      </c>
      <c r="CA185" s="49" t="s">
        <v>2068</v>
      </c>
      <c r="CB185" s="43">
        <v>1</v>
      </c>
      <c r="CE185" s="43" t="s">
        <v>196</v>
      </c>
      <c r="CG185" s="43">
        <v>1</v>
      </c>
      <c r="CH185" s="43" t="s">
        <v>2069</v>
      </c>
      <c r="CI185" s="49">
        <v>1</v>
      </c>
      <c r="CJ185" s="43">
        <v>1</v>
      </c>
      <c r="CL185" s="43">
        <v>1</v>
      </c>
      <c r="CN185" s="43" t="s">
        <v>2070</v>
      </c>
      <c r="CP185" s="43" t="s">
        <v>196</v>
      </c>
      <c r="CQ185" s="49">
        <v>1</v>
      </c>
      <c r="CV185" s="43" t="s">
        <v>196</v>
      </c>
      <c r="CY185" s="43" t="s">
        <v>196</v>
      </c>
      <c r="CZ185" s="43" t="s">
        <v>2071</v>
      </c>
      <c r="DA185" s="49">
        <v>1</v>
      </c>
      <c r="DB185" s="43" t="s">
        <v>2072</v>
      </c>
      <c r="DK185" s="43">
        <v>1</v>
      </c>
      <c r="DM185" s="43">
        <v>1</v>
      </c>
      <c r="DS185" s="49">
        <v>1</v>
      </c>
      <c r="DT185" s="43">
        <v>1</v>
      </c>
      <c r="DU185" s="43">
        <v>1</v>
      </c>
      <c r="EH185" s="43" t="s">
        <v>2073</v>
      </c>
      <c r="EK185" s="49">
        <v>1</v>
      </c>
      <c r="EL185" s="43">
        <v>1</v>
      </c>
      <c r="EM185" s="43" t="s">
        <v>196</v>
      </c>
      <c r="EN185" s="43">
        <v>1</v>
      </c>
      <c r="EP185" s="43" t="s">
        <v>2074</v>
      </c>
      <c r="EQ185" s="49">
        <v>1</v>
      </c>
      <c r="ER185" s="43" t="s">
        <v>2075</v>
      </c>
      <c r="ES185" s="49">
        <v>1</v>
      </c>
      <c r="ET185" s="43">
        <v>1</v>
      </c>
      <c r="EU185" s="43">
        <v>1</v>
      </c>
      <c r="EV185" s="43">
        <v>1</v>
      </c>
      <c r="EW185" s="43" t="s">
        <v>196</v>
      </c>
      <c r="EX185" s="43" t="s">
        <v>2076</v>
      </c>
      <c r="EY185" s="43">
        <v>1</v>
      </c>
      <c r="FE185" s="43" t="s">
        <v>2077</v>
      </c>
      <c r="FF185" s="57"/>
    </row>
    <row r="186" spans="1:162" x14ac:dyDescent="0.2">
      <c r="A186" s="45" t="s">
        <v>520</v>
      </c>
      <c r="B186" s="51" t="s">
        <v>2078</v>
      </c>
      <c r="C186" s="43" t="s">
        <v>773</v>
      </c>
      <c r="E186" s="55">
        <v>198100</v>
      </c>
      <c r="F186" s="50">
        <v>195030</v>
      </c>
      <c r="G186" s="43" t="s">
        <v>52</v>
      </c>
      <c r="H186" s="43" t="s">
        <v>521</v>
      </c>
      <c r="I186" s="43" t="s">
        <v>51</v>
      </c>
      <c r="J186" s="49" t="s">
        <v>10</v>
      </c>
      <c r="K186" s="43">
        <v>1870</v>
      </c>
      <c r="L186" s="43">
        <v>1460</v>
      </c>
      <c r="N186" s="43" t="s">
        <v>896</v>
      </c>
      <c r="P186" s="43">
        <v>1</v>
      </c>
      <c r="Q186" s="43" t="s">
        <v>934</v>
      </c>
      <c r="T186" s="49">
        <v>1</v>
      </c>
      <c r="W186" s="43" t="s">
        <v>617</v>
      </c>
      <c r="X186" s="43" t="s">
        <v>775</v>
      </c>
      <c r="Y186" s="49">
        <v>5.4</v>
      </c>
      <c r="Z186" s="50"/>
      <c r="AA186" s="50"/>
      <c r="AB186" s="43">
        <v>22.9</v>
      </c>
      <c r="AC186" s="43">
        <v>5.4</v>
      </c>
      <c r="AD186" s="43">
        <v>22.9</v>
      </c>
      <c r="AE186" s="49" t="s">
        <v>759</v>
      </c>
      <c r="AF186" s="43" t="s">
        <v>760</v>
      </c>
      <c r="AG186" s="43" t="s">
        <v>760</v>
      </c>
      <c r="AH186" s="43" t="s">
        <v>167</v>
      </c>
      <c r="AI186" s="43" t="s">
        <v>779</v>
      </c>
      <c r="AL186" s="43" t="s">
        <v>779</v>
      </c>
      <c r="AM186" s="49" t="s">
        <v>2079</v>
      </c>
      <c r="BW186" s="43">
        <v>1</v>
      </c>
      <c r="BX186" s="43" t="s">
        <v>196</v>
      </c>
      <c r="CX186" s="43" t="s">
        <v>196</v>
      </c>
      <c r="DA186" s="49">
        <v>1</v>
      </c>
      <c r="DK186" s="43">
        <v>1</v>
      </c>
      <c r="DS186" s="49" t="s">
        <v>196</v>
      </c>
    </row>
    <row r="187" spans="1:162" x14ac:dyDescent="0.2">
      <c r="A187" s="44" t="s">
        <v>524</v>
      </c>
      <c r="B187" s="51" t="s">
        <v>2080</v>
      </c>
      <c r="C187" s="43" t="s">
        <v>806</v>
      </c>
      <c r="D187" s="43" t="s">
        <v>807</v>
      </c>
      <c r="E187" s="55">
        <v>554000</v>
      </c>
      <c r="F187" s="50">
        <v>223000</v>
      </c>
      <c r="G187" s="44" t="s">
        <v>69</v>
      </c>
      <c r="H187" s="43" t="s">
        <v>184</v>
      </c>
      <c r="I187" s="45" t="s">
        <v>39</v>
      </c>
      <c r="J187" s="49" t="s">
        <v>10</v>
      </c>
      <c r="K187" s="43">
        <v>1700</v>
      </c>
      <c r="L187" s="43">
        <v>1500</v>
      </c>
      <c r="P187" s="43">
        <v>1</v>
      </c>
      <c r="Q187" s="43" t="s">
        <v>1096</v>
      </c>
      <c r="T187" s="49">
        <v>1</v>
      </c>
      <c r="W187" s="43" t="s">
        <v>617</v>
      </c>
      <c r="X187" s="43" t="s">
        <v>775</v>
      </c>
      <c r="Y187" s="49">
        <v>6.6</v>
      </c>
      <c r="Z187" s="50"/>
      <c r="AA187" s="50"/>
      <c r="AB187" s="43">
        <v>34.21</v>
      </c>
      <c r="AC187" s="43">
        <v>10</v>
      </c>
      <c r="AD187" s="43">
        <v>78.540000000000006</v>
      </c>
      <c r="AE187" s="49" t="s">
        <v>819</v>
      </c>
      <c r="AF187" s="43" t="s">
        <v>777</v>
      </c>
      <c r="AG187" s="43" t="s">
        <v>777</v>
      </c>
      <c r="AH187" s="43" t="s">
        <v>778</v>
      </c>
      <c r="AI187" s="43" t="s">
        <v>779</v>
      </c>
      <c r="AL187" s="43" t="s">
        <v>779</v>
      </c>
      <c r="AM187" s="49" t="s">
        <v>2472</v>
      </c>
      <c r="BG187" s="43">
        <v>1</v>
      </c>
      <c r="BH187" s="43">
        <v>10</v>
      </c>
      <c r="BL187" s="49">
        <v>1</v>
      </c>
      <c r="BN187" s="43" t="s">
        <v>40</v>
      </c>
      <c r="BO187" s="43">
        <v>1</v>
      </c>
      <c r="BQ187" s="43" t="s">
        <v>2081</v>
      </c>
      <c r="CA187" s="49" t="s">
        <v>2082</v>
      </c>
      <c r="CC187" s="43">
        <v>1</v>
      </c>
      <c r="CD187" s="43" t="s">
        <v>196</v>
      </c>
      <c r="DA187" s="49">
        <v>1</v>
      </c>
      <c r="DB187" s="43" t="s">
        <v>1096</v>
      </c>
      <c r="DQ187" s="43">
        <v>1</v>
      </c>
      <c r="DS187" s="49">
        <v>1</v>
      </c>
    </row>
    <row r="188" spans="1:162" x14ac:dyDescent="0.2">
      <c r="A188" s="44" t="s">
        <v>524</v>
      </c>
      <c r="B188" s="51" t="s">
        <v>2083</v>
      </c>
      <c r="C188" s="43" t="s">
        <v>806</v>
      </c>
      <c r="D188" s="43" t="s">
        <v>807</v>
      </c>
      <c r="E188" s="55">
        <v>554000</v>
      </c>
      <c r="F188" s="50">
        <v>223000</v>
      </c>
      <c r="G188" s="44" t="s">
        <v>69</v>
      </c>
      <c r="H188" s="43" t="s">
        <v>184</v>
      </c>
      <c r="I188" s="45" t="s">
        <v>39</v>
      </c>
      <c r="J188" s="49" t="s">
        <v>10</v>
      </c>
      <c r="K188" s="43">
        <v>1700</v>
      </c>
      <c r="L188" s="43">
        <v>1500</v>
      </c>
      <c r="P188" s="43">
        <v>0</v>
      </c>
      <c r="T188" s="49">
        <v>1</v>
      </c>
      <c r="W188" s="43" t="s">
        <v>617</v>
      </c>
      <c r="X188" s="43" t="s">
        <v>775</v>
      </c>
      <c r="Y188" s="49">
        <v>5.5</v>
      </c>
      <c r="Z188" s="50"/>
      <c r="AA188" s="50"/>
      <c r="AB188" s="43">
        <v>23.76</v>
      </c>
      <c r="AC188" s="43">
        <v>8.9</v>
      </c>
      <c r="AD188" s="43">
        <v>62.21</v>
      </c>
      <c r="AE188" s="49" t="s">
        <v>759</v>
      </c>
      <c r="AF188" s="43" t="s">
        <v>760</v>
      </c>
      <c r="AG188" s="43" t="s">
        <v>760</v>
      </c>
      <c r="AH188" s="43" t="s">
        <v>167</v>
      </c>
      <c r="AI188" s="43" t="s">
        <v>779</v>
      </c>
      <c r="AL188" s="43" t="s">
        <v>779</v>
      </c>
      <c r="AM188" s="49" t="s">
        <v>2473</v>
      </c>
      <c r="BG188" s="43">
        <v>1</v>
      </c>
      <c r="BH188" s="68" t="s">
        <v>2084</v>
      </c>
      <c r="BL188" s="49">
        <v>1</v>
      </c>
      <c r="BN188" s="43" t="s">
        <v>40</v>
      </c>
      <c r="BO188" s="43">
        <v>1</v>
      </c>
      <c r="BQ188" s="43" t="s">
        <v>2085</v>
      </c>
      <c r="CA188" s="49" t="s">
        <v>2086</v>
      </c>
      <c r="CC188" s="43">
        <v>1</v>
      </c>
      <c r="CD188" s="43" t="s">
        <v>196</v>
      </c>
      <c r="DS188" s="49">
        <v>1</v>
      </c>
    </row>
    <row r="189" spans="1:162" x14ac:dyDescent="0.2">
      <c r="A189" s="44" t="s">
        <v>524</v>
      </c>
      <c r="B189" s="51" t="s">
        <v>2087</v>
      </c>
      <c r="C189" s="43" t="s">
        <v>806</v>
      </c>
      <c r="D189" s="43" t="s">
        <v>807</v>
      </c>
      <c r="E189" s="55">
        <v>554000</v>
      </c>
      <c r="F189" s="50">
        <v>223000</v>
      </c>
      <c r="G189" s="44" t="s">
        <v>69</v>
      </c>
      <c r="H189" s="43" t="s">
        <v>184</v>
      </c>
      <c r="I189" s="45" t="s">
        <v>39</v>
      </c>
      <c r="J189" s="49" t="s">
        <v>10</v>
      </c>
      <c r="K189" s="43">
        <v>1700</v>
      </c>
      <c r="L189" s="43">
        <v>1500</v>
      </c>
      <c r="P189" s="43">
        <v>0</v>
      </c>
      <c r="T189" s="49">
        <v>1</v>
      </c>
      <c r="W189" s="43" t="s">
        <v>617</v>
      </c>
      <c r="X189" s="43" t="s">
        <v>775</v>
      </c>
      <c r="Y189" s="49">
        <v>7.6</v>
      </c>
      <c r="Z189" s="50"/>
      <c r="AA189" s="50"/>
      <c r="AB189" s="43">
        <v>45.36</v>
      </c>
      <c r="AC189" s="43">
        <v>11.5</v>
      </c>
      <c r="AD189" s="43">
        <v>103.87</v>
      </c>
      <c r="AE189" s="49" t="s">
        <v>1499</v>
      </c>
      <c r="AF189" s="43" t="s">
        <v>777</v>
      </c>
      <c r="AG189" s="43" t="s">
        <v>777</v>
      </c>
      <c r="AH189" s="43" t="s">
        <v>778</v>
      </c>
      <c r="AI189" s="43" t="s">
        <v>779</v>
      </c>
      <c r="AL189" s="43" t="s">
        <v>779</v>
      </c>
      <c r="AM189" s="49" t="s">
        <v>2474</v>
      </c>
      <c r="BG189" s="43">
        <v>1</v>
      </c>
      <c r="BH189" s="43">
        <v>10</v>
      </c>
      <c r="BL189" s="49">
        <v>1</v>
      </c>
      <c r="BN189" s="43" t="s">
        <v>40</v>
      </c>
      <c r="BO189" s="43">
        <v>1</v>
      </c>
      <c r="CC189" s="43">
        <v>1</v>
      </c>
      <c r="CD189" s="43" t="s">
        <v>196</v>
      </c>
      <c r="DS189" s="49">
        <v>1</v>
      </c>
    </row>
    <row r="190" spans="1:162" x14ac:dyDescent="0.2">
      <c r="A190" s="44" t="s">
        <v>524</v>
      </c>
      <c r="B190" s="51" t="s">
        <v>2088</v>
      </c>
      <c r="C190" s="43" t="s">
        <v>806</v>
      </c>
      <c r="D190" s="43" t="s">
        <v>807</v>
      </c>
      <c r="E190" s="55">
        <v>554000</v>
      </c>
      <c r="F190" s="50">
        <v>223000</v>
      </c>
      <c r="G190" s="44" t="s">
        <v>69</v>
      </c>
      <c r="H190" s="43" t="s">
        <v>184</v>
      </c>
      <c r="I190" s="45" t="s">
        <v>39</v>
      </c>
      <c r="J190" s="49" t="s">
        <v>10</v>
      </c>
      <c r="K190" s="43">
        <v>1700</v>
      </c>
      <c r="L190" s="43">
        <v>1500</v>
      </c>
      <c r="P190" s="43">
        <v>0</v>
      </c>
      <c r="T190" s="49">
        <v>1</v>
      </c>
      <c r="W190" s="43" t="s">
        <v>617</v>
      </c>
      <c r="X190" s="43" t="s">
        <v>775</v>
      </c>
      <c r="Y190" s="49">
        <v>6</v>
      </c>
      <c r="Z190" s="50"/>
      <c r="AA190" s="50"/>
      <c r="AB190" s="43">
        <v>28.27</v>
      </c>
      <c r="AC190" s="43">
        <v>10.5</v>
      </c>
      <c r="AD190" s="43">
        <v>86.59</v>
      </c>
      <c r="AE190" s="49" t="s">
        <v>1499</v>
      </c>
      <c r="AF190" s="43" t="s">
        <v>777</v>
      </c>
      <c r="AG190" s="43" t="s">
        <v>777</v>
      </c>
      <c r="AH190" s="43" t="s">
        <v>778</v>
      </c>
      <c r="AI190" s="43" t="s">
        <v>779</v>
      </c>
      <c r="AL190" s="43" t="s">
        <v>779</v>
      </c>
      <c r="AM190" s="49" t="s">
        <v>2475</v>
      </c>
      <c r="BG190" s="43">
        <v>1</v>
      </c>
      <c r="BH190" s="43">
        <v>4</v>
      </c>
      <c r="CC190" s="43">
        <v>1</v>
      </c>
      <c r="CD190" s="43" t="s">
        <v>196</v>
      </c>
    </row>
    <row r="191" spans="1:162" x14ac:dyDescent="0.2">
      <c r="A191" s="44" t="s">
        <v>524</v>
      </c>
      <c r="B191" s="51" t="s">
        <v>2089</v>
      </c>
      <c r="C191" s="43" t="s">
        <v>806</v>
      </c>
      <c r="D191" s="43" t="s">
        <v>807</v>
      </c>
      <c r="E191" s="55">
        <v>554000</v>
      </c>
      <c r="F191" s="50">
        <v>223000</v>
      </c>
      <c r="G191" s="44" t="s">
        <v>69</v>
      </c>
      <c r="H191" s="43" t="s">
        <v>184</v>
      </c>
      <c r="I191" s="45" t="s">
        <v>39</v>
      </c>
      <c r="J191" s="49" t="s">
        <v>10</v>
      </c>
      <c r="K191" s="43">
        <v>1700</v>
      </c>
      <c r="L191" s="43">
        <v>1500</v>
      </c>
      <c r="P191" s="43">
        <v>1</v>
      </c>
      <c r="Q191" s="43" t="s">
        <v>1096</v>
      </c>
      <c r="T191" s="49">
        <v>1</v>
      </c>
      <c r="W191" s="43" t="s">
        <v>617</v>
      </c>
      <c r="X191" s="43" t="s">
        <v>775</v>
      </c>
      <c r="Y191" s="49">
        <v>5.5</v>
      </c>
      <c r="Z191" s="50"/>
      <c r="AA191" s="50"/>
      <c r="AB191" s="43">
        <v>23.76</v>
      </c>
      <c r="AC191" s="43">
        <v>8.5</v>
      </c>
      <c r="AD191" s="43">
        <v>56.75</v>
      </c>
      <c r="AE191" s="49" t="s">
        <v>1499</v>
      </c>
      <c r="AF191" s="43" t="s">
        <v>777</v>
      </c>
      <c r="AG191" s="43" t="s">
        <v>777</v>
      </c>
      <c r="AH191" s="43" t="s">
        <v>778</v>
      </c>
      <c r="AI191" s="43" t="s">
        <v>779</v>
      </c>
      <c r="AL191" s="43" t="s">
        <v>779</v>
      </c>
      <c r="AM191" s="49" t="s">
        <v>2478</v>
      </c>
      <c r="CC191" s="43">
        <v>1</v>
      </c>
      <c r="CD191" s="43" t="s">
        <v>196</v>
      </c>
      <c r="DA191" s="49">
        <v>1</v>
      </c>
      <c r="DB191" s="43" t="s">
        <v>1096</v>
      </c>
      <c r="DQ191" s="43">
        <v>1</v>
      </c>
      <c r="FF191" s="44"/>
    </row>
    <row r="192" spans="1:162" x14ac:dyDescent="0.2">
      <c r="A192" s="43" t="s">
        <v>525</v>
      </c>
      <c r="B192" s="43" t="s">
        <v>525</v>
      </c>
      <c r="C192" s="43" t="s">
        <v>806</v>
      </c>
      <c r="E192" s="52">
        <v>463200</v>
      </c>
      <c r="F192" s="53">
        <v>330500</v>
      </c>
      <c r="G192" s="43" t="s">
        <v>227</v>
      </c>
      <c r="H192" s="43" t="s">
        <v>526</v>
      </c>
      <c r="I192" s="43" t="s">
        <v>39</v>
      </c>
      <c r="J192" s="49" t="s">
        <v>6</v>
      </c>
      <c r="K192" s="43">
        <v>3900</v>
      </c>
      <c r="L192" s="43">
        <v>3000</v>
      </c>
      <c r="P192" s="43">
        <v>1</v>
      </c>
      <c r="Q192" s="43" t="s">
        <v>2090</v>
      </c>
      <c r="T192" s="49">
        <v>1</v>
      </c>
      <c r="W192" s="43" t="s">
        <v>617</v>
      </c>
      <c r="X192" s="43" t="s">
        <v>775</v>
      </c>
      <c r="Y192" s="49">
        <v>7.3</v>
      </c>
      <c r="Z192" s="50"/>
      <c r="AA192" s="50"/>
      <c r="AB192" s="43">
        <v>41.85</v>
      </c>
      <c r="AE192" s="49" t="s">
        <v>1328</v>
      </c>
      <c r="AF192" s="43" t="s">
        <v>1295</v>
      </c>
      <c r="AG192" s="43" t="s">
        <v>1295</v>
      </c>
      <c r="AI192" s="43" t="s">
        <v>196</v>
      </c>
      <c r="AL192" s="43" t="s">
        <v>196</v>
      </c>
      <c r="AM192" s="64" t="s">
        <v>2441</v>
      </c>
      <c r="AN192" s="45"/>
      <c r="BD192" s="43">
        <v>1</v>
      </c>
      <c r="BE192" s="43" t="s">
        <v>2091</v>
      </c>
      <c r="BM192" s="43">
        <v>1</v>
      </c>
      <c r="BN192" s="43" t="s">
        <v>47</v>
      </c>
      <c r="BQ192" s="43" t="s">
        <v>2092</v>
      </c>
      <c r="BR192" s="49">
        <v>1</v>
      </c>
      <c r="BU192" s="43">
        <v>1</v>
      </c>
      <c r="CR192" s="43">
        <v>1</v>
      </c>
      <c r="CZ192" s="43" t="s">
        <v>2093</v>
      </c>
      <c r="DS192" s="49">
        <v>1</v>
      </c>
      <c r="DT192" s="43">
        <v>1</v>
      </c>
      <c r="DU192" s="43">
        <v>1</v>
      </c>
      <c r="DZ192" s="43">
        <v>1</v>
      </c>
      <c r="EH192" s="43" t="s">
        <v>2094</v>
      </c>
      <c r="EY192" s="43">
        <v>1</v>
      </c>
      <c r="EZ192" s="43">
        <v>1</v>
      </c>
      <c r="FA192" s="43">
        <v>1</v>
      </c>
      <c r="FB192" s="43">
        <v>1</v>
      </c>
      <c r="FD192" s="43" t="s">
        <v>2095</v>
      </c>
    </row>
    <row r="193" spans="1:163" x14ac:dyDescent="0.2">
      <c r="A193" s="43" t="s">
        <v>529</v>
      </c>
      <c r="B193" s="51" t="s">
        <v>529</v>
      </c>
      <c r="C193" s="43" t="s">
        <v>794</v>
      </c>
      <c r="E193" s="52">
        <v>324000</v>
      </c>
      <c r="F193" s="53">
        <v>494500</v>
      </c>
      <c r="G193" s="43" t="s">
        <v>98</v>
      </c>
      <c r="H193" s="43" t="s">
        <v>492</v>
      </c>
      <c r="I193" s="43" t="s">
        <v>39</v>
      </c>
      <c r="J193" s="49" t="s">
        <v>10</v>
      </c>
      <c r="K193" s="43">
        <v>2000</v>
      </c>
      <c r="L193" s="43">
        <v>1500</v>
      </c>
      <c r="P193" s="43">
        <v>1</v>
      </c>
      <c r="Q193" s="43" t="s">
        <v>2096</v>
      </c>
      <c r="T193" s="49">
        <v>1</v>
      </c>
      <c r="W193" s="43" t="s">
        <v>617</v>
      </c>
      <c r="X193" s="43" t="s">
        <v>775</v>
      </c>
      <c r="Y193" s="49">
        <v>4</v>
      </c>
      <c r="Z193" s="50"/>
      <c r="AA193" s="50"/>
      <c r="AB193" s="43">
        <v>12.57</v>
      </c>
      <c r="AC193" s="43">
        <v>6.5</v>
      </c>
      <c r="AD193" s="43">
        <v>33.18</v>
      </c>
      <c r="AE193" s="49" t="s">
        <v>759</v>
      </c>
      <c r="AF193" s="43" t="s">
        <v>760</v>
      </c>
      <c r="AG193" s="43" t="s">
        <v>760</v>
      </c>
      <c r="AH193" s="43" t="s">
        <v>167</v>
      </c>
      <c r="AI193" s="43" t="s">
        <v>779</v>
      </c>
      <c r="AL193" s="43" t="s">
        <v>779</v>
      </c>
      <c r="AM193" s="49" t="s">
        <v>2097</v>
      </c>
      <c r="BL193" s="49">
        <v>1</v>
      </c>
      <c r="BN193" s="43" t="s">
        <v>167</v>
      </c>
      <c r="BO193" s="43">
        <v>1</v>
      </c>
      <c r="BQ193" s="43" t="s">
        <v>2098</v>
      </c>
      <c r="BR193" s="49">
        <v>1</v>
      </c>
      <c r="BV193" s="43">
        <v>1</v>
      </c>
      <c r="BW193" s="43">
        <v>1</v>
      </c>
      <c r="BZ193" s="43" t="s">
        <v>2492</v>
      </c>
      <c r="CZ193" s="43" t="s">
        <v>665</v>
      </c>
      <c r="DA193" s="49">
        <v>1</v>
      </c>
      <c r="DB193" s="43" t="s">
        <v>2099</v>
      </c>
      <c r="DM193" s="43">
        <v>1</v>
      </c>
      <c r="DS193" s="49">
        <v>1</v>
      </c>
      <c r="EE193" s="57"/>
      <c r="EG193" s="57"/>
      <c r="EI193" s="58"/>
    </row>
    <row r="194" spans="1:163" x14ac:dyDescent="0.2">
      <c r="A194" s="57" t="s">
        <v>531</v>
      </c>
      <c r="B194" s="69" t="s">
        <v>2100</v>
      </c>
      <c r="C194" s="57" t="s">
        <v>851</v>
      </c>
      <c r="D194" s="57" t="s">
        <v>1144</v>
      </c>
      <c r="E194" s="70">
        <v>473960</v>
      </c>
      <c r="F194" s="71">
        <v>519430</v>
      </c>
      <c r="G194" s="57" t="s">
        <v>98</v>
      </c>
      <c r="H194" s="57" t="s">
        <v>99</v>
      </c>
      <c r="I194" s="57" t="s">
        <v>39</v>
      </c>
      <c r="J194" s="58" t="s">
        <v>6</v>
      </c>
      <c r="K194" s="57">
        <v>3950</v>
      </c>
      <c r="L194" s="57">
        <v>3640</v>
      </c>
      <c r="M194" s="57"/>
      <c r="N194" s="57">
        <v>1</v>
      </c>
      <c r="O194" s="57"/>
      <c r="P194" s="57"/>
      <c r="Q194" s="57"/>
      <c r="S194" s="57"/>
      <c r="T194" s="58">
        <v>1</v>
      </c>
      <c r="U194" s="57"/>
      <c r="V194" s="57"/>
      <c r="W194" s="43" t="s">
        <v>617</v>
      </c>
      <c r="X194" s="57" t="s">
        <v>775</v>
      </c>
      <c r="Y194" s="58"/>
      <c r="Z194" s="72">
        <v>6.6</v>
      </c>
      <c r="AA194" s="72">
        <v>6.8</v>
      </c>
      <c r="AB194" s="57">
        <v>35.25</v>
      </c>
      <c r="AC194" s="57"/>
      <c r="AD194" s="57"/>
      <c r="AE194" s="58" t="s">
        <v>2101</v>
      </c>
      <c r="AF194" s="57" t="s">
        <v>787</v>
      </c>
      <c r="AG194" s="43" t="s">
        <v>787</v>
      </c>
      <c r="AH194" s="57"/>
      <c r="AI194" s="57" t="s">
        <v>779</v>
      </c>
      <c r="AJ194" s="57"/>
      <c r="AK194" s="57"/>
      <c r="AL194" s="57"/>
      <c r="AM194" s="58" t="s">
        <v>2439</v>
      </c>
      <c r="AN194" s="57"/>
      <c r="AO194" s="57"/>
      <c r="AP194" s="57">
        <v>0.48</v>
      </c>
      <c r="AQ194" s="57"/>
      <c r="AR194" s="57"/>
      <c r="AS194" s="57"/>
      <c r="AT194" s="57"/>
      <c r="AU194" s="57"/>
      <c r="AV194" s="57"/>
      <c r="AW194" s="57"/>
      <c r="AX194" s="57"/>
      <c r="AY194" s="57"/>
      <c r="AZ194" s="57"/>
      <c r="BA194" s="57"/>
      <c r="BC194" s="57">
        <v>0.41</v>
      </c>
      <c r="BD194" s="57">
        <v>0.48</v>
      </c>
      <c r="BE194" s="57"/>
      <c r="BG194" s="57"/>
      <c r="BH194" s="57"/>
      <c r="BI194" s="57"/>
      <c r="BJ194" s="57"/>
      <c r="BK194" s="57"/>
      <c r="BL194" s="58"/>
      <c r="BM194" s="57">
        <v>1</v>
      </c>
      <c r="BN194" s="57" t="s">
        <v>69</v>
      </c>
      <c r="BO194" s="57"/>
      <c r="BP194" s="57"/>
      <c r="BQ194" s="57" t="s">
        <v>2102</v>
      </c>
      <c r="BR194" s="58"/>
      <c r="BS194" s="57"/>
      <c r="BT194" s="57"/>
      <c r="BU194" s="57"/>
      <c r="BV194" s="57"/>
      <c r="BW194" s="57">
        <v>1</v>
      </c>
      <c r="BX194" s="57"/>
      <c r="BY194" s="57"/>
      <c r="BZ194" s="57" t="s">
        <v>2103</v>
      </c>
      <c r="CA194" s="58"/>
      <c r="CB194" s="57"/>
      <c r="CC194" s="57"/>
      <c r="CD194" s="57"/>
      <c r="CE194" s="57"/>
      <c r="CF194" s="58"/>
      <c r="CG194" s="57"/>
      <c r="CH194" s="57"/>
      <c r="CI194" s="58">
        <v>1</v>
      </c>
      <c r="CJ194" s="57"/>
      <c r="CK194" s="57"/>
      <c r="CL194" s="57"/>
      <c r="CM194" s="57"/>
      <c r="CN194" s="57" t="s">
        <v>2104</v>
      </c>
      <c r="CO194" s="57"/>
      <c r="CP194" s="57"/>
      <c r="CQ194" s="58"/>
      <c r="CR194" s="57"/>
      <c r="CS194" s="57"/>
      <c r="CT194" s="57"/>
      <c r="CU194" s="57"/>
      <c r="CV194" s="57"/>
      <c r="CW194" s="57"/>
      <c r="CX194" s="57"/>
      <c r="CY194" s="57" t="s">
        <v>196</v>
      </c>
      <c r="CZ194" s="57"/>
      <c r="DA194" s="58"/>
      <c r="DB194" s="57"/>
      <c r="DC194" s="57"/>
      <c r="DD194" s="57"/>
      <c r="DE194" s="57"/>
      <c r="DF194" s="57"/>
      <c r="DG194" s="57"/>
      <c r="DH194" s="57"/>
      <c r="DI194" s="57"/>
      <c r="DJ194" s="57"/>
      <c r="DK194" s="57"/>
      <c r="DL194" s="57"/>
      <c r="DM194" s="57"/>
      <c r="DN194" s="57"/>
      <c r="DO194" s="57"/>
      <c r="DP194" s="57"/>
      <c r="DQ194" s="57"/>
      <c r="DR194" s="57"/>
      <c r="DS194" s="58">
        <v>1</v>
      </c>
      <c r="DT194" s="57">
        <v>1</v>
      </c>
      <c r="DU194" s="57"/>
      <c r="DV194" s="57">
        <v>1</v>
      </c>
      <c r="DW194" s="57"/>
      <c r="DX194" s="57"/>
      <c r="DY194" s="57"/>
      <c r="DZ194" s="57"/>
      <c r="EA194" s="57"/>
      <c r="EB194" s="57"/>
      <c r="EC194" s="57"/>
      <c r="ED194" s="57"/>
      <c r="EE194" s="57"/>
      <c r="EF194" s="57"/>
      <c r="EG194" s="57" t="s">
        <v>196</v>
      </c>
      <c r="EH194" s="57" t="s">
        <v>2105</v>
      </c>
      <c r="EI194" s="58"/>
      <c r="EJ194" s="57"/>
      <c r="EK194" s="58"/>
      <c r="EL194" s="57"/>
      <c r="EM194" s="57"/>
      <c r="EN194" s="57"/>
      <c r="EO194" s="57"/>
      <c r="EP194" s="57"/>
      <c r="EQ194" s="58"/>
      <c r="ER194" s="57"/>
      <c r="ES194" s="58"/>
      <c r="ET194" s="57"/>
      <c r="EU194" s="57"/>
      <c r="EV194" s="57"/>
      <c r="EW194" s="57"/>
      <c r="EX194" s="57"/>
      <c r="EY194" s="57"/>
      <c r="EZ194" s="57"/>
      <c r="FA194" s="57"/>
      <c r="FB194" s="57"/>
      <c r="FC194" s="57"/>
      <c r="FD194" s="57"/>
      <c r="FE194" s="57"/>
      <c r="FF194" s="57"/>
      <c r="FG194" s="57"/>
    </row>
    <row r="195" spans="1:163" x14ac:dyDescent="0.2">
      <c r="A195" s="43" t="s">
        <v>535</v>
      </c>
      <c r="B195" s="51" t="s">
        <v>2106</v>
      </c>
      <c r="C195" s="43" t="s">
        <v>806</v>
      </c>
      <c r="D195" s="43" t="s">
        <v>1095</v>
      </c>
      <c r="E195" s="58">
        <v>421450</v>
      </c>
      <c r="F195" s="57">
        <v>238300</v>
      </c>
      <c r="G195" s="43" t="s">
        <v>227</v>
      </c>
      <c r="H195" s="43" t="s">
        <v>536</v>
      </c>
      <c r="I195" s="43" t="s">
        <v>39</v>
      </c>
      <c r="J195" s="49" t="s">
        <v>6</v>
      </c>
      <c r="K195" s="43">
        <v>4000</v>
      </c>
      <c r="L195" s="43">
        <v>3500</v>
      </c>
      <c r="P195" s="43">
        <v>1</v>
      </c>
      <c r="Q195" s="43" t="s">
        <v>2107</v>
      </c>
      <c r="V195" s="43">
        <v>1</v>
      </c>
      <c r="W195" s="43" t="s">
        <v>619</v>
      </c>
      <c r="X195" s="49" t="s">
        <v>839</v>
      </c>
      <c r="AA195" s="50">
        <v>5</v>
      </c>
      <c r="AC195" s="43" t="s">
        <v>2108</v>
      </c>
      <c r="AE195" s="73" t="s">
        <v>819</v>
      </c>
      <c r="AG195" s="43" t="s">
        <v>777</v>
      </c>
      <c r="AI195" s="43" t="s">
        <v>779</v>
      </c>
      <c r="AL195" s="49" t="s">
        <v>779</v>
      </c>
      <c r="AM195" s="73" t="s">
        <v>2109</v>
      </c>
      <c r="BG195" s="43" t="s">
        <v>196</v>
      </c>
      <c r="BH195" s="43">
        <v>5</v>
      </c>
      <c r="BR195" s="49">
        <v>1</v>
      </c>
      <c r="BS195" s="43" t="s">
        <v>829</v>
      </c>
      <c r="BW195" s="43">
        <v>1</v>
      </c>
      <c r="BZ195" s="43" t="s">
        <v>2110</v>
      </c>
      <c r="CF195" s="49" t="s">
        <v>196</v>
      </c>
      <c r="CH195" s="43" t="s">
        <v>2111</v>
      </c>
      <c r="CT195" s="43" t="s">
        <v>196</v>
      </c>
      <c r="CZ195" s="43" t="s">
        <v>2112</v>
      </c>
      <c r="DA195" s="49" t="s">
        <v>196</v>
      </c>
      <c r="DB195" s="43" t="s">
        <v>2113</v>
      </c>
      <c r="DS195" s="49">
        <v>1</v>
      </c>
      <c r="DT195" s="43">
        <v>1</v>
      </c>
      <c r="DU195" s="43">
        <v>1</v>
      </c>
      <c r="DV195" s="43">
        <v>1</v>
      </c>
      <c r="EB195" s="43" t="s">
        <v>196</v>
      </c>
      <c r="EG195" s="43" t="s">
        <v>196</v>
      </c>
      <c r="EH195" s="43" t="s">
        <v>2114</v>
      </c>
    </row>
    <row r="196" spans="1:163" x14ac:dyDescent="0.2">
      <c r="A196" s="44" t="s">
        <v>540</v>
      </c>
      <c r="B196" s="51" t="s">
        <v>2115</v>
      </c>
      <c r="C196" s="43" t="s">
        <v>794</v>
      </c>
      <c r="E196" s="55">
        <v>628902</v>
      </c>
      <c r="F196" s="50">
        <v>249303</v>
      </c>
      <c r="G196" s="44" t="s">
        <v>69</v>
      </c>
      <c r="H196" s="43" t="s">
        <v>159</v>
      </c>
      <c r="I196" s="45" t="s">
        <v>39</v>
      </c>
      <c r="J196" s="49" t="s">
        <v>10</v>
      </c>
      <c r="K196" s="43">
        <v>2250</v>
      </c>
      <c r="L196" s="43">
        <v>1700</v>
      </c>
      <c r="P196" s="43">
        <v>1</v>
      </c>
      <c r="Q196" s="43" t="s">
        <v>934</v>
      </c>
      <c r="T196" s="49">
        <v>1</v>
      </c>
      <c r="W196" s="43" t="s">
        <v>617</v>
      </c>
      <c r="X196" s="43" t="s">
        <v>775</v>
      </c>
      <c r="Y196" s="49">
        <v>4.5</v>
      </c>
      <c r="Z196" s="50"/>
      <c r="AA196" s="50"/>
      <c r="AB196" s="43">
        <v>15.9</v>
      </c>
      <c r="AC196" s="43">
        <v>9</v>
      </c>
      <c r="AD196" s="43">
        <v>63.62</v>
      </c>
      <c r="AE196" s="49" t="s">
        <v>759</v>
      </c>
      <c r="AF196" s="43" t="s">
        <v>760</v>
      </c>
      <c r="AG196" s="43" t="s">
        <v>760</v>
      </c>
      <c r="AH196" s="43" t="s">
        <v>167</v>
      </c>
      <c r="AI196" s="43" t="s">
        <v>779</v>
      </c>
      <c r="AL196" s="43" t="s">
        <v>779</v>
      </c>
      <c r="AM196" s="49" t="s">
        <v>2116</v>
      </c>
      <c r="AP196" s="43">
        <v>0.2</v>
      </c>
      <c r="AQ196" s="43">
        <v>0.5</v>
      </c>
      <c r="AV196" s="43">
        <v>0.4</v>
      </c>
      <c r="AW196" s="43">
        <v>0.7</v>
      </c>
      <c r="BG196" s="43">
        <v>1</v>
      </c>
      <c r="BH196" s="43">
        <v>8</v>
      </c>
      <c r="BL196" s="49">
        <v>1</v>
      </c>
      <c r="BN196" s="43" t="s">
        <v>40</v>
      </c>
      <c r="BO196" s="43">
        <v>1</v>
      </c>
      <c r="BP196" s="43" t="s">
        <v>196</v>
      </c>
      <c r="BQ196" s="43" t="s">
        <v>2117</v>
      </c>
      <c r="BR196" s="49">
        <v>1</v>
      </c>
      <c r="BS196" s="43" t="s">
        <v>829</v>
      </c>
      <c r="BV196" s="43">
        <v>1</v>
      </c>
      <c r="BZ196" s="43" t="s">
        <v>2118</v>
      </c>
      <c r="CD196" s="43" t="s">
        <v>2119</v>
      </c>
      <c r="CE196" s="43">
        <v>1</v>
      </c>
      <c r="CF196" s="49">
        <v>1</v>
      </c>
      <c r="CH196" s="43" t="s">
        <v>2120</v>
      </c>
      <c r="CI196" s="49">
        <v>1</v>
      </c>
      <c r="CM196" s="43">
        <v>1</v>
      </c>
      <c r="CN196" s="43" t="s">
        <v>2121</v>
      </c>
      <c r="DA196" s="49">
        <v>1</v>
      </c>
      <c r="DB196" s="43" t="s">
        <v>2122</v>
      </c>
      <c r="DK196" s="43">
        <v>1</v>
      </c>
      <c r="DS196" s="49">
        <v>1</v>
      </c>
      <c r="DT196" s="43">
        <v>1</v>
      </c>
      <c r="DV196" s="43">
        <v>1</v>
      </c>
      <c r="EH196" s="43" t="s">
        <v>2123</v>
      </c>
      <c r="EI196" s="49">
        <v>1</v>
      </c>
      <c r="EJ196" s="43" t="s">
        <v>2124</v>
      </c>
      <c r="ES196" s="49">
        <v>1</v>
      </c>
      <c r="EU196" s="43">
        <v>1</v>
      </c>
      <c r="EY196" s="43">
        <v>1</v>
      </c>
      <c r="EZ196" s="43">
        <v>1</v>
      </c>
      <c r="FE196" s="43" t="s">
        <v>2125</v>
      </c>
    </row>
    <row r="197" spans="1:163" x14ac:dyDescent="0.2">
      <c r="A197" s="45" t="s">
        <v>542</v>
      </c>
      <c r="B197" s="51" t="s">
        <v>805</v>
      </c>
      <c r="C197" s="43" t="s">
        <v>773</v>
      </c>
      <c r="E197" s="55">
        <v>437700</v>
      </c>
      <c r="F197" s="50">
        <v>433000</v>
      </c>
      <c r="G197" s="43" t="s">
        <v>98</v>
      </c>
      <c r="H197" s="43" t="s">
        <v>267</v>
      </c>
      <c r="I197" s="43" t="s">
        <v>39</v>
      </c>
      <c r="J197" s="49" t="s">
        <v>10</v>
      </c>
      <c r="K197" s="43">
        <v>2269</v>
      </c>
      <c r="L197" s="43">
        <v>1884</v>
      </c>
      <c r="N197" s="43">
        <v>1</v>
      </c>
      <c r="T197" s="49">
        <v>1</v>
      </c>
      <c r="W197" s="43" t="s">
        <v>617</v>
      </c>
      <c r="X197" s="43" t="s">
        <v>775</v>
      </c>
      <c r="Y197" s="49">
        <v>5.8</v>
      </c>
      <c r="Z197" s="50"/>
      <c r="AA197" s="50"/>
      <c r="AB197" s="43">
        <v>26.42</v>
      </c>
      <c r="AC197" s="43">
        <v>9.4</v>
      </c>
      <c r="AD197" s="43">
        <v>69.400000000000006</v>
      </c>
      <c r="AE197" s="49" t="s">
        <v>759</v>
      </c>
      <c r="AF197" s="43" t="s">
        <v>760</v>
      </c>
      <c r="AG197" s="43" t="s">
        <v>760</v>
      </c>
      <c r="AH197" s="43" t="s">
        <v>167</v>
      </c>
      <c r="AI197" s="43" t="s">
        <v>779</v>
      </c>
      <c r="AL197" s="43" t="s">
        <v>779</v>
      </c>
      <c r="AM197" s="49" t="s">
        <v>2126</v>
      </c>
      <c r="BG197" s="43">
        <v>1</v>
      </c>
      <c r="BH197" s="43">
        <v>7</v>
      </c>
      <c r="BL197" s="49">
        <v>1</v>
      </c>
      <c r="BN197" s="43" t="s">
        <v>40</v>
      </c>
      <c r="BO197" s="43">
        <v>1</v>
      </c>
      <c r="BQ197" s="43" t="s">
        <v>2127</v>
      </c>
      <c r="BV197" s="43">
        <v>1</v>
      </c>
      <c r="DA197" s="49">
        <v>1</v>
      </c>
      <c r="DB197" s="43" t="s">
        <v>2128</v>
      </c>
      <c r="DJ197" s="43">
        <v>1</v>
      </c>
      <c r="DM197" s="43">
        <v>1</v>
      </c>
      <c r="EI197" s="49">
        <v>1</v>
      </c>
      <c r="EJ197" s="43" t="s">
        <v>2129</v>
      </c>
    </row>
    <row r="198" spans="1:163" x14ac:dyDescent="0.2">
      <c r="A198" s="43" t="s">
        <v>544</v>
      </c>
      <c r="B198" s="51" t="s">
        <v>805</v>
      </c>
      <c r="C198" s="43" t="s">
        <v>773</v>
      </c>
      <c r="E198" s="52">
        <v>458817</v>
      </c>
      <c r="F198" s="53">
        <v>312357</v>
      </c>
      <c r="G198" s="43" t="s">
        <v>227</v>
      </c>
      <c r="H198" s="43" t="s">
        <v>264</v>
      </c>
      <c r="I198" s="43" t="s">
        <v>39</v>
      </c>
      <c r="J198" s="49" t="s">
        <v>7</v>
      </c>
      <c r="K198" s="43">
        <v>3517</v>
      </c>
      <c r="L198" s="43">
        <v>3134</v>
      </c>
      <c r="M198" s="43" t="s">
        <v>2139</v>
      </c>
      <c r="N198" s="43">
        <v>1</v>
      </c>
      <c r="O198" s="43" t="s">
        <v>2140</v>
      </c>
      <c r="P198" s="43">
        <v>1</v>
      </c>
      <c r="Q198" s="54" t="s">
        <v>2141</v>
      </c>
      <c r="S198" s="43" t="s">
        <v>2142</v>
      </c>
      <c r="U198" s="43">
        <v>1</v>
      </c>
      <c r="W198" s="43" t="s">
        <v>618</v>
      </c>
      <c r="X198" s="43" t="s">
        <v>996</v>
      </c>
      <c r="Z198" s="50">
        <v>2.8</v>
      </c>
      <c r="AA198" s="50">
        <v>2.8</v>
      </c>
      <c r="AB198" s="43">
        <v>7.84</v>
      </c>
      <c r="AE198" s="49" t="s">
        <v>1328</v>
      </c>
      <c r="AF198" s="43" t="s">
        <v>1295</v>
      </c>
      <c r="AG198" s="43" t="s">
        <v>1295</v>
      </c>
      <c r="AI198" s="43" t="s">
        <v>779</v>
      </c>
      <c r="AL198" s="43" t="s">
        <v>779</v>
      </c>
      <c r="AM198" s="49" t="s">
        <v>2143</v>
      </c>
      <c r="AP198" s="43">
        <v>7.0000000000000007E-2</v>
      </c>
      <c r="AQ198" s="43">
        <v>0.2</v>
      </c>
      <c r="AV198" s="43">
        <v>0.2</v>
      </c>
      <c r="AW198" s="43">
        <v>0.4</v>
      </c>
      <c r="BE198" s="43">
        <v>1</v>
      </c>
      <c r="BF198" s="43" t="s">
        <v>2144</v>
      </c>
      <c r="CA198" s="49" t="s">
        <v>2145</v>
      </c>
      <c r="DA198" s="49">
        <v>1</v>
      </c>
      <c r="DB198" s="43" t="s">
        <v>2146</v>
      </c>
      <c r="DC198" s="43">
        <v>1</v>
      </c>
      <c r="DS198" s="49">
        <v>1</v>
      </c>
      <c r="DT198" s="43">
        <v>1</v>
      </c>
      <c r="DU198" s="43">
        <v>1</v>
      </c>
      <c r="EA198" s="43">
        <v>1</v>
      </c>
      <c r="EH198" s="43" t="s">
        <v>2147</v>
      </c>
      <c r="ES198" s="49">
        <v>1</v>
      </c>
      <c r="ET198" s="43">
        <v>1</v>
      </c>
      <c r="EU198" s="43">
        <v>1</v>
      </c>
      <c r="EV198" s="43">
        <v>1</v>
      </c>
      <c r="EW198" s="43">
        <v>1</v>
      </c>
    </row>
    <row r="199" spans="1:163" x14ac:dyDescent="0.2">
      <c r="A199" s="43" t="s">
        <v>544</v>
      </c>
      <c r="B199" s="51" t="s">
        <v>812</v>
      </c>
      <c r="C199" s="43" t="s">
        <v>773</v>
      </c>
      <c r="E199" s="52">
        <v>458817</v>
      </c>
      <c r="F199" s="53">
        <v>312357</v>
      </c>
      <c r="G199" s="43" t="s">
        <v>227</v>
      </c>
      <c r="H199" s="43" t="s">
        <v>264</v>
      </c>
      <c r="I199" s="43" t="s">
        <v>39</v>
      </c>
      <c r="J199" s="49" t="s">
        <v>8</v>
      </c>
      <c r="K199" s="43">
        <v>2860</v>
      </c>
      <c r="L199" s="43">
        <v>2570</v>
      </c>
      <c r="N199" s="43">
        <v>1</v>
      </c>
      <c r="O199" s="43" t="s">
        <v>2130</v>
      </c>
      <c r="Q199" s="54" t="s">
        <v>1183</v>
      </c>
      <c r="S199" s="54"/>
      <c r="T199" s="49">
        <v>1</v>
      </c>
      <c r="W199" s="43" t="s">
        <v>617</v>
      </c>
      <c r="X199" s="43" t="s">
        <v>775</v>
      </c>
      <c r="Y199" s="49">
        <v>5</v>
      </c>
      <c r="Z199" s="50"/>
      <c r="AA199" s="50"/>
      <c r="AB199" s="43">
        <v>19.63</v>
      </c>
      <c r="AE199" s="49" t="s">
        <v>759</v>
      </c>
      <c r="AF199" s="43" t="s">
        <v>760</v>
      </c>
      <c r="AG199" s="43" t="s">
        <v>760</v>
      </c>
      <c r="AI199" s="43" t="s">
        <v>779</v>
      </c>
      <c r="AL199" s="43" t="s">
        <v>779</v>
      </c>
      <c r="AM199" s="49" t="s">
        <v>2131</v>
      </c>
      <c r="AP199" s="43">
        <v>0.05</v>
      </c>
      <c r="AQ199" s="43">
        <v>0.2</v>
      </c>
      <c r="AV199" s="43">
        <v>0.1</v>
      </c>
      <c r="AW199" s="43">
        <v>0.2</v>
      </c>
      <c r="BM199" s="43">
        <v>1</v>
      </c>
      <c r="BN199" s="43" t="s">
        <v>2132</v>
      </c>
      <c r="BV199" s="43">
        <v>1</v>
      </c>
      <c r="BW199" s="43">
        <v>1</v>
      </c>
      <c r="BX199" s="43">
        <v>1</v>
      </c>
      <c r="BZ199" s="43" t="s">
        <v>2133</v>
      </c>
      <c r="CA199" s="49" t="s">
        <v>2134</v>
      </c>
      <c r="CB199" s="43">
        <v>1</v>
      </c>
      <c r="CE199" s="43" t="s">
        <v>196</v>
      </c>
      <c r="CY199" s="43" t="s">
        <v>196</v>
      </c>
      <c r="CZ199" s="43" t="s">
        <v>2135</v>
      </c>
      <c r="DA199" s="49">
        <v>1</v>
      </c>
      <c r="DB199" s="43" t="s">
        <v>2136</v>
      </c>
      <c r="DJ199" s="43">
        <v>1</v>
      </c>
      <c r="ES199" s="49">
        <v>1</v>
      </c>
      <c r="ET199" s="43">
        <v>1</v>
      </c>
      <c r="EV199" s="43">
        <v>1</v>
      </c>
      <c r="EW199" s="43">
        <v>1</v>
      </c>
      <c r="EX199" s="43" t="s">
        <v>2137</v>
      </c>
      <c r="FE199" s="43" t="s">
        <v>2138</v>
      </c>
    </row>
    <row r="200" spans="1:163" x14ac:dyDescent="0.2">
      <c r="A200" s="43" t="s">
        <v>548</v>
      </c>
      <c r="B200" s="51" t="s">
        <v>2148</v>
      </c>
      <c r="C200" s="43" t="s">
        <v>755</v>
      </c>
      <c r="E200" s="52">
        <v>514700</v>
      </c>
      <c r="F200" s="53">
        <v>314160</v>
      </c>
      <c r="G200" s="43" t="s">
        <v>227</v>
      </c>
      <c r="H200" s="43" t="s">
        <v>549</v>
      </c>
      <c r="I200" s="43" t="s">
        <v>39</v>
      </c>
      <c r="J200" s="49" t="s">
        <v>10</v>
      </c>
      <c r="K200" s="43">
        <v>2200</v>
      </c>
      <c r="L200" s="43">
        <v>1600</v>
      </c>
      <c r="P200" s="43">
        <v>1</v>
      </c>
      <c r="Q200" s="43" t="s">
        <v>1889</v>
      </c>
      <c r="S200" s="43" t="s">
        <v>2149</v>
      </c>
      <c r="T200" s="49">
        <v>1</v>
      </c>
      <c r="W200" s="43" t="s">
        <v>617</v>
      </c>
      <c r="X200" s="43" t="s">
        <v>775</v>
      </c>
      <c r="Y200" s="49">
        <v>7.5</v>
      </c>
      <c r="Z200" s="50"/>
      <c r="AA200" s="50"/>
      <c r="AB200" s="43">
        <v>44.18</v>
      </c>
      <c r="AC200" s="43">
        <v>7.5</v>
      </c>
      <c r="AD200" s="43">
        <v>44.18</v>
      </c>
      <c r="AE200" s="49" t="s">
        <v>776</v>
      </c>
      <c r="AF200" s="43" t="s">
        <v>777</v>
      </c>
      <c r="AG200" s="43" t="s">
        <v>777</v>
      </c>
      <c r="AH200" s="43" t="s">
        <v>778</v>
      </c>
      <c r="AI200" s="43" t="s">
        <v>779</v>
      </c>
      <c r="AK200" s="43" t="s">
        <v>196</v>
      </c>
      <c r="AL200" s="43" t="s">
        <v>779</v>
      </c>
      <c r="AM200" s="49" t="s">
        <v>2150</v>
      </c>
      <c r="AP200" s="43">
        <v>0.05</v>
      </c>
      <c r="AQ200" s="43">
        <v>0.14000000000000001</v>
      </c>
      <c r="AV200" s="43">
        <v>0.15</v>
      </c>
      <c r="AW200" s="43">
        <v>0.6</v>
      </c>
      <c r="AZ200" s="43">
        <v>0.15</v>
      </c>
      <c r="BA200" s="43">
        <v>0.38</v>
      </c>
      <c r="BC200" s="43">
        <v>0.05</v>
      </c>
      <c r="BD200" s="43">
        <v>0.14000000000000001</v>
      </c>
      <c r="BL200" s="49">
        <v>1</v>
      </c>
      <c r="BN200" s="43" t="s">
        <v>40</v>
      </c>
      <c r="BQ200" s="43" t="s">
        <v>2151</v>
      </c>
      <c r="BR200" s="49">
        <v>1</v>
      </c>
      <c r="BS200" s="43" t="s">
        <v>829</v>
      </c>
      <c r="BV200" s="43">
        <v>1</v>
      </c>
      <c r="BW200" s="43">
        <v>1</v>
      </c>
      <c r="BZ200" s="43" t="s">
        <v>2152</v>
      </c>
      <c r="CA200" s="49" t="s">
        <v>2153</v>
      </c>
      <c r="DA200" s="49">
        <v>1</v>
      </c>
      <c r="DB200" s="43" t="s">
        <v>2154</v>
      </c>
      <c r="DK200" s="43">
        <v>1</v>
      </c>
      <c r="DM200" s="43">
        <v>1</v>
      </c>
      <c r="DS200" s="49">
        <v>1</v>
      </c>
      <c r="DU200" s="43">
        <v>1</v>
      </c>
      <c r="DV200" s="43">
        <v>1</v>
      </c>
      <c r="EH200" s="43" t="s">
        <v>2155</v>
      </c>
      <c r="EI200" s="49" t="s">
        <v>2156</v>
      </c>
      <c r="EK200" s="49">
        <v>1</v>
      </c>
      <c r="EM200" s="43" t="s">
        <v>196</v>
      </c>
      <c r="EP200" s="43" t="s">
        <v>2157</v>
      </c>
      <c r="EQ200" s="49">
        <v>1</v>
      </c>
      <c r="ER200" s="43" t="s">
        <v>2158</v>
      </c>
    </row>
    <row r="201" spans="1:163" x14ac:dyDescent="0.2">
      <c r="A201" s="43" t="s">
        <v>551</v>
      </c>
      <c r="B201" s="51" t="s">
        <v>2159</v>
      </c>
      <c r="C201" s="43" t="s">
        <v>773</v>
      </c>
      <c r="E201" s="55">
        <v>395570</v>
      </c>
      <c r="F201" s="50">
        <v>632180</v>
      </c>
      <c r="G201" s="43" t="s">
        <v>98</v>
      </c>
      <c r="H201" s="43" t="s">
        <v>357</v>
      </c>
      <c r="I201" s="43" t="s">
        <v>39</v>
      </c>
      <c r="J201" s="49" t="s">
        <v>7</v>
      </c>
      <c r="K201" s="43">
        <v>3600</v>
      </c>
      <c r="L201" s="43">
        <v>2900</v>
      </c>
      <c r="M201" s="43" t="s">
        <v>2160</v>
      </c>
      <c r="N201" s="43">
        <v>1</v>
      </c>
      <c r="Q201" s="43" t="s">
        <v>1103</v>
      </c>
      <c r="T201" s="49">
        <v>1</v>
      </c>
      <c r="W201" s="43" t="s">
        <v>617</v>
      </c>
      <c r="X201" s="43" t="s">
        <v>775</v>
      </c>
      <c r="Y201" s="49">
        <v>7</v>
      </c>
      <c r="Z201" s="50"/>
      <c r="AA201" s="50"/>
      <c r="AB201" s="43">
        <v>38.479999999999997</v>
      </c>
      <c r="AE201" s="49" t="s">
        <v>759</v>
      </c>
      <c r="AF201" s="43" t="s">
        <v>760</v>
      </c>
      <c r="AG201" s="43" t="s">
        <v>760</v>
      </c>
      <c r="AI201" s="43" t="s">
        <v>779</v>
      </c>
      <c r="AL201" s="43" t="s">
        <v>2161</v>
      </c>
      <c r="AM201" s="49" t="s">
        <v>2440</v>
      </c>
      <c r="AQ201" s="43">
        <v>0.1</v>
      </c>
      <c r="AV201" s="43">
        <v>0.1</v>
      </c>
      <c r="AW201" s="43">
        <v>0.24</v>
      </c>
      <c r="BG201" s="43">
        <v>1</v>
      </c>
      <c r="BH201" s="43">
        <v>9</v>
      </c>
      <c r="BV201" s="43">
        <v>1</v>
      </c>
      <c r="BZ201" s="43" t="s">
        <v>2162</v>
      </c>
      <c r="DA201" s="49">
        <v>1</v>
      </c>
      <c r="DB201" s="43" t="s">
        <v>2163</v>
      </c>
      <c r="DC201" s="43">
        <v>1</v>
      </c>
      <c r="EE201" s="57"/>
      <c r="EG201" s="57"/>
      <c r="EI201" s="58"/>
      <c r="EL201" s="57"/>
      <c r="EM201" s="57"/>
      <c r="EN201" s="57"/>
      <c r="EO201" s="57"/>
    </row>
    <row r="202" spans="1:163" ht="17" x14ac:dyDescent="0.2">
      <c r="A202" s="48" t="s">
        <v>553</v>
      </c>
      <c r="B202" s="51" t="s">
        <v>1703</v>
      </c>
      <c r="C202" s="43" t="s">
        <v>806</v>
      </c>
      <c r="D202" s="43" t="s">
        <v>2164</v>
      </c>
      <c r="E202" s="55">
        <v>617663</v>
      </c>
      <c r="F202" s="50">
        <v>308349</v>
      </c>
      <c r="G202" s="48" t="s">
        <v>69</v>
      </c>
      <c r="H202" s="43" t="s">
        <v>190</v>
      </c>
      <c r="I202" s="45" t="s">
        <v>39</v>
      </c>
      <c r="J202" s="49" t="s">
        <v>6</v>
      </c>
      <c r="K202" s="43">
        <v>3700</v>
      </c>
      <c r="L202" s="43">
        <v>3200</v>
      </c>
      <c r="P202" s="43">
        <v>1</v>
      </c>
      <c r="Q202" s="43" t="s">
        <v>703</v>
      </c>
      <c r="S202" s="43" t="s">
        <v>2165</v>
      </c>
      <c r="T202" s="49">
        <v>1</v>
      </c>
      <c r="W202" s="43" t="s">
        <v>617</v>
      </c>
      <c r="X202" s="43" t="s">
        <v>775</v>
      </c>
      <c r="Y202" s="49">
        <v>3.5</v>
      </c>
      <c r="Z202" s="50"/>
      <c r="AA202" s="50"/>
      <c r="AB202" s="43">
        <v>9.6199999999999992</v>
      </c>
      <c r="AE202" s="49" t="s">
        <v>776</v>
      </c>
      <c r="AF202" s="43" t="s">
        <v>787</v>
      </c>
      <c r="AG202" s="43" t="s">
        <v>787</v>
      </c>
      <c r="AI202" s="43" t="s">
        <v>779</v>
      </c>
      <c r="AL202" s="43" t="s">
        <v>779</v>
      </c>
      <c r="AM202" s="49" t="s">
        <v>2166</v>
      </c>
      <c r="AP202" s="43">
        <v>0.1</v>
      </c>
      <c r="AV202" s="43">
        <v>0.7</v>
      </c>
      <c r="AZ202" s="43">
        <v>0.4</v>
      </c>
      <c r="BC202" s="43">
        <v>0.1</v>
      </c>
      <c r="BM202" s="43">
        <v>1</v>
      </c>
      <c r="BN202" s="43" t="s">
        <v>52</v>
      </c>
      <c r="BW202" s="43">
        <v>1</v>
      </c>
      <c r="BZ202" s="43" t="s">
        <v>2167</v>
      </c>
      <c r="CA202" s="49" t="s">
        <v>2168</v>
      </c>
      <c r="DA202" s="49">
        <v>1</v>
      </c>
      <c r="DB202" s="43" t="s">
        <v>2169</v>
      </c>
      <c r="DD202" s="43">
        <v>1</v>
      </c>
      <c r="DS202" s="49">
        <v>1</v>
      </c>
      <c r="DT202" s="43">
        <v>1</v>
      </c>
      <c r="DU202" s="43">
        <v>1</v>
      </c>
      <c r="DV202" s="43">
        <v>1</v>
      </c>
      <c r="EB202" s="43">
        <v>1</v>
      </c>
      <c r="EH202" s="43" t="s">
        <v>2170</v>
      </c>
    </row>
    <row r="203" spans="1:163" x14ac:dyDescent="0.2">
      <c r="A203" s="44" t="s">
        <v>555</v>
      </c>
      <c r="B203" s="51" t="s">
        <v>2171</v>
      </c>
      <c r="C203" s="43" t="s">
        <v>773</v>
      </c>
      <c r="E203" s="55">
        <v>498966</v>
      </c>
      <c r="F203" s="50">
        <v>222268</v>
      </c>
      <c r="G203" s="44" t="s">
        <v>69</v>
      </c>
      <c r="H203" s="43" t="s">
        <v>556</v>
      </c>
      <c r="I203" s="45" t="s">
        <v>39</v>
      </c>
      <c r="J203" s="49" t="s">
        <v>10</v>
      </c>
      <c r="K203" s="43">
        <v>2000</v>
      </c>
      <c r="L203" s="43">
        <v>1500</v>
      </c>
      <c r="P203" s="43">
        <v>1</v>
      </c>
      <c r="Q203" s="43" t="s">
        <v>917</v>
      </c>
      <c r="S203" s="43" t="s">
        <v>2172</v>
      </c>
      <c r="T203" s="49">
        <v>1</v>
      </c>
      <c r="W203" s="43" t="s">
        <v>617</v>
      </c>
      <c r="X203" s="43" t="s">
        <v>775</v>
      </c>
      <c r="Y203" s="49">
        <v>7</v>
      </c>
      <c r="Z203" s="50"/>
      <c r="AA203" s="50"/>
      <c r="AB203" s="43">
        <v>38.479999999999997</v>
      </c>
      <c r="AC203" s="43">
        <v>7</v>
      </c>
      <c r="AD203" s="43">
        <v>38.479999999999997</v>
      </c>
      <c r="AE203" s="49" t="s">
        <v>759</v>
      </c>
      <c r="AF203" s="43" t="s">
        <v>760</v>
      </c>
      <c r="AG203" s="43" t="s">
        <v>760</v>
      </c>
      <c r="AH203" s="43" t="s">
        <v>167</v>
      </c>
      <c r="AI203" s="43" t="s">
        <v>779</v>
      </c>
      <c r="AL203" s="43" t="s">
        <v>761</v>
      </c>
      <c r="AM203" s="49" t="s">
        <v>2173</v>
      </c>
      <c r="AQ203" s="43">
        <v>0.13</v>
      </c>
      <c r="AV203" s="43">
        <v>0.25</v>
      </c>
      <c r="AW203" s="43">
        <v>0.56000000000000005</v>
      </c>
      <c r="BG203" s="43">
        <v>1</v>
      </c>
      <c r="BH203" s="43">
        <v>8</v>
      </c>
      <c r="BI203" s="43">
        <v>2.75</v>
      </c>
      <c r="BR203" s="49" t="s">
        <v>866</v>
      </c>
      <c r="BT203" s="43">
        <v>1</v>
      </c>
      <c r="BV203" s="43">
        <v>1</v>
      </c>
      <c r="BZ203" s="43" t="s">
        <v>2174</v>
      </c>
      <c r="CA203" s="49" t="s">
        <v>2175</v>
      </c>
      <c r="CB203" s="43">
        <v>1</v>
      </c>
      <c r="CC203" s="43" t="s">
        <v>196</v>
      </c>
      <c r="CT203" s="43" t="s">
        <v>196</v>
      </c>
      <c r="CZ203" s="43" t="s">
        <v>2176</v>
      </c>
      <c r="DA203" s="49">
        <v>1</v>
      </c>
      <c r="DB203" s="43" t="s">
        <v>2177</v>
      </c>
      <c r="DM203" s="43">
        <v>1</v>
      </c>
      <c r="DR203" s="43" t="s">
        <v>2178</v>
      </c>
    </row>
    <row r="204" spans="1:163" x14ac:dyDescent="0.2">
      <c r="A204" s="45" t="s">
        <v>558</v>
      </c>
      <c r="B204" s="51" t="s">
        <v>2190</v>
      </c>
      <c r="C204" s="43" t="s">
        <v>794</v>
      </c>
      <c r="E204" s="52">
        <v>327740</v>
      </c>
      <c r="F204" s="53">
        <v>307000</v>
      </c>
      <c r="G204" s="45" t="s">
        <v>52</v>
      </c>
      <c r="H204" s="45" t="s">
        <v>306</v>
      </c>
      <c r="I204" s="45" t="s">
        <v>51</v>
      </c>
      <c r="J204" s="49" t="s">
        <v>8</v>
      </c>
      <c r="K204" s="43">
        <v>2832</v>
      </c>
      <c r="L204" s="43">
        <v>2204</v>
      </c>
      <c r="M204" s="43" t="s">
        <v>2191</v>
      </c>
      <c r="N204" s="43">
        <v>1</v>
      </c>
      <c r="O204" s="45"/>
      <c r="Q204" s="43" t="s">
        <v>1183</v>
      </c>
      <c r="S204" s="43" t="s">
        <v>2192</v>
      </c>
      <c r="V204" s="43">
        <v>1</v>
      </c>
      <c r="W204" s="43" t="s">
        <v>619</v>
      </c>
      <c r="X204" s="43" t="s">
        <v>1184</v>
      </c>
      <c r="Z204" s="50">
        <v>4</v>
      </c>
      <c r="AA204" s="50">
        <v>4.5</v>
      </c>
      <c r="AB204" s="43">
        <v>18</v>
      </c>
      <c r="AE204" s="49" t="s">
        <v>840</v>
      </c>
      <c r="AF204" s="43" t="s">
        <v>841</v>
      </c>
      <c r="AG204" s="43" t="s">
        <v>841</v>
      </c>
      <c r="AI204" s="43" t="s">
        <v>779</v>
      </c>
      <c r="AK204" s="43" t="s">
        <v>196</v>
      </c>
      <c r="AL204" s="43" t="s">
        <v>779</v>
      </c>
      <c r="AM204" s="49" t="s">
        <v>2193</v>
      </c>
      <c r="AP204" s="43">
        <v>0.04</v>
      </c>
      <c r="AQ204" s="43">
        <v>0.2</v>
      </c>
      <c r="AV204" s="43">
        <v>0.04</v>
      </c>
      <c r="AW204" s="43">
        <v>0.06</v>
      </c>
      <c r="BM204" s="43">
        <v>1</v>
      </c>
      <c r="BN204" s="43" t="s">
        <v>1020</v>
      </c>
      <c r="BQ204" s="43" t="s">
        <v>2194</v>
      </c>
      <c r="BR204" s="49">
        <v>1</v>
      </c>
      <c r="BV204" s="43">
        <v>1</v>
      </c>
      <c r="BW204" s="43">
        <v>1</v>
      </c>
      <c r="BX204" s="43" t="s">
        <v>196</v>
      </c>
      <c r="BZ204" s="43" t="s">
        <v>2195</v>
      </c>
      <c r="CA204" s="49">
        <v>1</v>
      </c>
      <c r="CC204" s="43">
        <v>1</v>
      </c>
      <c r="CF204" s="49">
        <v>1</v>
      </c>
      <c r="CH204" s="43" t="s">
        <v>2196</v>
      </c>
      <c r="CO204" s="43">
        <v>1</v>
      </c>
    </row>
    <row r="205" spans="1:163" x14ac:dyDescent="0.2">
      <c r="A205" s="45" t="s">
        <v>558</v>
      </c>
      <c r="B205" s="51" t="s">
        <v>2179</v>
      </c>
      <c r="C205" s="43" t="s">
        <v>794</v>
      </c>
      <c r="E205" s="52">
        <v>327740</v>
      </c>
      <c r="F205" s="53">
        <v>307000</v>
      </c>
      <c r="G205" s="45" t="s">
        <v>52</v>
      </c>
      <c r="H205" s="45" t="s">
        <v>306</v>
      </c>
      <c r="I205" s="45" t="s">
        <v>51</v>
      </c>
      <c r="J205" s="49" t="s">
        <v>8</v>
      </c>
      <c r="K205" s="43">
        <v>2850</v>
      </c>
      <c r="L205" s="43">
        <v>2238</v>
      </c>
      <c r="M205" s="43" t="s">
        <v>2180</v>
      </c>
      <c r="N205" s="43">
        <v>1</v>
      </c>
      <c r="Q205" s="43" t="s">
        <v>1183</v>
      </c>
      <c r="S205" s="43" t="s">
        <v>2181</v>
      </c>
      <c r="V205" s="43">
        <v>1</v>
      </c>
      <c r="W205" s="43" t="s">
        <v>619</v>
      </c>
      <c r="X205" s="43" t="s">
        <v>1184</v>
      </c>
      <c r="Z205" s="50">
        <v>3.9</v>
      </c>
      <c r="AA205" s="50">
        <v>4.2</v>
      </c>
      <c r="AB205" s="43">
        <v>16</v>
      </c>
      <c r="AE205" s="49" t="s">
        <v>840</v>
      </c>
      <c r="AF205" s="43" t="s">
        <v>841</v>
      </c>
      <c r="AG205" s="43" t="s">
        <v>841</v>
      </c>
      <c r="AI205" s="43" t="s">
        <v>779</v>
      </c>
      <c r="AL205" s="43" t="s">
        <v>779</v>
      </c>
      <c r="AM205" s="49" t="s">
        <v>2182</v>
      </c>
      <c r="AQ205" s="43">
        <v>0.13</v>
      </c>
      <c r="AR205" s="43">
        <v>0.13</v>
      </c>
      <c r="AW205" s="43">
        <v>0.06</v>
      </c>
      <c r="AX205" s="43">
        <v>0.06</v>
      </c>
      <c r="BL205" s="49">
        <v>1</v>
      </c>
      <c r="BN205" s="43" t="s">
        <v>52</v>
      </c>
      <c r="BR205" s="49">
        <v>1</v>
      </c>
      <c r="BV205" s="43">
        <v>1</v>
      </c>
      <c r="BW205" s="43">
        <v>1</v>
      </c>
      <c r="BX205" s="43" t="s">
        <v>196</v>
      </c>
      <c r="BZ205" s="43" t="s">
        <v>2183</v>
      </c>
      <c r="CA205" s="49" t="s">
        <v>2184</v>
      </c>
      <c r="CC205" s="43">
        <v>1</v>
      </c>
      <c r="CO205" s="43">
        <v>1</v>
      </c>
      <c r="CR205" s="43">
        <v>1</v>
      </c>
      <c r="CZ205" s="43" t="s">
        <v>2185</v>
      </c>
      <c r="DA205" s="49">
        <v>1</v>
      </c>
      <c r="DB205" s="43" t="s">
        <v>2186</v>
      </c>
      <c r="DJ205" s="43">
        <v>1</v>
      </c>
      <c r="DS205" s="49">
        <v>1</v>
      </c>
      <c r="DT205" s="43">
        <v>1</v>
      </c>
      <c r="DU205" s="43">
        <v>1</v>
      </c>
      <c r="DZ205" s="43">
        <v>1</v>
      </c>
      <c r="EH205" s="43" t="s">
        <v>2187</v>
      </c>
      <c r="EW205" s="43">
        <v>1</v>
      </c>
      <c r="EX205" s="43" t="s">
        <v>2188</v>
      </c>
      <c r="EY205" s="43">
        <v>1</v>
      </c>
      <c r="FE205" s="54" t="s">
        <v>2189</v>
      </c>
    </row>
    <row r="206" spans="1:163" x14ac:dyDescent="0.2">
      <c r="A206" s="44" t="s">
        <v>561</v>
      </c>
      <c r="B206" s="51" t="s">
        <v>805</v>
      </c>
      <c r="C206" s="43" t="s">
        <v>773</v>
      </c>
      <c r="E206" s="52">
        <v>176741</v>
      </c>
      <c r="F206" s="53">
        <v>34834</v>
      </c>
      <c r="G206" s="44" t="s">
        <v>62</v>
      </c>
      <c r="H206" s="59" t="s">
        <v>145</v>
      </c>
      <c r="I206" s="44" t="s">
        <v>39</v>
      </c>
      <c r="J206" s="49" t="s">
        <v>10</v>
      </c>
      <c r="K206" s="43">
        <v>2000</v>
      </c>
      <c r="L206" s="43">
        <v>1400</v>
      </c>
      <c r="N206" s="43">
        <v>1</v>
      </c>
      <c r="P206" s="43">
        <v>0</v>
      </c>
      <c r="Q206" s="43" t="s">
        <v>1676</v>
      </c>
      <c r="S206" s="43" t="s">
        <v>2197</v>
      </c>
      <c r="T206" s="49">
        <v>1</v>
      </c>
      <c r="W206" s="43" t="s">
        <v>617</v>
      </c>
      <c r="X206" s="43" t="s">
        <v>775</v>
      </c>
      <c r="Y206" s="49">
        <v>7</v>
      </c>
      <c r="Z206" s="50"/>
      <c r="AA206" s="50"/>
      <c r="AB206" s="43">
        <v>38.479999999999997</v>
      </c>
      <c r="AC206" s="43">
        <v>7</v>
      </c>
      <c r="AD206" s="43">
        <v>38.479999999999997</v>
      </c>
      <c r="AE206" s="49" t="s">
        <v>759</v>
      </c>
      <c r="AF206" s="43" t="s">
        <v>760</v>
      </c>
      <c r="AG206" s="43" t="s">
        <v>760</v>
      </c>
      <c r="AH206" s="43" t="s">
        <v>167</v>
      </c>
      <c r="AI206" s="43" t="s">
        <v>779</v>
      </c>
      <c r="AL206" s="43" t="s">
        <v>779</v>
      </c>
      <c r="AM206" s="49" t="s">
        <v>2198</v>
      </c>
      <c r="AP206" s="43">
        <v>0.4</v>
      </c>
      <c r="AQ206" s="43">
        <v>0.6</v>
      </c>
      <c r="AV206" s="43">
        <v>0.2</v>
      </c>
      <c r="AW206" s="43">
        <v>0.7</v>
      </c>
      <c r="BG206" s="43">
        <v>1</v>
      </c>
      <c r="BI206" s="43">
        <v>1</v>
      </c>
      <c r="BL206" s="49">
        <v>1</v>
      </c>
      <c r="BN206" s="43" t="s">
        <v>40</v>
      </c>
      <c r="BQ206" s="43" t="s">
        <v>2199</v>
      </c>
      <c r="BR206" s="49">
        <v>1</v>
      </c>
      <c r="BS206" s="43" t="s">
        <v>1791</v>
      </c>
      <c r="BV206" s="43">
        <v>1</v>
      </c>
      <c r="BZ206" s="43" t="s">
        <v>2200</v>
      </c>
      <c r="CI206" s="49">
        <v>1</v>
      </c>
      <c r="CM206" s="43" t="s">
        <v>196</v>
      </c>
      <c r="CN206" s="43" t="s">
        <v>2201</v>
      </c>
      <c r="CT206" s="43">
        <v>1</v>
      </c>
      <c r="CZ206" s="43" t="s">
        <v>2202</v>
      </c>
      <c r="DA206" s="49">
        <v>1</v>
      </c>
      <c r="DB206" s="43" t="s">
        <v>2203</v>
      </c>
      <c r="DL206" s="43" t="s">
        <v>196</v>
      </c>
      <c r="DR206" s="43" t="s">
        <v>2204</v>
      </c>
      <c r="DS206" s="49">
        <v>1</v>
      </c>
      <c r="DW206" s="43">
        <v>1</v>
      </c>
      <c r="DX206" s="43">
        <v>1</v>
      </c>
      <c r="DY206" s="43">
        <v>1</v>
      </c>
      <c r="ED206" s="43">
        <v>1</v>
      </c>
      <c r="EH206" s="43" t="s">
        <v>2205</v>
      </c>
      <c r="EI206" s="49">
        <v>1</v>
      </c>
      <c r="EJ206" s="43" t="s">
        <v>2206</v>
      </c>
      <c r="EK206" s="49">
        <v>1</v>
      </c>
      <c r="EN206" s="43">
        <v>1</v>
      </c>
      <c r="EP206" s="43" t="s">
        <v>2207</v>
      </c>
      <c r="ES206" s="49">
        <v>1</v>
      </c>
      <c r="ET206" s="43">
        <v>1</v>
      </c>
    </row>
    <row r="207" spans="1:163" x14ac:dyDescent="0.2">
      <c r="A207" s="44" t="s">
        <v>564</v>
      </c>
      <c r="B207" s="51" t="s">
        <v>2208</v>
      </c>
      <c r="C207" s="43" t="s">
        <v>806</v>
      </c>
      <c r="D207" s="43" t="s">
        <v>807</v>
      </c>
      <c r="E207" s="52">
        <v>179800</v>
      </c>
      <c r="F207" s="53">
        <v>61400</v>
      </c>
      <c r="G207" s="44" t="s">
        <v>62</v>
      </c>
      <c r="H207" s="59" t="s">
        <v>145</v>
      </c>
      <c r="I207" s="44" t="s">
        <v>39</v>
      </c>
      <c r="J207" s="49" t="s">
        <v>10</v>
      </c>
      <c r="K207" s="43">
        <v>1665</v>
      </c>
      <c r="L207" s="43">
        <v>1294</v>
      </c>
      <c r="M207" s="43" t="s">
        <v>565</v>
      </c>
      <c r="N207" s="43">
        <v>1</v>
      </c>
      <c r="O207" s="43" t="s">
        <v>2209</v>
      </c>
      <c r="T207" s="49">
        <v>1</v>
      </c>
      <c r="W207" s="43" t="s">
        <v>617</v>
      </c>
      <c r="X207" s="43" t="s">
        <v>775</v>
      </c>
      <c r="Z207" s="50">
        <v>7.4</v>
      </c>
      <c r="AA207" s="50">
        <v>8.68</v>
      </c>
      <c r="AB207" s="43">
        <v>59.17</v>
      </c>
      <c r="AD207" s="43">
        <v>59.17</v>
      </c>
      <c r="AE207" s="49" t="s">
        <v>1294</v>
      </c>
      <c r="AF207" s="43" t="s">
        <v>1170</v>
      </c>
      <c r="AG207" s="43" t="s">
        <v>760</v>
      </c>
      <c r="AH207" s="43" t="s">
        <v>778</v>
      </c>
      <c r="AI207" s="43" t="s">
        <v>779</v>
      </c>
      <c r="AJ207" s="43">
        <v>1</v>
      </c>
      <c r="AK207" s="43">
        <v>1</v>
      </c>
      <c r="AL207" s="43" t="s">
        <v>779</v>
      </c>
      <c r="AM207" s="49" t="s">
        <v>2442</v>
      </c>
      <c r="AR207" s="43">
        <v>0.25</v>
      </c>
      <c r="AX207" s="43">
        <v>0.25</v>
      </c>
      <c r="BE207" s="43">
        <v>1</v>
      </c>
      <c r="BF207" s="43" t="s">
        <v>2210</v>
      </c>
      <c r="BG207" s="43">
        <v>1</v>
      </c>
      <c r="BH207" s="43">
        <v>16</v>
      </c>
      <c r="BM207" s="43">
        <v>1</v>
      </c>
      <c r="BN207" s="43" t="s">
        <v>1929</v>
      </c>
      <c r="BQ207" s="43" t="s">
        <v>2211</v>
      </c>
      <c r="BR207" s="49">
        <v>1</v>
      </c>
      <c r="BU207" s="43">
        <v>1</v>
      </c>
      <c r="BV207" s="43">
        <v>1</v>
      </c>
      <c r="BW207" s="43">
        <v>1</v>
      </c>
      <c r="BX207" s="43" t="s">
        <v>196</v>
      </c>
      <c r="BY207" s="43" t="s">
        <v>196</v>
      </c>
      <c r="BZ207" s="43" t="s">
        <v>2212</v>
      </c>
      <c r="CA207" s="49" t="s">
        <v>2213</v>
      </c>
      <c r="CC207" s="43" t="s">
        <v>196</v>
      </c>
      <c r="CE207" s="43">
        <v>1</v>
      </c>
      <c r="CH207" s="43" t="s">
        <v>2214</v>
      </c>
      <c r="CI207" s="49">
        <v>1</v>
      </c>
      <c r="CN207" s="43" t="s">
        <v>2215</v>
      </c>
      <c r="DA207" s="49">
        <v>1</v>
      </c>
      <c r="DB207" s="43" t="s">
        <v>2216</v>
      </c>
      <c r="DK207" s="43">
        <v>1</v>
      </c>
      <c r="DL207" s="43" t="s">
        <v>196</v>
      </c>
      <c r="DS207" s="49">
        <v>1</v>
      </c>
      <c r="DW207" s="43">
        <v>1</v>
      </c>
      <c r="DX207" s="43">
        <v>1</v>
      </c>
      <c r="ED207" s="43">
        <v>1</v>
      </c>
      <c r="EH207" s="43" t="s">
        <v>2217</v>
      </c>
      <c r="EI207" s="49">
        <v>1</v>
      </c>
      <c r="EJ207" s="43" t="s">
        <v>2218</v>
      </c>
      <c r="ES207" s="49">
        <v>1</v>
      </c>
      <c r="ET207" s="43">
        <v>1</v>
      </c>
      <c r="EY207" s="43">
        <v>1</v>
      </c>
      <c r="FE207" s="43" t="s">
        <v>2219</v>
      </c>
    </row>
    <row r="208" spans="1:163" x14ac:dyDescent="0.2">
      <c r="A208" s="43" t="s">
        <v>567</v>
      </c>
      <c r="B208" s="51" t="s">
        <v>567</v>
      </c>
      <c r="C208" s="43" t="s">
        <v>851</v>
      </c>
      <c r="D208" s="43" t="s">
        <v>807</v>
      </c>
      <c r="E208" s="52">
        <v>517230</v>
      </c>
      <c r="F208" s="53">
        <v>311120</v>
      </c>
      <c r="G208" s="43" t="s">
        <v>227</v>
      </c>
      <c r="H208" s="43" t="s">
        <v>549</v>
      </c>
      <c r="I208" s="43" t="s">
        <v>39</v>
      </c>
      <c r="J208" s="49" t="s">
        <v>10</v>
      </c>
      <c r="K208" s="43">
        <v>2200</v>
      </c>
      <c r="L208" s="43">
        <v>1600</v>
      </c>
      <c r="P208" s="43">
        <v>1</v>
      </c>
      <c r="Q208" s="43" t="s">
        <v>2220</v>
      </c>
      <c r="S208" s="43" t="s">
        <v>2221</v>
      </c>
      <c r="T208" s="49">
        <v>1</v>
      </c>
      <c r="W208" s="43" t="s">
        <v>617</v>
      </c>
      <c r="X208" s="43" t="s">
        <v>775</v>
      </c>
      <c r="Y208" s="49">
        <v>6</v>
      </c>
      <c r="Z208" s="50"/>
      <c r="AA208" s="50"/>
      <c r="AB208" s="43">
        <v>28.27</v>
      </c>
      <c r="AC208" s="43">
        <v>6</v>
      </c>
      <c r="AD208" s="43">
        <v>28.27</v>
      </c>
      <c r="AE208" s="49" t="s">
        <v>776</v>
      </c>
      <c r="AF208" s="43" t="s">
        <v>787</v>
      </c>
      <c r="AG208" s="43" t="s">
        <v>787</v>
      </c>
      <c r="AH208" s="43" t="s">
        <v>167</v>
      </c>
      <c r="AI208" s="43" t="s">
        <v>779</v>
      </c>
      <c r="AL208" s="43" t="s">
        <v>779</v>
      </c>
      <c r="AM208" s="49" t="s">
        <v>2222</v>
      </c>
      <c r="BL208" s="49">
        <v>1</v>
      </c>
      <c r="BN208" s="43" t="s">
        <v>67</v>
      </c>
      <c r="BQ208" s="43" t="s">
        <v>2223</v>
      </c>
      <c r="DA208" s="49">
        <v>1</v>
      </c>
      <c r="DB208" s="43" t="s">
        <v>2224</v>
      </c>
      <c r="DK208" s="43">
        <v>1</v>
      </c>
      <c r="DR208" s="43" t="s">
        <v>10</v>
      </c>
    </row>
    <row r="209" spans="1:163" x14ac:dyDescent="0.2">
      <c r="A209" s="45" t="s">
        <v>570</v>
      </c>
      <c r="B209" s="51" t="s">
        <v>805</v>
      </c>
      <c r="C209" s="43" t="s">
        <v>773</v>
      </c>
      <c r="E209" s="52">
        <v>325120</v>
      </c>
      <c r="F209" s="53">
        <v>261360</v>
      </c>
      <c r="G209" s="45" t="s">
        <v>52</v>
      </c>
      <c r="H209" s="45" t="s">
        <v>306</v>
      </c>
      <c r="I209" s="45" t="s">
        <v>51</v>
      </c>
      <c r="J209" s="49" t="s">
        <v>8</v>
      </c>
      <c r="K209" s="43">
        <v>3018</v>
      </c>
      <c r="L209" s="43">
        <v>2584</v>
      </c>
      <c r="M209" s="43" t="s">
        <v>2225</v>
      </c>
      <c r="N209" s="43">
        <v>1</v>
      </c>
      <c r="Q209" s="43" t="s">
        <v>2226</v>
      </c>
      <c r="T209" s="49">
        <v>1</v>
      </c>
      <c r="W209" s="43" t="s">
        <v>617</v>
      </c>
      <c r="X209" s="43" t="s">
        <v>775</v>
      </c>
      <c r="Y209" s="49">
        <v>6</v>
      </c>
      <c r="Z209" s="50"/>
      <c r="AA209" s="50"/>
      <c r="AB209" s="43">
        <v>28.27</v>
      </c>
      <c r="AE209" s="49" t="s">
        <v>840</v>
      </c>
      <c r="AF209" s="43" t="s">
        <v>841</v>
      </c>
      <c r="AG209" s="43" t="s">
        <v>841</v>
      </c>
      <c r="AI209" s="43" t="s">
        <v>779</v>
      </c>
      <c r="AL209" s="43" t="s">
        <v>779</v>
      </c>
      <c r="AM209" s="49" t="s">
        <v>2227</v>
      </c>
      <c r="AP209" s="43">
        <v>0.1</v>
      </c>
      <c r="AQ209" s="43">
        <v>0.2</v>
      </c>
      <c r="AW209" s="43">
        <v>0.1</v>
      </c>
      <c r="AX209" s="43">
        <v>0.1</v>
      </c>
      <c r="BG209" s="43">
        <v>1</v>
      </c>
      <c r="BH209" s="43">
        <v>13</v>
      </c>
      <c r="BM209" s="43">
        <v>1</v>
      </c>
      <c r="BN209" s="43" t="s">
        <v>2228</v>
      </c>
      <c r="BO209" s="43" t="s">
        <v>196</v>
      </c>
      <c r="BR209" s="49">
        <v>1</v>
      </c>
      <c r="BV209" s="43" t="s">
        <v>196</v>
      </c>
      <c r="BW209" s="43">
        <v>1</v>
      </c>
      <c r="BZ209" s="43" t="s">
        <v>2229</v>
      </c>
      <c r="CA209" s="49" t="s">
        <v>2230</v>
      </c>
      <c r="CB209" s="43">
        <v>1</v>
      </c>
      <c r="CO209" s="43">
        <v>1</v>
      </c>
      <c r="CP209" s="43" t="s">
        <v>196</v>
      </c>
      <c r="CQ209" s="49">
        <v>1</v>
      </c>
      <c r="DA209" s="49">
        <v>1</v>
      </c>
      <c r="DB209" s="43" t="s">
        <v>2231</v>
      </c>
      <c r="DI209" s="43">
        <v>1</v>
      </c>
      <c r="DJ209" s="43">
        <v>1</v>
      </c>
      <c r="DS209" s="49">
        <v>1</v>
      </c>
      <c r="DT209" s="43">
        <v>1</v>
      </c>
      <c r="DU209" s="43">
        <v>1</v>
      </c>
      <c r="DV209" s="43">
        <v>1</v>
      </c>
      <c r="DZ209" s="43">
        <v>1</v>
      </c>
      <c r="EH209" s="43" t="s">
        <v>2232</v>
      </c>
      <c r="ES209" s="49">
        <v>1</v>
      </c>
      <c r="ET209" s="43">
        <v>1</v>
      </c>
      <c r="EV209" s="43">
        <v>1</v>
      </c>
      <c r="EW209" s="43">
        <v>1</v>
      </c>
      <c r="FE209" s="43" t="s">
        <v>2233</v>
      </c>
      <c r="FF209" s="43" t="s">
        <v>2234</v>
      </c>
      <c r="FG209" s="43" t="s">
        <v>2235</v>
      </c>
    </row>
    <row r="210" spans="1:163" x14ac:dyDescent="0.2">
      <c r="A210" s="45" t="s">
        <v>570</v>
      </c>
      <c r="B210" s="51" t="s">
        <v>812</v>
      </c>
      <c r="C210" s="43" t="s">
        <v>773</v>
      </c>
      <c r="E210" s="52">
        <v>325120</v>
      </c>
      <c r="F210" s="53">
        <v>261360</v>
      </c>
      <c r="G210" s="45" t="s">
        <v>52</v>
      </c>
      <c r="H210" s="45" t="s">
        <v>306</v>
      </c>
      <c r="I210" s="45" t="s">
        <v>51</v>
      </c>
      <c r="J210" s="49" t="s">
        <v>8</v>
      </c>
      <c r="K210" s="43">
        <v>3000</v>
      </c>
      <c r="L210" s="43">
        <v>2500</v>
      </c>
      <c r="P210" s="43">
        <v>1</v>
      </c>
      <c r="Q210" s="43" t="s">
        <v>2226</v>
      </c>
      <c r="T210" s="49">
        <v>1</v>
      </c>
      <c r="W210" s="43" t="s">
        <v>617</v>
      </c>
      <c r="X210" s="43" t="s">
        <v>775</v>
      </c>
      <c r="Y210" s="49">
        <v>8</v>
      </c>
      <c r="Z210" s="50"/>
      <c r="AA210" s="50"/>
      <c r="AB210" s="43">
        <v>50.27</v>
      </c>
      <c r="AE210" s="49" t="s">
        <v>840</v>
      </c>
      <c r="AF210" s="43" t="s">
        <v>841</v>
      </c>
      <c r="AG210" s="43" t="s">
        <v>841</v>
      </c>
      <c r="AI210" s="43" t="s">
        <v>779</v>
      </c>
      <c r="AL210" s="43" t="s">
        <v>779</v>
      </c>
      <c r="AM210" s="49" t="s">
        <v>2236</v>
      </c>
      <c r="AP210" s="43">
        <v>0.1</v>
      </c>
      <c r="AQ210" s="43">
        <v>0.2</v>
      </c>
      <c r="AW210" s="43">
        <v>0.1</v>
      </c>
      <c r="AX210" s="43">
        <v>0.1</v>
      </c>
      <c r="BG210" s="43">
        <v>1</v>
      </c>
      <c r="BR210" s="49">
        <v>1</v>
      </c>
      <c r="BV210" s="43">
        <v>1</v>
      </c>
      <c r="BW210" s="43">
        <v>1</v>
      </c>
      <c r="BZ210" s="43" t="s">
        <v>2237</v>
      </c>
      <c r="CA210" s="49" t="s">
        <v>2238</v>
      </c>
      <c r="CB210" s="43">
        <v>1</v>
      </c>
      <c r="CO210" s="43">
        <v>1</v>
      </c>
      <c r="CP210" s="43" t="s">
        <v>196</v>
      </c>
      <c r="CQ210" s="49">
        <v>1</v>
      </c>
      <c r="DA210" s="49">
        <v>1</v>
      </c>
      <c r="DB210" s="43" t="s">
        <v>2239</v>
      </c>
      <c r="DJ210" s="43">
        <v>1</v>
      </c>
      <c r="DS210" s="49">
        <v>1</v>
      </c>
      <c r="DT210" s="43">
        <v>1</v>
      </c>
      <c r="DU210" s="43">
        <v>1</v>
      </c>
      <c r="EH210" s="43" t="s">
        <v>2240</v>
      </c>
      <c r="ES210" s="49">
        <v>1</v>
      </c>
      <c r="EV210" s="43">
        <v>1</v>
      </c>
      <c r="EW210" s="43">
        <v>1</v>
      </c>
      <c r="EX210" s="43" t="s">
        <v>2241</v>
      </c>
      <c r="FE210" s="43" t="s">
        <v>2242</v>
      </c>
      <c r="FG210" s="43" t="s">
        <v>2235</v>
      </c>
    </row>
    <row r="211" spans="1:163" x14ac:dyDescent="0.2">
      <c r="A211" s="44" t="s">
        <v>573</v>
      </c>
      <c r="B211" s="51" t="s">
        <v>2243</v>
      </c>
      <c r="C211" s="43" t="s">
        <v>773</v>
      </c>
      <c r="E211" s="55">
        <v>534700</v>
      </c>
      <c r="F211" s="50">
        <v>213400</v>
      </c>
      <c r="G211" s="44" t="s">
        <v>69</v>
      </c>
      <c r="H211" s="44" t="s">
        <v>70</v>
      </c>
      <c r="I211" s="45" t="s">
        <v>39</v>
      </c>
      <c r="J211" s="49" t="s">
        <v>10</v>
      </c>
      <c r="K211" s="43">
        <v>2200</v>
      </c>
      <c r="L211" s="43">
        <v>1500</v>
      </c>
      <c r="P211" s="43">
        <v>1</v>
      </c>
      <c r="Q211" s="43" t="s">
        <v>2244</v>
      </c>
      <c r="T211" s="49">
        <v>1</v>
      </c>
      <c r="W211" s="43" t="s">
        <v>617</v>
      </c>
      <c r="X211" s="43" t="s">
        <v>854</v>
      </c>
      <c r="Z211" s="50">
        <v>7</v>
      </c>
      <c r="AA211" s="50">
        <v>9</v>
      </c>
      <c r="AB211" s="43">
        <v>49.48</v>
      </c>
      <c r="AD211" s="43">
        <v>49.48</v>
      </c>
      <c r="AE211" s="49" t="s">
        <v>1605</v>
      </c>
      <c r="AF211" s="43" t="s">
        <v>2245</v>
      </c>
      <c r="AG211" s="43" t="s">
        <v>760</v>
      </c>
      <c r="AH211" s="43" t="s">
        <v>167</v>
      </c>
      <c r="AI211" s="43" t="s">
        <v>779</v>
      </c>
      <c r="AJ211" s="43" t="s">
        <v>196</v>
      </c>
      <c r="AL211" s="43" t="s">
        <v>779</v>
      </c>
      <c r="AM211" s="49" t="s">
        <v>2246</v>
      </c>
      <c r="AQ211" s="43">
        <v>0.2</v>
      </c>
      <c r="BR211" s="49">
        <v>1</v>
      </c>
      <c r="BS211" s="43" t="s">
        <v>829</v>
      </c>
      <c r="BT211" s="43" t="s">
        <v>196</v>
      </c>
      <c r="BU211" s="43">
        <v>1</v>
      </c>
      <c r="BZ211" s="43" t="s">
        <v>2247</v>
      </c>
      <c r="CR211" s="43" t="s">
        <v>196</v>
      </c>
      <c r="CT211" s="43" t="s">
        <v>196</v>
      </c>
      <c r="DA211" s="49">
        <v>1</v>
      </c>
      <c r="DB211" s="43" t="s">
        <v>2248</v>
      </c>
      <c r="DS211" s="49">
        <v>1</v>
      </c>
      <c r="DT211" s="43">
        <v>1</v>
      </c>
      <c r="DU211" s="43">
        <v>1</v>
      </c>
      <c r="DV211" s="43">
        <v>1</v>
      </c>
      <c r="DZ211" s="43">
        <v>1</v>
      </c>
      <c r="EH211" s="43" t="s">
        <v>2249</v>
      </c>
      <c r="EI211" s="49">
        <v>1</v>
      </c>
      <c r="EJ211" s="43" t="s">
        <v>2250</v>
      </c>
      <c r="EY211" s="43">
        <v>1</v>
      </c>
      <c r="EZ211" s="43">
        <v>1</v>
      </c>
      <c r="FE211" s="43" t="s">
        <v>2251</v>
      </c>
    </row>
    <row r="212" spans="1:163" x14ac:dyDescent="0.2">
      <c r="A212" s="43" t="s">
        <v>575</v>
      </c>
      <c r="B212" s="51" t="s">
        <v>575</v>
      </c>
      <c r="C212" s="43" t="s">
        <v>773</v>
      </c>
      <c r="E212" s="55">
        <v>408000</v>
      </c>
      <c r="F212" s="50">
        <v>375390</v>
      </c>
      <c r="G212" s="43" t="s">
        <v>227</v>
      </c>
      <c r="H212" s="43" t="s">
        <v>363</v>
      </c>
      <c r="I212" s="43" t="s">
        <v>39</v>
      </c>
      <c r="J212" s="49" t="s">
        <v>6</v>
      </c>
      <c r="K212" s="43">
        <v>3825</v>
      </c>
      <c r="L212" s="43">
        <v>3665</v>
      </c>
      <c r="M212" s="43" t="s">
        <v>576</v>
      </c>
      <c r="N212" s="43">
        <v>1</v>
      </c>
      <c r="Q212" s="43" t="s">
        <v>1103</v>
      </c>
      <c r="U212" s="43">
        <v>1</v>
      </c>
      <c r="W212" s="43" t="s">
        <v>618</v>
      </c>
      <c r="X212" s="43" t="s">
        <v>758</v>
      </c>
      <c r="Z212" s="50">
        <v>4.5999999999999996</v>
      </c>
      <c r="AA212" s="50">
        <v>8.5</v>
      </c>
      <c r="AB212" s="43">
        <v>39.1</v>
      </c>
      <c r="AE212" s="49" t="s">
        <v>819</v>
      </c>
      <c r="AF212" s="43" t="s">
        <v>777</v>
      </c>
      <c r="AG212" s="43" t="s">
        <v>777</v>
      </c>
      <c r="AI212" s="43" t="s">
        <v>779</v>
      </c>
      <c r="AK212" s="43">
        <v>1</v>
      </c>
      <c r="AL212" s="43" t="s">
        <v>779</v>
      </c>
      <c r="AM212" s="49" t="s">
        <v>2465</v>
      </c>
      <c r="BV212" s="43">
        <v>1</v>
      </c>
      <c r="BW212" s="43">
        <v>1</v>
      </c>
      <c r="BX212" s="43">
        <v>1</v>
      </c>
      <c r="BZ212" s="43" t="s">
        <v>2252</v>
      </c>
      <c r="CF212" s="49">
        <v>1</v>
      </c>
      <c r="CG212" s="43">
        <v>1</v>
      </c>
      <c r="CH212" s="43" t="s">
        <v>2253</v>
      </c>
      <c r="DA212" s="49">
        <v>1</v>
      </c>
      <c r="DC212" s="43">
        <v>1</v>
      </c>
      <c r="DS212" s="49">
        <v>1</v>
      </c>
      <c r="DT212" s="43">
        <v>1</v>
      </c>
      <c r="DU212" s="43">
        <v>1</v>
      </c>
      <c r="DZ212" s="43">
        <v>1</v>
      </c>
      <c r="ES212" s="49">
        <v>1</v>
      </c>
      <c r="ET212" s="43">
        <v>1</v>
      </c>
      <c r="EV212" s="43">
        <v>1</v>
      </c>
      <c r="EW212" s="43">
        <v>1</v>
      </c>
      <c r="EX212" s="43" t="s">
        <v>2254</v>
      </c>
    </row>
    <row r="213" spans="1:163" x14ac:dyDescent="0.2">
      <c r="A213" s="44" t="s">
        <v>578</v>
      </c>
      <c r="B213" s="44" t="s">
        <v>578</v>
      </c>
      <c r="C213" s="43" t="s">
        <v>773</v>
      </c>
      <c r="E213" s="55">
        <v>506200</v>
      </c>
      <c r="F213" s="50">
        <v>224700</v>
      </c>
      <c r="G213" s="44" t="s">
        <v>69</v>
      </c>
      <c r="H213" s="43" t="s">
        <v>556</v>
      </c>
      <c r="I213" s="45" t="s">
        <v>39</v>
      </c>
      <c r="J213" s="49" t="s">
        <v>8</v>
      </c>
      <c r="K213" s="43">
        <v>3000</v>
      </c>
      <c r="L213" s="43">
        <v>2500</v>
      </c>
      <c r="R213" s="43">
        <v>1</v>
      </c>
      <c r="S213" s="43" t="s">
        <v>2255</v>
      </c>
      <c r="V213" s="43">
        <v>1</v>
      </c>
      <c r="W213" s="43" t="s">
        <v>619</v>
      </c>
      <c r="X213" s="43" t="s">
        <v>1184</v>
      </c>
      <c r="Z213" s="50">
        <v>2.48</v>
      </c>
      <c r="AA213" s="50"/>
      <c r="AB213" s="43">
        <v>7.79</v>
      </c>
      <c r="AE213" s="49" t="s">
        <v>840</v>
      </c>
      <c r="AF213" s="43" t="s">
        <v>841</v>
      </c>
      <c r="AG213" s="43" t="s">
        <v>841</v>
      </c>
      <c r="AI213" s="43" t="s">
        <v>779</v>
      </c>
      <c r="AJ213" s="43">
        <v>1</v>
      </c>
      <c r="AL213" s="43" t="s">
        <v>779</v>
      </c>
      <c r="AM213" s="49" t="s">
        <v>2256</v>
      </c>
      <c r="AP213" s="43">
        <v>0.15</v>
      </c>
      <c r="AQ213" s="43">
        <v>0.2</v>
      </c>
      <c r="BM213" s="43">
        <v>1</v>
      </c>
      <c r="BN213" s="43" t="s">
        <v>52</v>
      </c>
      <c r="BQ213" s="43" t="s">
        <v>2481</v>
      </c>
      <c r="BV213" s="43">
        <v>1</v>
      </c>
      <c r="BZ213" s="43" t="s">
        <v>2257</v>
      </c>
      <c r="CA213" s="49" t="s">
        <v>2258</v>
      </c>
      <c r="DS213" s="49">
        <v>1</v>
      </c>
      <c r="DT213" s="43">
        <v>1</v>
      </c>
      <c r="DU213" s="43">
        <v>1</v>
      </c>
      <c r="EH213" s="43" t="s">
        <v>2259</v>
      </c>
      <c r="EK213" s="49">
        <v>1</v>
      </c>
      <c r="EO213" s="43" t="s">
        <v>196</v>
      </c>
      <c r="EP213" s="43" t="s">
        <v>2260</v>
      </c>
      <c r="EY213" s="43">
        <v>1</v>
      </c>
      <c r="EZ213" s="43">
        <v>1</v>
      </c>
      <c r="FE213" s="43" t="s">
        <v>2261</v>
      </c>
    </row>
    <row r="214" spans="1:163" x14ac:dyDescent="0.2">
      <c r="A214" s="44" t="s">
        <v>584</v>
      </c>
      <c r="B214" s="51" t="s">
        <v>584</v>
      </c>
      <c r="C214" s="43" t="s">
        <v>806</v>
      </c>
      <c r="D214" s="43" t="s">
        <v>2262</v>
      </c>
      <c r="E214" s="49">
        <v>491750</v>
      </c>
      <c r="F214" s="53">
        <v>476700</v>
      </c>
      <c r="G214" s="44" t="s">
        <v>98</v>
      </c>
      <c r="H214" s="44" t="s">
        <v>99</v>
      </c>
      <c r="I214" s="44" t="s">
        <v>39</v>
      </c>
      <c r="J214" s="49" t="s">
        <v>12</v>
      </c>
      <c r="K214" s="43">
        <v>3000</v>
      </c>
      <c r="L214" s="43">
        <v>2000</v>
      </c>
      <c r="S214" s="43" t="s">
        <v>2263</v>
      </c>
      <c r="T214" s="49">
        <v>1</v>
      </c>
      <c r="W214" s="43" t="s">
        <v>617</v>
      </c>
      <c r="X214" s="43" t="s">
        <v>854</v>
      </c>
      <c r="Z214" s="43">
        <v>3.5</v>
      </c>
      <c r="AA214" s="43">
        <v>5</v>
      </c>
      <c r="AB214" s="43">
        <v>13.74</v>
      </c>
      <c r="AE214" s="49" t="s">
        <v>759</v>
      </c>
      <c r="AF214" s="43" t="s">
        <v>760</v>
      </c>
      <c r="AG214" s="43" t="s">
        <v>760</v>
      </c>
      <c r="AI214" s="43" t="s">
        <v>779</v>
      </c>
      <c r="AL214" s="43" t="s">
        <v>779</v>
      </c>
      <c r="AM214" s="49" t="s">
        <v>2443</v>
      </c>
    </row>
    <row r="215" spans="1:163" x14ac:dyDescent="0.2">
      <c r="A215" s="44" t="s">
        <v>580</v>
      </c>
      <c r="B215" s="51" t="s">
        <v>2264</v>
      </c>
      <c r="C215" s="43" t="s">
        <v>773</v>
      </c>
      <c r="E215" s="55">
        <v>564130</v>
      </c>
      <c r="F215" s="50">
        <v>278473</v>
      </c>
      <c r="G215" s="44" t="s">
        <v>69</v>
      </c>
      <c r="H215" s="43" t="s">
        <v>159</v>
      </c>
      <c r="I215" s="45" t="s">
        <v>39</v>
      </c>
      <c r="J215" s="49" t="s">
        <v>10</v>
      </c>
      <c r="K215" s="43">
        <v>1900</v>
      </c>
      <c r="L215" s="43">
        <v>1400</v>
      </c>
      <c r="N215" s="43" t="s">
        <v>896</v>
      </c>
      <c r="O215" s="43" t="s">
        <v>2265</v>
      </c>
      <c r="T215" s="49">
        <v>1</v>
      </c>
      <c r="W215" s="43" t="s">
        <v>617</v>
      </c>
      <c r="X215" s="43" t="s">
        <v>775</v>
      </c>
      <c r="Y215" s="49">
        <v>3.5</v>
      </c>
      <c r="Z215" s="50"/>
      <c r="AA215" s="50"/>
      <c r="AB215" s="43">
        <v>9.6199999999999992</v>
      </c>
      <c r="AC215" s="43">
        <v>5</v>
      </c>
      <c r="AD215" s="43">
        <v>19.63</v>
      </c>
      <c r="AE215" s="49" t="s">
        <v>759</v>
      </c>
      <c r="AF215" s="43" t="s">
        <v>760</v>
      </c>
      <c r="AG215" s="43" t="s">
        <v>760</v>
      </c>
      <c r="AH215" s="43" t="s">
        <v>167</v>
      </c>
      <c r="AI215" s="43" t="s">
        <v>779</v>
      </c>
      <c r="AL215" s="43" t="s">
        <v>779</v>
      </c>
      <c r="AM215" s="49" t="s">
        <v>2266</v>
      </c>
      <c r="BG215" s="43">
        <v>1</v>
      </c>
      <c r="BH215" s="43">
        <v>5</v>
      </c>
      <c r="BL215" s="49">
        <v>1</v>
      </c>
      <c r="BN215" s="43" t="s">
        <v>40</v>
      </c>
      <c r="BO215" s="43">
        <v>1</v>
      </c>
      <c r="BQ215" s="43" t="s">
        <v>2267</v>
      </c>
      <c r="BV215" s="43">
        <v>1</v>
      </c>
      <c r="BZ215" s="43" t="s">
        <v>2268</v>
      </c>
      <c r="CE215" s="43">
        <v>1</v>
      </c>
      <c r="CF215" s="49">
        <v>1</v>
      </c>
      <c r="CH215" s="43" t="s">
        <v>2269</v>
      </c>
      <c r="ES215" s="49">
        <v>1</v>
      </c>
      <c r="ET215" s="43">
        <v>1</v>
      </c>
      <c r="EU215" s="43">
        <v>1</v>
      </c>
      <c r="EY215" s="43">
        <v>1</v>
      </c>
      <c r="EZ215" s="43">
        <v>1</v>
      </c>
      <c r="FA215" s="43">
        <v>1</v>
      </c>
      <c r="FB215" s="43">
        <v>1</v>
      </c>
      <c r="FD215" s="43" t="s">
        <v>2095</v>
      </c>
      <c r="FE215" s="43" t="s">
        <v>2270</v>
      </c>
    </row>
    <row r="216" spans="1:163" x14ac:dyDescent="0.2">
      <c r="A216" s="44" t="s">
        <v>580</v>
      </c>
      <c r="B216" s="51" t="s">
        <v>2271</v>
      </c>
      <c r="C216" s="43" t="s">
        <v>773</v>
      </c>
      <c r="E216" s="55">
        <v>564130</v>
      </c>
      <c r="F216" s="50">
        <v>278473</v>
      </c>
      <c r="G216" s="44" t="s">
        <v>69</v>
      </c>
      <c r="H216" s="43" t="s">
        <v>159</v>
      </c>
      <c r="I216" s="45" t="s">
        <v>39</v>
      </c>
      <c r="J216" s="49" t="s">
        <v>10</v>
      </c>
      <c r="K216" s="43">
        <v>1900</v>
      </c>
      <c r="L216" s="43">
        <v>1400</v>
      </c>
      <c r="N216" s="43" t="s">
        <v>896</v>
      </c>
      <c r="O216" s="43" t="s">
        <v>2265</v>
      </c>
      <c r="T216" s="49">
        <v>1</v>
      </c>
      <c r="W216" s="43" t="s">
        <v>617</v>
      </c>
      <c r="X216" s="43" t="s">
        <v>775</v>
      </c>
      <c r="Y216" s="49">
        <v>5</v>
      </c>
      <c r="Z216" s="50"/>
      <c r="AA216" s="50"/>
      <c r="AB216" s="43">
        <v>19.63</v>
      </c>
      <c r="AC216" s="43">
        <v>5</v>
      </c>
      <c r="AD216" s="43">
        <v>51.53</v>
      </c>
      <c r="AE216" s="49" t="s">
        <v>759</v>
      </c>
      <c r="AF216" s="43" t="s">
        <v>760</v>
      </c>
      <c r="AG216" s="43" t="s">
        <v>760</v>
      </c>
      <c r="AH216" s="43" t="s">
        <v>167</v>
      </c>
      <c r="AI216" s="43" t="s">
        <v>779</v>
      </c>
      <c r="AL216" s="43" t="s">
        <v>779</v>
      </c>
      <c r="AM216" s="49" t="s">
        <v>2476</v>
      </c>
      <c r="BG216" s="43">
        <v>1</v>
      </c>
      <c r="BH216" s="43">
        <v>6</v>
      </c>
      <c r="BZ216" s="43" t="s">
        <v>2272</v>
      </c>
      <c r="CE216" s="43" t="s">
        <v>196</v>
      </c>
      <c r="CH216" s="43" t="s">
        <v>2273</v>
      </c>
    </row>
    <row r="217" spans="1:163" x14ac:dyDescent="0.2">
      <c r="A217" s="44" t="s">
        <v>580</v>
      </c>
      <c r="B217" s="51" t="s">
        <v>2274</v>
      </c>
      <c r="C217" s="43" t="s">
        <v>773</v>
      </c>
      <c r="E217" s="55">
        <v>564130</v>
      </c>
      <c r="F217" s="50">
        <v>278473</v>
      </c>
      <c r="G217" s="44" t="s">
        <v>69</v>
      </c>
      <c r="H217" s="43" t="s">
        <v>159</v>
      </c>
      <c r="I217" s="45" t="s">
        <v>39</v>
      </c>
      <c r="J217" s="49" t="s">
        <v>10</v>
      </c>
      <c r="K217" s="43">
        <v>1900</v>
      </c>
      <c r="L217" s="43">
        <v>1400</v>
      </c>
      <c r="N217" s="43" t="s">
        <v>896</v>
      </c>
      <c r="O217" s="43" t="s">
        <v>2265</v>
      </c>
      <c r="T217" s="49">
        <v>1</v>
      </c>
      <c r="W217" s="43" t="s">
        <v>617</v>
      </c>
      <c r="X217" s="43" t="s">
        <v>775</v>
      </c>
      <c r="Y217" s="49">
        <v>5</v>
      </c>
      <c r="Z217" s="50"/>
      <c r="AA217" s="50"/>
      <c r="AB217" s="43">
        <v>19.63</v>
      </c>
      <c r="AC217" s="43">
        <v>5</v>
      </c>
      <c r="AD217" s="43">
        <v>19.63</v>
      </c>
      <c r="AE217" s="49" t="s">
        <v>776</v>
      </c>
      <c r="AF217" s="43" t="s">
        <v>777</v>
      </c>
      <c r="AG217" s="43" t="s">
        <v>777</v>
      </c>
      <c r="AH217" s="43" t="s">
        <v>167</v>
      </c>
      <c r="AI217" s="43" t="s">
        <v>779</v>
      </c>
      <c r="AL217" s="43" t="s">
        <v>779</v>
      </c>
      <c r="AM217" s="49" t="s">
        <v>2477</v>
      </c>
      <c r="BV217" s="43">
        <v>1</v>
      </c>
    </row>
    <row r="218" spans="1:163" x14ac:dyDescent="0.2">
      <c r="A218" s="44" t="s">
        <v>586</v>
      </c>
      <c r="B218" s="51" t="s">
        <v>2299</v>
      </c>
      <c r="C218" s="43" t="s">
        <v>794</v>
      </c>
      <c r="E218" s="52">
        <v>575220</v>
      </c>
      <c r="F218" s="53">
        <v>160320</v>
      </c>
      <c r="G218" s="44" t="s">
        <v>40</v>
      </c>
      <c r="H218" s="44" t="s">
        <v>391</v>
      </c>
      <c r="I218" s="44" t="s">
        <v>39</v>
      </c>
      <c r="J218" s="49" t="s">
        <v>8</v>
      </c>
      <c r="K218" s="43">
        <v>3000</v>
      </c>
      <c r="L218" s="43">
        <v>2630</v>
      </c>
      <c r="M218" s="43" t="s">
        <v>2300</v>
      </c>
      <c r="R218" s="43">
        <v>1</v>
      </c>
      <c r="S218" s="43" t="s">
        <v>2301</v>
      </c>
      <c r="T218" s="49">
        <v>1</v>
      </c>
      <c r="W218" s="43" t="s">
        <v>617</v>
      </c>
      <c r="X218" s="43" t="s">
        <v>775</v>
      </c>
      <c r="Y218" s="49">
        <v>4</v>
      </c>
      <c r="Z218" s="50"/>
      <c r="AA218" s="50"/>
      <c r="AB218" s="43">
        <v>12.57</v>
      </c>
      <c r="AC218" s="43">
        <v>4</v>
      </c>
      <c r="AE218" s="49" t="s">
        <v>840</v>
      </c>
      <c r="AF218" s="43" t="s">
        <v>841</v>
      </c>
      <c r="AG218" s="43" t="s">
        <v>841</v>
      </c>
      <c r="AI218" s="43" t="s">
        <v>779</v>
      </c>
      <c r="AL218" s="43" t="s">
        <v>779</v>
      </c>
      <c r="AM218" s="49" t="s">
        <v>2302</v>
      </c>
      <c r="AV218" s="43">
        <v>7.0000000000000007E-2</v>
      </c>
      <c r="AW218" s="43">
        <v>0.09</v>
      </c>
      <c r="BM218" s="43">
        <v>1</v>
      </c>
      <c r="BN218" s="43" t="s">
        <v>98</v>
      </c>
      <c r="BQ218" s="43" t="s">
        <v>2303</v>
      </c>
      <c r="BW218" s="43">
        <v>1</v>
      </c>
      <c r="BX218" s="43">
        <v>1</v>
      </c>
      <c r="BZ218" s="43" t="s">
        <v>2494</v>
      </c>
      <c r="CA218" s="49">
        <v>1</v>
      </c>
      <c r="CB218" s="43">
        <v>1</v>
      </c>
      <c r="CN218" s="43" t="s">
        <v>2304</v>
      </c>
      <c r="DS218" s="49">
        <v>1</v>
      </c>
      <c r="EH218" s="43" t="s">
        <v>2305</v>
      </c>
    </row>
    <row r="219" spans="1:163" ht="17" x14ac:dyDescent="0.2">
      <c r="A219" s="48" t="s">
        <v>586</v>
      </c>
      <c r="B219" s="51" t="s">
        <v>2280</v>
      </c>
      <c r="C219" s="43" t="s">
        <v>794</v>
      </c>
      <c r="E219" s="46">
        <v>575220</v>
      </c>
      <c r="F219" s="47">
        <v>160320</v>
      </c>
      <c r="G219" s="48" t="s">
        <v>40</v>
      </c>
      <c r="H219" s="48" t="s">
        <v>391</v>
      </c>
      <c r="I219" s="44" t="s">
        <v>39</v>
      </c>
      <c r="J219" s="49" t="s">
        <v>6</v>
      </c>
      <c r="K219" s="43">
        <v>4065</v>
      </c>
      <c r="L219" s="43">
        <v>3635</v>
      </c>
      <c r="N219" s="43">
        <v>1</v>
      </c>
      <c r="Q219" s="43" t="s">
        <v>2281</v>
      </c>
      <c r="S219" s="43" t="s">
        <v>2282</v>
      </c>
      <c r="U219" s="43">
        <v>1</v>
      </c>
      <c r="W219" s="43" t="s">
        <v>618</v>
      </c>
      <c r="X219" s="43" t="s">
        <v>758</v>
      </c>
      <c r="Z219" s="50">
        <v>7</v>
      </c>
      <c r="AA219" s="50">
        <v>17.5</v>
      </c>
      <c r="AB219" s="43">
        <v>122.5</v>
      </c>
      <c r="AE219" s="49" t="s">
        <v>819</v>
      </c>
      <c r="AF219" s="43" t="s">
        <v>777</v>
      </c>
      <c r="AG219" s="43" t="s">
        <v>777</v>
      </c>
      <c r="AI219" s="43" t="s">
        <v>779</v>
      </c>
      <c r="AJ219" s="43" t="s">
        <v>196</v>
      </c>
      <c r="AL219" s="43" t="s">
        <v>779</v>
      </c>
      <c r="AM219" s="49" t="s">
        <v>2283</v>
      </c>
      <c r="AN219" s="43">
        <v>1</v>
      </c>
      <c r="AY219" s="43" t="s">
        <v>2284</v>
      </c>
      <c r="BC219" s="43">
        <v>7.0000000000000007E-2</v>
      </c>
      <c r="BD219" s="43">
        <v>0.14000000000000001</v>
      </c>
      <c r="BM219" s="43">
        <v>1</v>
      </c>
      <c r="BN219" s="43" t="s">
        <v>52</v>
      </c>
      <c r="BO219" s="43" t="s">
        <v>196</v>
      </c>
      <c r="BV219" s="43">
        <v>1</v>
      </c>
      <c r="BW219" s="43">
        <v>1</v>
      </c>
      <c r="BX219" s="43">
        <v>1</v>
      </c>
      <c r="BZ219" s="43" t="s">
        <v>2285</v>
      </c>
      <c r="CF219" s="49">
        <v>1</v>
      </c>
      <c r="CG219" s="43">
        <v>1</v>
      </c>
      <c r="CH219" s="43" t="s">
        <v>2286</v>
      </c>
      <c r="CT219" s="43">
        <v>1</v>
      </c>
      <c r="CZ219" s="43" t="s">
        <v>2287</v>
      </c>
      <c r="DA219" s="49">
        <v>1</v>
      </c>
      <c r="DB219" s="43" t="s">
        <v>2288</v>
      </c>
      <c r="DC219" s="43">
        <v>1</v>
      </c>
      <c r="DS219" s="49">
        <v>1</v>
      </c>
      <c r="DT219" s="43">
        <v>1</v>
      </c>
      <c r="EH219" s="43" t="s">
        <v>2289</v>
      </c>
      <c r="ES219" s="49">
        <v>1</v>
      </c>
      <c r="ET219" s="43">
        <v>1</v>
      </c>
      <c r="EV219" s="43">
        <v>1</v>
      </c>
      <c r="EW219" s="43">
        <v>1</v>
      </c>
      <c r="EY219" s="43">
        <v>1</v>
      </c>
      <c r="EZ219" s="43">
        <v>1</v>
      </c>
      <c r="FE219" s="43" t="s">
        <v>2290</v>
      </c>
      <c r="FF219" s="43" t="s">
        <v>2291</v>
      </c>
    </row>
    <row r="220" spans="1:163" x14ac:dyDescent="0.2">
      <c r="A220" s="44" t="s">
        <v>586</v>
      </c>
      <c r="B220" s="51" t="s">
        <v>2292</v>
      </c>
      <c r="C220" s="43" t="s">
        <v>794</v>
      </c>
      <c r="E220" s="52">
        <v>575220</v>
      </c>
      <c r="F220" s="53">
        <v>160320</v>
      </c>
      <c r="G220" s="44" t="s">
        <v>40</v>
      </c>
      <c r="H220" s="44" t="s">
        <v>391</v>
      </c>
      <c r="I220" s="44" t="s">
        <v>39</v>
      </c>
      <c r="J220" s="49" t="s">
        <v>8</v>
      </c>
      <c r="K220" s="43">
        <v>2876</v>
      </c>
      <c r="L220" s="43">
        <v>2630</v>
      </c>
      <c r="N220" s="43">
        <v>1</v>
      </c>
      <c r="P220" s="43">
        <v>1</v>
      </c>
      <c r="Q220" s="43" t="s">
        <v>1897</v>
      </c>
      <c r="S220" s="43" t="s">
        <v>2293</v>
      </c>
      <c r="T220" s="49">
        <v>1</v>
      </c>
      <c r="W220" s="43" t="s">
        <v>617</v>
      </c>
      <c r="X220" s="43" t="s">
        <v>775</v>
      </c>
      <c r="Y220" s="49">
        <v>3.4</v>
      </c>
      <c r="Z220" s="50"/>
      <c r="AA220" s="50"/>
      <c r="AB220" s="43">
        <v>50.27</v>
      </c>
      <c r="AE220" s="49" t="s">
        <v>759</v>
      </c>
      <c r="AF220" s="43" t="s">
        <v>760</v>
      </c>
      <c r="AG220" s="43" t="s">
        <v>760</v>
      </c>
      <c r="AI220" s="43" t="s">
        <v>779</v>
      </c>
      <c r="AL220" s="43" t="s">
        <v>779</v>
      </c>
      <c r="AM220" s="49" t="s">
        <v>2294</v>
      </c>
      <c r="BG220" s="43">
        <v>1</v>
      </c>
      <c r="BH220" s="43">
        <v>10</v>
      </c>
      <c r="BV220" s="43">
        <v>1</v>
      </c>
      <c r="BZ220" s="43" t="s">
        <v>2295</v>
      </c>
      <c r="CA220" s="49" t="s">
        <v>2296</v>
      </c>
      <c r="CB220" s="43">
        <v>1</v>
      </c>
      <c r="DA220" s="49">
        <v>1</v>
      </c>
      <c r="DB220" s="43" t="s">
        <v>2297</v>
      </c>
      <c r="DJ220" s="43">
        <v>1</v>
      </c>
      <c r="DS220" s="49">
        <v>1</v>
      </c>
      <c r="DT220" s="43">
        <v>1</v>
      </c>
      <c r="EH220" s="43" t="s">
        <v>2298</v>
      </c>
      <c r="EW220" s="43">
        <v>1</v>
      </c>
    </row>
    <row r="221" spans="1:163" ht="17" x14ac:dyDescent="0.2">
      <c r="A221" s="48" t="s">
        <v>586</v>
      </c>
      <c r="B221" s="51" t="s">
        <v>2275</v>
      </c>
      <c r="C221" s="43" t="s">
        <v>773</v>
      </c>
      <c r="E221" s="46">
        <v>575350</v>
      </c>
      <c r="F221" s="47">
        <v>160100</v>
      </c>
      <c r="G221" s="48" t="s">
        <v>40</v>
      </c>
      <c r="H221" s="48" t="s">
        <v>391</v>
      </c>
      <c r="I221" s="44" t="s">
        <v>39</v>
      </c>
      <c r="J221" s="49" t="s">
        <v>6</v>
      </c>
      <c r="K221" s="43">
        <v>4000</v>
      </c>
      <c r="L221" s="43">
        <v>3600</v>
      </c>
      <c r="R221" s="43">
        <v>1</v>
      </c>
      <c r="S221" s="43" t="s">
        <v>2276</v>
      </c>
      <c r="U221" s="43">
        <v>1</v>
      </c>
      <c r="W221" s="43" t="s">
        <v>618</v>
      </c>
      <c r="X221" s="43" t="s">
        <v>758</v>
      </c>
      <c r="Z221" s="50">
        <v>3.3</v>
      </c>
      <c r="AA221" s="50">
        <v>10.5</v>
      </c>
      <c r="AB221" s="43">
        <v>34.65</v>
      </c>
      <c r="AC221" s="43" t="s">
        <v>2277</v>
      </c>
      <c r="AE221" s="49" t="s">
        <v>759</v>
      </c>
      <c r="AF221" s="43" t="s">
        <v>760</v>
      </c>
      <c r="AG221" s="43" t="s">
        <v>760</v>
      </c>
      <c r="AI221" s="43" t="s">
        <v>779</v>
      </c>
      <c r="AL221" s="43" t="s">
        <v>779</v>
      </c>
      <c r="AM221" s="49" t="s">
        <v>2444</v>
      </c>
      <c r="AN221" s="43">
        <v>1</v>
      </c>
      <c r="BX221" s="43">
        <v>1</v>
      </c>
      <c r="BZ221" s="43" t="s">
        <v>2278</v>
      </c>
      <c r="CZ221" s="43" t="s">
        <v>2279</v>
      </c>
    </row>
    <row r="222" spans="1:163" x14ac:dyDescent="0.2">
      <c r="A222" s="44" t="s">
        <v>591</v>
      </c>
      <c r="B222" s="51" t="s">
        <v>805</v>
      </c>
      <c r="C222" s="43" t="s">
        <v>773</v>
      </c>
      <c r="E222" s="55">
        <v>539650</v>
      </c>
      <c r="F222" s="50">
        <v>273900</v>
      </c>
      <c r="G222" s="44" t="s">
        <v>69</v>
      </c>
      <c r="H222" s="44" t="s">
        <v>86</v>
      </c>
      <c r="I222" s="45" t="s">
        <v>39</v>
      </c>
      <c r="J222" s="49" t="s">
        <v>8</v>
      </c>
      <c r="K222" s="43">
        <v>2896</v>
      </c>
      <c r="L222" s="43">
        <v>2671</v>
      </c>
      <c r="M222" s="43" t="s">
        <v>2306</v>
      </c>
      <c r="N222" s="43">
        <v>1</v>
      </c>
      <c r="Q222" s="43" t="s">
        <v>1183</v>
      </c>
      <c r="S222" s="43" t="s">
        <v>2307</v>
      </c>
      <c r="V222" s="43">
        <v>1</v>
      </c>
      <c r="W222" s="43" t="s">
        <v>619</v>
      </c>
      <c r="X222" s="43" t="s">
        <v>2308</v>
      </c>
      <c r="Z222" s="50">
        <v>3.2</v>
      </c>
      <c r="AA222" s="50">
        <v>3.3</v>
      </c>
      <c r="AB222" s="43">
        <v>10</v>
      </c>
      <c r="AE222" s="49" t="s">
        <v>2309</v>
      </c>
      <c r="AF222" s="43" t="s">
        <v>777</v>
      </c>
      <c r="AG222" s="43" t="s">
        <v>777</v>
      </c>
      <c r="AI222" s="43" t="s">
        <v>779</v>
      </c>
      <c r="AK222" s="43">
        <v>1</v>
      </c>
      <c r="AL222" s="43" t="s">
        <v>1159</v>
      </c>
      <c r="AM222" s="49" t="s">
        <v>2310</v>
      </c>
      <c r="AP222" s="43">
        <v>7.0000000000000007E-2</v>
      </c>
      <c r="AQ222" s="43">
        <v>0.4</v>
      </c>
      <c r="AV222" s="43">
        <v>0.1</v>
      </c>
      <c r="AW222" s="43">
        <v>0.6</v>
      </c>
      <c r="BM222" s="43">
        <v>1</v>
      </c>
      <c r="BN222" s="43" t="s">
        <v>167</v>
      </c>
      <c r="BQ222" s="43" t="s">
        <v>2311</v>
      </c>
      <c r="BV222" s="43">
        <v>1</v>
      </c>
      <c r="BW222" s="43">
        <v>1</v>
      </c>
      <c r="BZ222" s="43" t="s">
        <v>2312</v>
      </c>
      <c r="CA222" s="49" t="s">
        <v>2313</v>
      </c>
      <c r="CB222" s="43">
        <v>1</v>
      </c>
      <c r="DA222" s="49">
        <v>1</v>
      </c>
      <c r="DB222" s="43" t="s">
        <v>2314</v>
      </c>
      <c r="DJ222" s="43">
        <v>1</v>
      </c>
      <c r="DS222" s="49">
        <v>1</v>
      </c>
      <c r="DT222" s="43">
        <v>1</v>
      </c>
      <c r="DU222" s="43">
        <v>1</v>
      </c>
      <c r="EA222" s="43">
        <v>1</v>
      </c>
      <c r="EH222" s="43" t="s">
        <v>2315</v>
      </c>
      <c r="EK222" s="49" t="s">
        <v>196</v>
      </c>
      <c r="EM222" s="43">
        <v>1</v>
      </c>
      <c r="EP222" s="43" t="s">
        <v>2316</v>
      </c>
      <c r="EY222" s="43">
        <v>1</v>
      </c>
      <c r="EZ222" s="43">
        <v>1</v>
      </c>
      <c r="FE222" s="43" t="s">
        <v>2317</v>
      </c>
    </row>
    <row r="223" spans="1:163" x14ac:dyDescent="0.2">
      <c r="A223" s="43" t="s">
        <v>594</v>
      </c>
      <c r="B223" s="51" t="s">
        <v>2318</v>
      </c>
      <c r="C223" s="43" t="s">
        <v>851</v>
      </c>
      <c r="D223" s="43" t="s">
        <v>1054</v>
      </c>
      <c r="E223" s="52">
        <v>428500</v>
      </c>
      <c r="F223" s="53">
        <v>327800</v>
      </c>
      <c r="G223" s="43" t="s">
        <v>227</v>
      </c>
      <c r="H223" s="43" t="s">
        <v>363</v>
      </c>
      <c r="I223" s="43" t="s">
        <v>39</v>
      </c>
      <c r="J223" s="49" t="s">
        <v>7</v>
      </c>
      <c r="K223" s="43">
        <v>3400</v>
      </c>
      <c r="L223" s="43">
        <v>2800</v>
      </c>
      <c r="P223" s="43">
        <v>1</v>
      </c>
      <c r="Q223" s="43" t="s">
        <v>1686</v>
      </c>
      <c r="T223" s="49">
        <v>1</v>
      </c>
      <c r="W223" s="43" t="s">
        <v>617</v>
      </c>
      <c r="X223" s="43" t="s">
        <v>839</v>
      </c>
      <c r="Z223" s="50">
        <v>2.5</v>
      </c>
      <c r="AA223" s="50">
        <v>5</v>
      </c>
      <c r="AB223" s="43">
        <v>9.8000000000000007</v>
      </c>
      <c r="AE223" s="49" t="s">
        <v>759</v>
      </c>
      <c r="AF223" s="43" t="s">
        <v>760</v>
      </c>
      <c r="AG223" s="43" t="s">
        <v>760</v>
      </c>
      <c r="AI223" s="43" t="s">
        <v>779</v>
      </c>
      <c r="AL223" s="43" t="s">
        <v>779</v>
      </c>
      <c r="AM223" s="49" t="s">
        <v>2319</v>
      </c>
      <c r="AP223" s="43">
        <v>0.14000000000000001</v>
      </c>
      <c r="AQ223" s="43">
        <v>0.2</v>
      </c>
      <c r="CA223" s="49" t="s">
        <v>2320</v>
      </c>
      <c r="DA223" s="49">
        <v>1</v>
      </c>
      <c r="DB223" s="43" t="s">
        <v>2321</v>
      </c>
      <c r="DI223" s="43">
        <v>1</v>
      </c>
      <c r="FE223" s="43" t="s">
        <v>2322</v>
      </c>
    </row>
    <row r="224" spans="1:163" x14ac:dyDescent="0.2">
      <c r="A224" s="44" t="s">
        <v>596</v>
      </c>
      <c r="B224" s="51" t="s">
        <v>2334</v>
      </c>
      <c r="C224" s="43" t="s">
        <v>773</v>
      </c>
      <c r="E224" s="52">
        <v>400600</v>
      </c>
      <c r="F224" s="53">
        <v>115300</v>
      </c>
      <c r="G224" s="44" t="s">
        <v>62</v>
      </c>
      <c r="H224" s="59" t="s">
        <v>117</v>
      </c>
      <c r="I224" s="44" t="s">
        <v>39</v>
      </c>
      <c r="J224" s="49" t="s">
        <v>8</v>
      </c>
      <c r="K224" s="43">
        <v>2900</v>
      </c>
      <c r="L224" s="43">
        <v>2670</v>
      </c>
      <c r="N224" s="43">
        <v>1</v>
      </c>
      <c r="P224" s="43">
        <v>1</v>
      </c>
      <c r="Q224" s="43" t="s">
        <v>1183</v>
      </c>
      <c r="S224" s="43" t="s">
        <v>2324</v>
      </c>
      <c r="T224" s="49">
        <v>1</v>
      </c>
      <c r="W224" s="43" t="s">
        <v>617</v>
      </c>
      <c r="X224" s="43" t="s">
        <v>775</v>
      </c>
      <c r="Y224" s="49">
        <v>8</v>
      </c>
      <c r="Z224" s="50"/>
      <c r="AA224" s="50"/>
      <c r="AB224" s="43">
        <v>50.27</v>
      </c>
      <c r="AE224" s="49" t="s">
        <v>759</v>
      </c>
      <c r="AF224" s="43" t="s">
        <v>760</v>
      </c>
      <c r="AG224" s="43" t="s">
        <v>760</v>
      </c>
      <c r="AI224" s="43" t="s">
        <v>779</v>
      </c>
      <c r="AJ224" s="43">
        <v>1</v>
      </c>
      <c r="AK224" s="43">
        <v>1</v>
      </c>
      <c r="AL224" s="43" t="s">
        <v>2325</v>
      </c>
      <c r="AM224" s="49" t="s">
        <v>2446</v>
      </c>
      <c r="BG224" s="43">
        <v>1</v>
      </c>
      <c r="BH224" s="43">
        <v>4</v>
      </c>
      <c r="BL224" s="49">
        <v>1</v>
      </c>
      <c r="BN224" s="43" t="s">
        <v>40</v>
      </c>
      <c r="BO224" s="43">
        <v>1</v>
      </c>
      <c r="BQ224" s="43" t="s">
        <v>2335</v>
      </c>
      <c r="BR224" s="49">
        <v>1</v>
      </c>
      <c r="BV224" s="43">
        <v>1</v>
      </c>
      <c r="BW224" s="43">
        <v>1</v>
      </c>
      <c r="BZ224" s="43" t="s">
        <v>2336</v>
      </c>
      <c r="CA224" s="49" t="s">
        <v>2337</v>
      </c>
      <c r="CB224" s="43">
        <v>1</v>
      </c>
      <c r="CC224" s="43">
        <v>1</v>
      </c>
      <c r="CE224" s="43" t="s">
        <v>196</v>
      </c>
      <c r="CI224" s="49">
        <v>1</v>
      </c>
      <c r="CJ224" s="43">
        <v>1</v>
      </c>
      <c r="CK224" s="43" t="s">
        <v>196</v>
      </c>
      <c r="CN224" s="43" t="s">
        <v>2338</v>
      </c>
      <c r="CY224" s="43" t="s">
        <v>196</v>
      </c>
      <c r="CZ224" s="43" t="s">
        <v>2330</v>
      </c>
      <c r="DA224" s="49">
        <v>1</v>
      </c>
      <c r="DB224" s="43" t="s">
        <v>2339</v>
      </c>
      <c r="DJ224" s="43">
        <v>1</v>
      </c>
      <c r="EK224" s="49">
        <v>1</v>
      </c>
      <c r="EN224" s="43">
        <v>1</v>
      </c>
      <c r="EP224" s="43" t="s">
        <v>2332</v>
      </c>
      <c r="FC224" s="43">
        <v>1</v>
      </c>
    </row>
    <row r="225" spans="1:161" x14ac:dyDescent="0.2">
      <c r="A225" s="44" t="s">
        <v>596</v>
      </c>
      <c r="B225" s="51" t="s">
        <v>2323</v>
      </c>
      <c r="C225" s="43" t="s">
        <v>773</v>
      </c>
      <c r="E225" s="52">
        <v>400600</v>
      </c>
      <c r="F225" s="53">
        <v>115300</v>
      </c>
      <c r="G225" s="44" t="s">
        <v>62</v>
      </c>
      <c r="H225" s="59" t="s">
        <v>117</v>
      </c>
      <c r="I225" s="44" t="s">
        <v>39</v>
      </c>
      <c r="J225" s="49" t="s">
        <v>8</v>
      </c>
      <c r="K225" s="43">
        <v>2880</v>
      </c>
      <c r="L225" s="43">
        <v>2570</v>
      </c>
      <c r="N225" s="43">
        <v>1</v>
      </c>
      <c r="P225" s="43">
        <v>1</v>
      </c>
      <c r="Q225" s="43" t="s">
        <v>1183</v>
      </c>
      <c r="S225" s="43" t="s">
        <v>2324</v>
      </c>
      <c r="T225" s="49">
        <v>1</v>
      </c>
      <c r="W225" s="43" t="s">
        <v>617</v>
      </c>
      <c r="X225" s="43" t="s">
        <v>775</v>
      </c>
      <c r="Y225" s="49">
        <v>6</v>
      </c>
      <c r="Z225" s="50"/>
      <c r="AA225" s="50"/>
      <c r="AB225" s="43">
        <v>28.27</v>
      </c>
      <c r="AE225" s="49" t="s">
        <v>759</v>
      </c>
      <c r="AF225" s="43" t="s">
        <v>760</v>
      </c>
      <c r="AG225" s="43" t="s">
        <v>760</v>
      </c>
      <c r="AI225" s="43" t="s">
        <v>779</v>
      </c>
      <c r="AJ225" s="43">
        <v>1</v>
      </c>
      <c r="AK225" s="43">
        <v>1</v>
      </c>
      <c r="AL225" s="43" t="s">
        <v>2325</v>
      </c>
      <c r="AM225" s="49" t="s">
        <v>2445</v>
      </c>
      <c r="BG225" s="43">
        <v>1</v>
      </c>
      <c r="BH225" s="43">
        <v>4</v>
      </c>
      <c r="BL225" s="49">
        <v>1</v>
      </c>
      <c r="BN225" s="43" t="s">
        <v>40</v>
      </c>
      <c r="BO225" s="43">
        <v>1</v>
      </c>
      <c r="BQ225" s="43" t="s">
        <v>2326</v>
      </c>
      <c r="BV225" s="43">
        <v>1</v>
      </c>
      <c r="BW225" s="43">
        <v>1</v>
      </c>
      <c r="BZ225" s="43" t="s">
        <v>2327</v>
      </c>
      <c r="CA225" s="49" t="s">
        <v>2328</v>
      </c>
      <c r="CB225" s="43">
        <v>1</v>
      </c>
      <c r="CC225" s="43">
        <v>1</v>
      </c>
      <c r="CE225" s="43" t="s">
        <v>196</v>
      </c>
      <c r="CI225" s="49">
        <v>1</v>
      </c>
      <c r="CJ225" s="43">
        <v>1</v>
      </c>
      <c r="CK225" s="43" t="s">
        <v>196</v>
      </c>
      <c r="CN225" s="43" t="s">
        <v>2329</v>
      </c>
      <c r="CY225" s="43" t="s">
        <v>196</v>
      </c>
      <c r="CZ225" s="43" t="s">
        <v>2330</v>
      </c>
      <c r="DA225" s="49">
        <v>1</v>
      </c>
      <c r="DB225" s="43" t="s">
        <v>2331</v>
      </c>
      <c r="DJ225" s="43">
        <v>1</v>
      </c>
      <c r="EK225" s="49">
        <v>1</v>
      </c>
      <c r="EN225" s="43">
        <v>1</v>
      </c>
      <c r="EP225" s="43" t="s">
        <v>2332</v>
      </c>
      <c r="EY225" s="43">
        <v>1</v>
      </c>
      <c r="EZ225" s="43">
        <v>1</v>
      </c>
      <c r="FA225" s="43" t="s">
        <v>196</v>
      </c>
      <c r="FC225" s="43">
        <v>1</v>
      </c>
      <c r="FE225" s="43" t="s">
        <v>2333</v>
      </c>
    </row>
    <row r="226" spans="1:161" x14ac:dyDescent="0.2">
      <c r="A226" s="43" t="s">
        <v>599</v>
      </c>
      <c r="B226" s="51" t="s">
        <v>599</v>
      </c>
      <c r="C226" s="43" t="s">
        <v>794</v>
      </c>
      <c r="E226" s="52">
        <v>401400</v>
      </c>
      <c r="F226" s="53">
        <v>465400</v>
      </c>
      <c r="G226" s="43" t="s">
        <v>98</v>
      </c>
      <c r="H226" s="43" t="s">
        <v>2340</v>
      </c>
      <c r="I226" s="43" t="s">
        <v>39</v>
      </c>
      <c r="J226" s="49" t="s">
        <v>6</v>
      </c>
      <c r="K226" s="43">
        <v>3709</v>
      </c>
      <c r="L226" s="43">
        <v>3646</v>
      </c>
      <c r="M226" s="43" t="s">
        <v>2341</v>
      </c>
      <c r="N226" s="43">
        <v>1</v>
      </c>
      <c r="Q226" s="43" t="s">
        <v>1103</v>
      </c>
      <c r="U226" s="43">
        <v>1</v>
      </c>
      <c r="W226" s="43" t="s">
        <v>618</v>
      </c>
      <c r="X226" s="43" t="s">
        <v>758</v>
      </c>
      <c r="Z226" s="50">
        <v>7</v>
      </c>
      <c r="AA226" s="50">
        <v>8</v>
      </c>
      <c r="AB226" s="43">
        <v>56</v>
      </c>
      <c r="AE226" s="49" t="s">
        <v>987</v>
      </c>
      <c r="AF226" s="43" t="s">
        <v>988</v>
      </c>
      <c r="AG226" s="44" t="s">
        <v>787</v>
      </c>
      <c r="AI226" s="43" t="s">
        <v>779</v>
      </c>
      <c r="AJ226" s="43">
        <v>1</v>
      </c>
      <c r="AL226" s="43" t="s">
        <v>779</v>
      </c>
      <c r="AM226" s="49" t="s">
        <v>2447</v>
      </c>
      <c r="AO226" s="43">
        <v>0.35</v>
      </c>
      <c r="AP226" s="43">
        <v>0.5</v>
      </c>
      <c r="AV226" s="43">
        <v>0.45</v>
      </c>
      <c r="AW226" s="43">
        <v>0.8</v>
      </c>
      <c r="AZ226" s="43">
        <v>0.3</v>
      </c>
      <c r="BA226" s="43">
        <v>0.4</v>
      </c>
      <c r="BD226" s="43">
        <v>0.25</v>
      </c>
      <c r="BL226" s="49">
        <v>1</v>
      </c>
      <c r="BN226" s="43" t="s">
        <v>2342</v>
      </c>
      <c r="BQ226" s="43" t="s">
        <v>2343</v>
      </c>
      <c r="BR226" s="49">
        <v>1</v>
      </c>
      <c r="BV226" s="43">
        <v>1</v>
      </c>
      <c r="BX226" s="43" t="s">
        <v>196</v>
      </c>
      <c r="BZ226" s="43" t="s">
        <v>2496</v>
      </c>
      <c r="CA226" s="49" t="s">
        <v>2344</v>
      </c>
      <c r="CF226" s="49">
        <v>1</v>
      </c>
      <c r="CG226" s="43">
        <v>1</v>
      </c>
      <c r="CH226" s="43" t="s">
        <v>2345</v>
      </c>
      <c r="CI226" s="49">
        <v>1</v>
      </c>
      <c r="CJ226" s="43">
        <v>1</v>
      </c>
      <c r="CN226" s="43" t="s">
        <v>2346</v>
      </c>
      <c r="DA226" s="49">
        <v>1</v>
      </c>
      <c r="DB226" s="43" t="s">
        <v>2347</v>
      </c>
      <c r="DC226" s="43">
        <v>1</v>
      </c>
      <c r="DS226" s="49">
        <v>1</v>
      </c>
      <c r="DT226" s="43">
        <v>1</v>
      </c>
      <c r="DU226" s="43">
        <v>1</v>
      </c>
      <c r="DZ226" s="43">
        <v>1</v>
      </c>
      <c r="EB226" s="43">
        <v>1</v>
      </c>
      <c r="ED226" s="57"/>
      <c r="EF226" s="57"/>
      <c r="EH226" s="57">
        <v>0</v>
      </c>
      <c r="EJ226" s="43">
        <v>0</v>
      </c>
      <c r="EV226" s="43">
        <v>1</v>
      </c>
      <c r="EW226" s="43">
        <v>1</v>
      </c>
    </row>
    <row r="227" spans="1:161" ht="17" x14ac:dyDescent="0.2">
      <c r="A227" s="48" t="s">
        <v>602</v>
      </c>
      <c r="B227" s="51" t="s">
        <v>2407</v>
      </c>
      <c r="C227" s="43" t="s">
        <v>794</v>
      </c>
      <c r="E227" s="46">
        <v>447000</v>
      </c>
      <c r="F227" s="47">
        <v>211000</v>
      </c>
      <c r="G227" s="48" t="s">
        <v>40</v>
      </c>
      <c r="H227" s="48" t="s">
        <v>41</v>
      </c>
      <c r="I227" s="44" t="s">
        <v>39</v>
      </c>
      <c r="J227" s="49" t="s">
        <v>6</v>
      </c>
      <c r="K227" s="43">
        <v>3950</v>
      </c>
      <c r="L227" s="43">
        <v>3650</v>
      </c>
      <c r="N227" s="43">
        <v>1</v>
      </c>
      <c r="Q227" s="43" t="s">
        <v>2408</v>
      </c>
      <c r="S227" s="43" t="s">
        <v>2409</v>
      </c>
      <c r="U227" s="43">
        <v>1</v>
      </c>
      <c r="W227" s="43" t="s">
        <v>618</v>
      </c>
      <c r="X227" s="43" t="s">
        <v>758</v>
      </c>
      <c r="Z227" s="50">
        <v>10.5</v>
      </c>
      <c r="AA227" s="50">
        <v>20.5</v>
      </c>
      <c r="AB227" s="43">
        <v>200</v>
      </c>
      <c r="AD227" s="44"/>
      <c r="AE227" s="49" t="s">
        <v>759</v>
      </c>
      <c r="AF227" s="43" t="s">
        <v>760</v>
      </c>
      <c r="AG227" s="43" t="s">
        <v>760</v>
      </c>
      <c r="AI227" s="43" t="s">
        <v>761</v>
      </c>
      <c r="AK227" s="43" t="s">
        <v>196</v>
      </c>
      <c r="AL227" s="43" t="s">
        <v>779</v>
      </c>
      <c r="AM227" s="49" t="s">
        <v>2450</v>
      </c>
      <c r="AN227" s="43" t="s">
        <v>196</v>
      </c>
      <c r="AP227" s="43">
        <v>0.7</v>
      </c>
      <c r="AQ227" s="43">
        <v>0.16</v>
      </c>
      <c r="AW227" s="43">
        <v>0.9</v>
      </c>
      <c r="AY227" s="43" t="s">
        <v>2410</v>
      </c>
      <c r="BM227" s="43">
        <v>1</v>
      </c>
      <c r="BN227" s="43" t="s">
        <v>69</v>
      </c>
      <c r="BQ227" s="43" t="s">
        <v>2411</v>
      </c>
      <c r="BW227" s="43">
        <v>1</v>
      </c>
      <c r="BZ227" s="43" t="s">
        <v>2495</v>
      </c>
      <c r="CA227" s="49" t="s">
        <v>2412</v>
      </c>
      <c r="CH227" s="43" t="s">
        <v>2413</v>
      </c>
      <c r="CI227" s="49">
        <v>1</v>
      </c>
      <c r="CN227" s="43" t="s">
        <v>2414</v>
      </c>
      <c r="DS227" s="49">
        <v>1</v>
      </c>
      <c r="EK227" s="49">
        <v>1</v>
      </c>
      <c r="EL227" s="43" t="s">
        <v>196</v>
      </c>
      <c r="EM227" s="43">
        <v>1</v>
      </c>
      <c r="EP227" s="43" t="s">
        <v>2415</v>
      </c>
      <c r="EQ227" s="49">
        <v>1</v>
      </c>
      <c r="ER227" s="43" t="s">
        <v>2416</v>
      </c>
      <c r="EY227" s="43">
        <v>1</v>
      </c>
      <c r="FA227" s="43">
        <v>1</v>
      </c>
      <c r="FB227" s="43">
        <v>0</v>
      </c>
      <c r="FD227" s="43" t="s">
        <v>2417</v>
      </c>
      <c r="FE227" s="43" t="s">
        <v>2418</v>
      </c>
    </row>
    <row r="228" spans="1:161" x14ac:dyDescent="0.2">
      <c r="A228" s="44" t="s">
        <v>602</v>
      </c>
      <c r="B228" s="51" t="s">
        <v>2358</v>
      </c>
      <c r="C228" s="43" t="s">
        <v>773</v>
      </c>
      <c r="E228" s="52">
        <v>447000</v>
      </c>
      <c r="F228" s="53">
        <v>211000</v>
      </c>
      <c r="G228" s="44" t="s">
        <v>40</v>
      </c>
      <c r="H228" s="44" t="s">
        <v>41</v>
      </c>
      <c r="I228" s="44" t="s">
        <v>39</v>
      </c>
      <c r="J228" s="49" t="s">
        <v>10</v>
      </c>
      <c r="K228" s="43">
        <v>1700</v>
      </c>
      <c r="L228" s="43">
        <v>1500</v>
      </c>
      <c r="P228" s="43">
        <v>1</v>
      </c>
      <c r="Q228" s="43" t="s">
        <v>2359</v>
      </c>
      <c r="S228" s="43" t="s">
        <v>2360</v>
      </c>
      <c r="T228" s="49">
        <v>1</v>
      </c>
      <c r="W228" s="43" t="s">
        <v>617</v>
      </c>
      <c r="X228" s="43" t="s">
        <v>775</v>
      </c>
      <c r="Y228" s="49">
        <v>5</v>
      </c>
      <c r="Z228" s="50"/>
      <c r="AA228" s="50"/>
      <c r="AB228" s="43">
        <v>19.63</v>
      </c>
      <c r="AC228" s="43">
        <v>8.1</v>
      </c>
      <c r="AD228" s="43">
        <v>51.53</v>
      </c>
      <c r="AE228" s="49" t="s">
        <v>759</v>
      </c>
      <c r="AF228" s="43" t="s">
        <v>760</v>
      </c>
      <c r="AG228" s="43" t="s">
        <v>760</v>
      </c>
      <c r="AH228" s="43" t="s">
        <v>167</v>
      </c>
      <c r="AI228" s="43" t="s">
        <v>779</v>
      </c>
      <c r="AL228" s="43" t="s">
        <v>779</v>
      </c>
      <c r="AM228" s="49" t="s">
        <v>2361</v>
      </c>
      <c r="BG228" s="43">
        <v>1</v>
      </c>
      <c r="BH228" s="43">
        <v>9</v>
      </c>
      <c r="BM228" s="43">
        <v>1</v>
      </c>
      <c r="BN228" s="43" t="s">
        <v>40</v>
      </c>
      <c r="BO228" s="43" t="s">
        <v>196</v>
      </c>
      <c r="BV228" s="43">
        <v>1</v>
      </c>
      <c r="BW228" s="43">
        <v>1</v>
      </c>
      <c r="CA228" s="49" t="s">
        <v>2362</v>
      </c>
      <c r="CC228" s="43" t="s">
        <v>196</v>
      </c>
      <c r="CD228" s="43" t="s">
        <v>2363</v>
      </c>
      <c r="CE228" s="43" t="s">
        <v>196</v>
      </c>
      <c r="DA228" s="49">
        <v>1</v>
      </c>
      <c r="DB228" s="43" t="s">
        <v>2364</v>
      </c>
      <c r="DP228" s="43">
        <v>1</v>
      </c>
      <c r="DS228" s="49">
        <v>1</v>
      </c>
      <c r="DT228" s="43">
        <v>1</v>
      </c>
      <c r="EH228" s="43" t="s">
        <v>2365</v>
      </c>
    </row>
    <row r="229" spans="1:161" x14ac:dyDescent="0.2">
      <c r="A229" s="44" t="s">
        <v>602</v>
      </c>
      <c r="B229" s="51" t="s">
        <v>2366</v>
      </c>
      <c r="C229" s="43" t="s">
        <v>773</v>
      </c>
      <c r="E229" s="52">
        <v>447000</v>
      </c>
      <c r="F229" s="53">
        <v>211000</v>
      </c>
      <c r="G229" s="44" t="s">
        <v>40</v>
      </c>
      <c r="H229" s="44" t="s">
        <v>41</v>
      </c>
      <c r="I229" s="44" t="s">
        <v>39</v>
      </c>
      <c r="J229" s="49" t="s">
        <v>10</v>
      </c>
      <c r="K229" s="43">
        <v>1700</v>
      </c>
      <c r="L229" s="43">
        <v>1500</v>
      </c>
      <c r="R229" s="43">
        <v>1</v>
      </c>
      <c r="S229" s="43" t="s">
        <v>2367</v>
      </c>
      <c r="T229" s="49">
        <v>1</v>
      </c>
      <c r="W229" s="43" t="s">
        <v>617</v>
      </c>
      <c r="X229" s="43" t="s">
        <v>775</v>
      </c>
      <c r="Y229" s="49">
        <v>4.5</v>
      </c>
      <c r="Z229" s="50"/>
      <c r="AA229" s="50"/>
      <c r="AB229" s="43">
        <v>15.9</v>
      </c>
      <c r="AC229" s="43">
        <v>7.3</v>
      </c>
      <c r="AD229" s="43">
        <v>41.85</v>
      </c>
      <c r="AE229" s="49" t="s">
        <v>759</v>
      </c>
      <c r="AF229" s="43" t="s">
        <v>760</v>
      </c>
      <c r="AG229" s="43" t="s">
        <v>760</v>
      </c>
      <c r="AH229" s="43" t="s">
        <v>167</v>
      </c>
      <c r="AI229" s="43" t="s">
        <v>779</v>
      </c>
      <c r="AL229" s="43" t="s">
        <v>779</v>
      </c>
      <c r="AM229" s="49" t="s">
        <v>2448</v>
      </c>
      <c r="BG229" s="43">
        <v>1</v>
      </c>
      <c r="BH229" s="43">
        <v>7</v>
      </c>
      <c r="BM229" s="43">
        <v>1</v>
      </c>
      <c r="BN229" s="43" t="s">
        <v>167</v>
      </c>
      <c r="BO229" s="43" t="s">
        <v>196</v>
      </c>
      <c r="CA229" s="49" t="s">
        <v>2368</v>
      </c>
      <c r="CC229" s="43" t="s">
        <v>196</v>
      </c>
      <c r="CD229" s="43" t="s">
        <v>2363</v>
      </c>
    </row>
    <row r="230" spans="1:161" x14ac:dyDescent="0.2">
      <c r="A230" s="44" t="s">
        <v>602</v>
      </c>
      <c r="B230" s="51" t="s">
        <v>2369</v>
      </c>
      <c r="C230" s="43" t="s">
        <v>773</v>
      </c>
      <c r="E230" s="52">
        <v>447000</v>
      </c>
      <c r="F230" s="53">
        <v>211000</v>
      </c>
      <c r="G230" s="44" t="s">
        <v>40</v>
      </c>
      <c r="H230" s="44" t="s">
        <v>41</v>
      </c>
      <c r="I230" s="44" t="s">
        <v>39</v>
      </c>
      <c r="J230" s="49" t="s">
        <v>10</v>
      </c>
      <c r="K230" s="43">
        <v>1700</v>
      </c>
      <c r="L230" s="43">
        <v>1500</v>
      </c>
      <c r="R230" s="43">
        <v>1</v>
      </c>
      <c r="S230" s="43" t="s">
        <v>2370</v>
      </c>
      <c r="T230" s="49">
        <v>1</v>
      </c>
      <c r="W230" s="43" t="s">
        <v>617</v>
      </c>
      <c r="X230" s="43" t="s">
        <v>775</v>
      </c>
      <c r="Z230" s="50">
        <v>3</v>
      </c>
      <c r="AA230" s="50">
        <v>4</v>
      </c>
      <c r="AB230" s="43">
        <v>9.42</v>
      </c>
      <c r="AC230" s="43" t="s">
        <v>2371</v>
      </c>
      <c r="AD230" s="43">
        <v>25</v>
      </c>
      <c r="AE230" s="49" t="s">
        <v>759</v>
      </c>
      <c r="AF230" s="43" t="s">
        <v>760</v>
      </c>
      <c r="AG230" s="43" t="s">
        <v>760</v>
      </c>
      <c r="AH230" s="43" t="s">
        <v>167</v>
      </c>
      <c r="AI230" s="43" t="s">
        <v>779</v>
      </c>
      <c r="AL230" s="43" t="s">
        <v>779</v>
      </c>
      <c r="AM230" s="49" t="s">
        <v>2449</v>
      </c>
      <c r="BG230" s="43">
        <v>1</v>
      </c>
      <c r="BH230" s="43">
        <v>6</v>
      </c>
      <c r="CA230" s="49" t="s">
        <v>2372</v>
      </c>
      <c r="CC230" s="43" t="s">
        <v>196</v>
      </c>
      <c r="CD230" s="43" t="s">
        <v>2363</v>
      </c>
    </row>
    <row r="231" spans="1:161" x14ac:dyDescent="0.2">
      <c r="A231" s="44" t="s">
        <v>602</v>
      </c>
      <c r="B231" s="51" t="s">
        <v>2373</v>
      </c>
      <c r="C231" s="43" t="s">
        <v>773</v>
      </c>
      <c r="E231" s="52">
        <v>447000</v>
      </c>
      <c r="F231" s="53">
        <v>211000</v>
      </c>
      <c r="G231" s="44" t="s">
        <v>40</v>
      </c>
      <c r="H231" s="44" t="s">
        <v>41</v>
      </c>
      <c r="I231" s="44" t="s">
        <v>39</v>
      </c>
      <c r="J231" s="49" t="s">
        <v>10</v>
      </c>
      <c r="K231" s="43">
        <v>1700</v>
      </c>
      <c r="L231" s="43">
        <v>1500</v>
      </c>
      <c r="P231" s="43">
        <v>1</v>
      </c>
      <c r="Q231" s="43" t="s">
        <v>2359</v>
      </c>
      <c r="S231" s="43" t="s">
        <v>2374</v>
      </c>
      <c r="T231" s="49">
        <v>1</v>
      </c>
      <c r="W231" s="43" t="s">
        <v>617</v>
      </c>
      <c r="X231" s="43" t="s">
        <v>775</v>
      </c>
      <c r="Y231" s="49">
        <v>5</v>
      </c>
      <c r="Z231" s="50"/>
      <c r="AA231" s="50"/>
      <c r="AB231" s="43">
        <v>19.63</v>
      </c>
      <c r="AC231" s="43">
        <v>8.1</v>
      </c>
      <c r="AD231" s="43">
        <v>51.53</v>
      </c>
      <c r="AE231" s="49" t="s">
        <v>759</v>
      </c>
      <c r="AF231" s="43" t="s">
        <v>760</v>
      </c>
      <c r="AG231" s="43" t="s">
        <v>760</v>
      </c>
      <c r="AH231" s="43" t="s">
        <v>167</v>
      </c>
      <c r="AI231" s="43" t="s">
        <v>779</v>
      </c>
      <c r="AL231" s="43" t="s">
        <v>779</v>
      </c>
      <c r="AM231" s="49" t="s">
        <v>2375</v>
      </c>
      <c r="BG231" s="43">
        <v>1</v>
      </c>
      <c r="BH231" s="43">
        <v>8</v>
      </c>
      <c r="BM231" s="43">
        <v>1</v>
      </c>
      <c r="BN231" s="43" t="s">
        <v>40</v>
      </c>
      <c r="BO231" s="43" t="s">
        <v>196</v>
      </c>
      <c r="CA231" s="49" t="s">
        <v>2362</v>
      </c>
      <c r="CC231" s="43" t="s">
        <v>196</v>
      </c>
      <c r="CD231" s="43" t="s">
        <v>2363</v>
      </c>
      <c r="CE231" s="43" t="s">
        <v>196</v>
      </c>
      <c r="DA231" s="49">
        <v>1</v>
      </c>
      <c r="DB231" s="43" t="s">
        <v>2376</v>
      </c>
      <c r="DP231" s="43">
        <v>1</v>
      </c>
      <c r="DS231" s="49">
        <v>1</v>
      </c>
      <c r="DT231" s="43">
        <v>1</v>
      </c>
      <c r="DW231" s="43">
        <v>1</v>
      </c>
      <c r="EH231" s="43" t="s">
        <v>2377</v>
      </c>
      <c r="EY231" s="43">
        <v>1</v>
      </c>
      <c r="FA231" s="43">
        <v>1</v>
      </c>
      <c r="FE231" s="43" t="s">
        <v>2378</v>
      </c>
    </row>
    <row r="232" spans="1:161" x14ac:dyDescent="0.2">
      <c r="A232" s="44" t="s">
        <v>602</v>
      </c>
      <c r="B232" s="51" t="s">
        <v>2379</v>
      </c>
      <c r="C232" s="43" t="s">
        <v>773</v>
      </c>
      <c r="E232" s="52">
        <v>447000</v>
      </c>
      <c r="F232" s="53">
        <v>211000</v>
      </c>
      <c r="G232" s="44" t="s">
        <v>40</v>
      </c>
      <c r="H232" s="44" t="s">
        <v>41</v>
      </c>
      <c r="I232" s="44" t="s">
        <v>39</v>
      </c>
      <c r="J232" s="49" t="s">
        <v>10</v>
      </c>
      <c r="K232" s="43">
        <v>1700</v>
      </c>
      <c r="L232" s="43">
        <v>1500</v>
      </c>
      <c r="R232" s="43">
        <v>1</v>
      </c>
      <c r="S232" s="43" t="s">
        <v>2380</v>
      </c>
      <c r="T232" s="49">
        <v>1</v>
      </c>
      <c r="W232" s="43" t="s">
        <v>617</v>
      </c>
      <c r="X232" s="43" t="s">
        <v>775</v>
      </c>
      <c r="Y232" s="49">
        <v>5</v>
      </c>
      <c r="Z232" s="50"/>
      <c r="AA232" s="50"/>
      <c r="AB232" s="43">
        <v>19.63</v>
      </c>
      <c r="AC232" s="43">
        <v>8.1</v>
      </c>
      <c r="AD232" s="43">
        <v>51.53</v>
      </c>
      <c r="AE232" s="49" t="s">
        <v>759</v>
      </c>
      <c r="AF232" s="43" t="s">
        <v>760</v>
      </c>
      <c r="AG232" s="43" t="s">
        <v>760</v>
      </c>
      <c r="AH232" s="43" t="s">
        <v>167</v>
      </c>
      <c r="AI232" s="43" t="s">
        <v>779</v>
      </c>
      <c r="AL232" s="43" t="s">
        <v>779</v>
      </c>
      <c r="AM232" s="49" t="s">
        <v>2381</v>
      </c>
      <c r="BG232" s="43">
        <v>1</v>
      </c>
      <c r="BH232" s="43">
        <v>10</v>
      </c>
      <c r="BM232" s="43">
        <v>1</v>
      </c>
      <c r="BN232" s="43" t="s">
        <v>2342</v>
      </c>
      <c r="BO232" s="43" t="s">
        <v>196</v>
      </c>
      <c r="BV232" s="43">
        <v>1</v>
      </c>
      <c r="BW232" s="43">
        <v>1</v>
      </c>
      <c r="CA232" s="49" t="s">
        <v>2362</v>
      </c>
      <c r="CC232" s="43" t="s">
        <v>196</v>
      </c>
      <c r="CD232" s="43" t="s">
        <v>2363</v>
      </c>
      <c r="CE232" s="43" t="s">
        <v>196</v>
      </c>
    </row>
    <row r="233" spans="1:161" ht="17" x14ac:dyDescent="0.2">
      <c r="A233" s="48" t="s">
        <v>602</v>
      </c>
      <c r="B233" s="51" t="s">
        <v>2348</v>
      </c>
      <c r="C233" s="43" t="s">
        <v>773</v>
      </c>
      <c r="E233" s="46">
        <v>447000</v>
      </c>
      <c r="F233" s="47">
        <v>211000</v>
      </c>
      <c r="G233" s="48" t="s">
        <v>40</v>
      </c>
      <c r="H233" s="48" t="s">
        <v>41</v>
      </c>
      <c r="I233" s="44" t="s">
        <v>39</v>
      </c>
      <c r="J233" s="49" t="s">
        <v>9</v>
      </c>
      <c r="K233" s="43">
        <v>2574</v>
      </c>
      <c r="L233" s="43">
        <v>2208</v>
      </c>
      <c r="M233" s="43" t="s">
        <v>2349</v>
      </c>
      <c r="N233" s="43">
        <v>1</v>
      </c>
      <c r="Q233" s="43" t="s">
        <v>1183</v>
      </c>
      <c r="S233" s="43" t="s">
        <v>2350</v>
      </c>
      <c r="V233" s="43">
        <v>1</v>
      </c>
      <c r="W233" s="43" t="s">
        <v>619</v>
      </c>
      <c r="X233" s="73" t="s">
        <v>2351</v>
      </c>
      <c r="Z233" s="50">
        <v>6</v>
      </c>
      <c r="AA233" s="50">
        <v>10</v>
      </c>
      <c r="AE233" s="49" t="s">
        <v>759</v>
      </c>
      <c r="AF233" s="43" t="s">
        <v>760</v>
      </c>
      <c r="AG233" s="43" t="s">
        <v>760</v>
      </c>
      <c r="AI233" s="43" t="s">
        <v>779</v>
      </c>
      <c r="AL233" s="73" t="s">
        <v>779</v>
      </c>
      <c r="AM233" s="49" t="s">
        <v>2352</v>
      </c>
      <c r="AP233" s="43">
        <v>7.0000000000000007E-2</v>
      </c>
      <c r="AQ233" s="43">
        <v>0.48</v>
      </c>
      <c r="AV233" s="43">
        <v>0.14000000000000001</v>
      </c>
      <c r="AW233" s="43">
        <v>0.69</v>
      </c>
      <c r="CQ233" s="49">
        <v>1</v>
      </c>
      <c r="CR233" s="43">
        <v>1</v>
      </c>
      <c r="DA233" s="49">
        <v>1</v>
      </c>
      <c r="DB233" s="43" t="s">
        <v>2353</v>
      </c>
      <c r="DJ233" s="43">
        <v>1</v>
      </c>
      <c r="DS233" s="49">
        <v>1</v>
      </c>
      <c r="DT233" s="43">
        <v>1</v>
      </c>
      <c r="DX233" s="43">
        <v>1</v>
      </c>
      <c r="EH233" s="43" t="s">
        <v>2354</v>
      </c>
      <c r="EV233" s="43">
        <v>1</v>
      </c>
      <c r="EW233" s="43">
        <v>1</v>
      </c>
      <c r="EX233" s="43" t="s">
        <v>2355</v>
      </c>
      <c r="EY233" s="43">
        <v>1</v>
      </c>
      <c r="EZ233" s="43">
        <v>1</v>
      </c>
      <c r="FD233" s="43" t="s">
        <v>2356</v>
      </c>
      <c r="FE233" s="43" t="s">
        <v>2357</v>
      </c>
    </row>
    <row r="234" spans="1:161" x14ac:dyDescent="0.2">
      <c r="A234" s="44" t="s">
        <v>602</v>
      </c>
      <c r="B234" s="51" t="s">
        <v>2382</v>
      </c>
      <c r="C234" s="43" t="s">
        <v>794</v>
      </c>
      <c r="E234" s="52">
        <v>447000</v>
      </c>
      <c r="F234" s="53">
        <v>211000</v>
      </c>
      <c r="G234" s="44" t="s">
        <v>40</v>
      </c>
      <c r="H234" s="44" t="s">
        <v>41</v>
      </c>
      <c r="I234" s="44" t="s">
        <v>39</v>
      </c>
      <c r="J234" s="49" t="s">
        <v>10</v>
      </c>
      <c r="K234" s="43">
        <v>1750</v>
      </c>
      <c r="L234" s="43">
        <v>1500</v>
      </c>
      <c r="N234" s="43">
        <v>1</v>
      </c>
      <c r="T234" s="49">
        <v>1</v>
      </c>
      <c r="W234" s="43" t="s">
        <v>617</v>
      </c>
      <c r="X234" s="43" t="s">
        <v>775</v>
      </c>
      <c r="Y234" s="49">
        <v>4.5999999999999996</v>
      </c>
      <c r="Z234" s="50"/>
      <c r="AA234" s="50"/>
      <c r="AB234" s="43">
        <v>16.62</v>
      </c>
      <c r="AC234" s="43">
        <v>7.5</v>
      </c>
      <c r="AD234" s="43">
        <v>46.57</v>
      </c>
      <c r="AE234" s="49" t="s">
        <v>759</v>
      </c>
      <c r="AF234" s="43" t="s">
        <v>760</v>
      </c>
      <c r="AG234" s="43" t="s">
        <v>760</v>
      </c>
      <c r="AH234" s="43" t="s">
        <v>167</v>
      </c>
      <c r="AI234" s="43" t="s">
        <v>779</v>
      </c>
      <c r="AL234" s="43" t="s">
        <v>779</v>
      </c>
      <c r="AM234" s="49" t="s">
        <v>2383</v>
      </c>
      <c r="AR234" s="43">
        <v>0.2</v>
      </c>
      <c r="AX234" s="43">
        <v>0.54</v>
      </c>
      <c r="BG234" s="43">
        <v>1</v>
      </c>
      <c r="BH234" s="43">
        <v>7</v>
      </c>
      <c r="CD234" s="43" t="s">
        <v>2363</v>
      </c>
      <c r="CE234" s="43" t="s">
        <v>196</v>
      </c>
      <c r="DA234" s="49">
        <v>1</v>
      </c>
      <c r="DB234" s="43" t="s">
        <v>2384</v>
      </c>
      <c r="DI234" s="43">
        <v>1</v>
      </c>
      <c r="EY234" s="43">
        <v>1</v>
      </c>
      <c r="FE234" s="43" t="s">
        <v>2385</v>
      </c>
    </row>
    <row r="235" spans="1:161" x14ac:dyDescent="0.2">
      <c r="A235" s="44" t="s">
        <v>602</v>
      </c>
      <c r="B235" s="51" t="s">
        <v>2386</v>
      </c>
      <c r="C235" s="43" t="s">
        <v>794</v>
      </c>
      <c r="E235" s="52">
        <v>447000</v>
      </c>
      <c r="F235" s="53">
        <v>211000</v>
      </c>
      <c r="G235" s="44" t="s">
        <v>40</v>
      </c>
      <c r="H235" s="44" t="s">
        <v>41</v>
      </c>
      <c r="I235" s="44" t="s">
        <v>39</v>
      </c>
      <c r="J235" s="49" t="s">
        <v>10</v>
      </c>
      <c r="K235" s="43">
        <v>1950</v>
      </c>
      <c r="L235" s="43">
        <v>1500</v>
      </c>
      <c r="N235" s="43">
        <v>1</v>
      </c>
      <c r="Q235" s="43" t="s">
        <v>2359</v>
      </c>
      <c r="S235" s="43" t="s">
        <v>2387</v>
      </c>
      <c r="T235" s="49">
        <v>1</v>
      </c>
      <c r="W235" s="43" t="s">
        <v>617</v>
      </c>
      <c r="X235" s="43" t="s">
        <v>775</v>
      </c>
      <c r="Y235" s="49">
        <v>4</v>
      </c>
      <c r="Z235" s="50"/>
      <c r="AA235" s="50"/>
      <c r="AB235" s="43">
        <v>12.57</v>
      </c>
      <c r="AC235" s="43">
        <v>6.5</v>
      </c>
      <c r="AD235" s="43">
        <v>33.18</v>
      </c>
      <c r="AE235" s="49" t="s">
        <v>759</v>
      </c>
      <c r="AF235" s="43" t="s">
        <v>760</v>
      </c>
      <c r="AG235" s="43" t="s">
        <v>760</v>
      </c>
      <c r="AH235" s="43" t="s">
        <v>167</v>
      </c>
      <c r="AI235" s="43" t="s">
        <v>779</v>
      </c>
      <c r="AL235" s="43" t="s">
        <v>779</v>
      </c>
      <c r="AM235" s="49" t="s">
        <v>2388</v>
      </c>
      <c r="AP235" s="43">
        <v>0.2</v>
      </c>
      <c r="AQ235" s="43">
        <v>0.38</v>
      </c>
      <c r="AV235" s="43">
        <v>0.2</v>
      </c>
      <c r="AW235" s="43">
        <v>0.6</v>
      </c>
      <c r="BG235" s="43">
        <v>1</v>
      </c>
      <c r="BH235" s="43">
        <v>6</v>
      </c>
      <c r="BL235" s="49">
        <v>1</v>
      </c>
      <c r="BN235" s="43" t="s">
        <v>40</v>
      </c>
      <c r="BP235" s="43">
        <v>1</v>
      </c>
      <c r="BQ235" s="43" t="s">
        <v>2389</v>
      </c>
      <c r="CD235" s="43" t="s">
        <v>2363</v>
      </c>
      <c r="CE235" s="43" t="s">
        <v>196</v>
      </c>
      <c r="DA235" s="49">
        <v>1</v>
      </c>
      <c r="DB235" s="43" t="s">
        <v>2390</v>
      </c>
      <c r="DP235" s="43">
        <v>1</v>
      </c>
      <c r="DR235" s="43" t="s">
        <v>1676</v>
      </c>
      <c r="DS235" s="49">
        <v>1</v>
      </c>
      <c r="DX235" s="43">
        <v>1</v>
      </c>
      <c r="DY235" s="43">
        <v>1</v>
      </c>
      <c r="EH235" s="43" t="s">
        <v>2391</v>
      </c>
      <c r="EK235" s="49">
        <v>1</v>
      </c>
      <c r="EL235" s="43">
        <v>1</v>
      </c>
      <c r="EM235" s="43">
        <v>1</v>
      </c>
      <c r="EP235" s="43" t="s">
        <v>2392</v>
      </c>
      <c r="EV235" s="43">
        <v>1</v>
      </c>
      <c r="EW235" s="43">
        <v>1</v>
      </c>
      <c r="EY235" s="43">
        <v>1</v>
      </c>
      <c r="FB235" s="43">
        <v>1</v>
      </c>
      <c r="FD235" s="43" t="s">
        <v>2393</v>
      </c>
      <c r="FE235" s="43" t="s">
        <v>2394</v>
      </c>
    </row>
    <row r="236" spans="1:161" ht="17" x14ac:dyDescent="0.2">
      <c r="A236" s="48" t="s">
        <v>602</v>
      </c>
      <c r="B236" s="51" t="s">
        <v>2395</v>
      </c>
      <c r="C236" s="43" t="s">
        <v>755</v>
      </c>
      <c r="E236" s="46">
        <v>447000</v>
      </c>
      <c r="F236" s="47">
        <v>211000</v>
      </c>
      <c r="G236" s="48" t="s">
        <v>40</v>
      </c>
      <c r="H236" s="48" t="s">
        <v>41</v>
      </c>
      <c r="I236" s="44" t="s">
        <v>39</v>
      </c>
      <c r="J236" s="49" t="s">
        <v>6</v>
      </c>
      <c r="K236" s="43">
        <v>3700</v>
      </c>
      <c r="L236" s="43">
        <v>3370</v>
      </c>
      <c r="M236" s="43" t="s">
        <v>2396</v>
      </c>
      <c r="N236" s="43">
        <v>1</v>
      </c>
      <c r="Q236" s="43" t="s">
        <v>703</v>
      </c>
      <c r="S236" s="43" t="s">
        <v>2397</v>
      </c>
      <c r="T236" s="49">
        <v>1</v>
      </c>
      <c r="W236" s="43" t="s">
        <v>617</v>
      </c>
      <c r="X236" s="43" t="s">
        <v>854</v>
      </c>
      <c r="Y236" s="49">
        <v>2.8</v>
      </c>
      <c r="Z236" s="50"/>
      <c r="AA236" s="50"/>
      <c r="AB236" s="43">
        <v>6.16</v>
      </c>
      <c r="AC236" s="43">
        <v>4.4000000000000004</v>
      </c>
      <c r="AE236" s="49" t="s">
        <v>759</v>
      </c>
      <c r="AF236" s="43" t="s">
        <v>760</v>
      </c>
      <c r="AG236" s="43" t="s">
        <v>760</v>
      </c>
      <c r="AI236" s="43" t="s">
        <v>779</v>
      </c>
      <c r="AL236" s="43" t="s">
        <v>779</v>
      </c>
      <c r="AM236" s="49" t="s">
        <v>2398</v>
      </c>
      <c r="AO236" s="43">
        <v>0.23</v>
      </c>
      <c r="AP236" s="43">
        <v>0.33</v>
      </c>
      <c r="AV236" s="43">
        <v>0.28999999999999998</v>
      </c>
      <c r="AW236" s="43">
        <v>0.68</v>
      </c>
      <c r="AY236" s="43" t="s">
        <v>2399</v>
      </c>
      <c r="BG236" s="43">
        <v>1</v>
      </c>
      <c r="BH236" s="43">
        <v>6</v>
      </c>
      <c r="CI236" s="49">
        <v>1</v>
      </c>
      <c r="CN236" s="43" t="s">
        <v>2400</v>
      </c>
      <c r="CQ236" s="49">
        <v>1</v>
      </c>
      <c r="CR236" s="43">
        <v>1</v>
      </c>
      <c r="CZ236" s="43" t="s">
        <v>2401</v>
      </c>
      <c r="DA236" s="49">
        <v>1</v>
      </c>
      <c r="DB236" s="43" t="s">
        <v>2402</v>
      </c>
      <c r="DD236" s="43">
        <v>1</v>
      </c>
      <c r="DS236" s="49">
        <v>1</v>
      </c>
      <c r="EH236" s="43" t="s">
        <v>2403</v>
      </c>
      <c r="EI236" s="49">
        <v>1</v>
      </c>
      <c r="EJ236" s="43" t="s">
        <v>2404</v>
      </c>
      <c r="ES236" s="49">
        <v>1</v>
      </c>
      <c r="ET236" s="43">
        <v>1</v>
      </c>
      <c r="EV236" s="43">
        <v>1</v>
      </c>
      <c r="EW236" s="43">
        <v>1</v>
      </c>
      <c r="EX236" s="43" t="s">
        <v>1670</v>
      </c>
      <c r="EY236" s="43">
        <v>1</v>
      </c>
      <c r="EZ236" s="43">
        <v>1</v>
      </c>
      <c r="FB236" s="43">
        <v>0</v>
      </c>
      <c r="FD236" s="43" t="s">
        <v>2405</v>
      </c>
      <c r="FE236" s="43" t="s">
        <v>2406</v>
      </c>
    </row>
  </sheetData>
  <autoFilter ref="A1:FG236" xr:uid="{80070E7E-A705-6A4E-9444-8B01D2214330}">
    <sortState xmlns:xlrd2="http://schemas.microsoft.com/office/spreadsheetml/2017/richdata2" ref="A2:FG236">
      <sortCondition ref="A1:A236"/>
    </sortState>
  </autoFilter>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SITES</vt:lpstr>
      <vt:lpstr>STRUCTURES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2022-01-03T01:26:16Z</cp:lastPrinted>
  <dcterms:created xsi:type="dcterms:W3CDTF">2022-01-03T01:20:14Z</dcterms:created>
  <dcterms:modified xsi:type="dcterms:W3CDTF">2022-12-04T18:59:52Z</dcterms:modified>
</cp:coreProperties>
</file>