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adette\Desktop\Documents\$Undy\Congen and Genet\$2013 VERSION\00 2016 revision\$ FOR UCL REPOSITORY\FILES TO GO\"/>
    </mc:Choice>
  </mc:AlternateContent>
  <bookViews>
    <workbookView xWindow="0" yWindow="0" windowWidth="28380" windowHeight="12120"/>
  </bookViews>
  <sheets>
    <sheet name="Contents" sheetId="3" r:id="rId1"/>
    <sheet name="1. WHO regions Grand Total" sheetId="6" r:id="rId2"/>
    <sheet name="2. Country rates per 1,000" sheetId="5" r:id="rId3"/>
    <sheet name="3. Country annual numbers" sheetId="4" r:id="rId4"/>
    <sheet name="4. Selected outputs April 2017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" i="6" l="1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Z48" i="6"/>
  <c r="AA48" i="6"/>
  <c r="AB48" i="6"/>
  <c r="AC48" i="6"/>
  <c r="AD48" i="6"/>
  <c r="AE48" i="6"/>
  <c r="AF48" i="6"/>
  <c r="AG48" i="6"/>
  <c r="AH48" i="6"/>
  <c r="AI48" i="6"/>
  <c r="AJ48" i="6"/>
  <c r="AK48" i="6"/>
  <c r="AL48" i="6"/>
  <c r="AM48" i="6"/>
  <c r="AN48" i="6"/>
  <c r="AO48" i="6"/>
  <c r="AP48" i="6"/>
  <c r="AQ48" i="6"/>
  <c r="AR48" i="6"/>
  <c r="AS48" i="6"/>
  <c r="AT48" i="6"/>
  <c r="Z49" i="6"/>
  <c r="AA49" i="6"/>
  <c r="AB49" i="6"/>
  <c r="AC49" i="6"/>
  <c r="AD49" i="6"/>
  <c r="AE49" i="6"/>
  <c r="AF49" i="6"/>
  <c r="AG49" i="6"/>
  <c r="AH49" i="6"/>
  <c r="AI49" i="6"/>
  <c r="AJ49" i="6"/>
  <c r="AK49" i="6"/>
  <c r="AL49" i="6"/>
  <c r="AM49" i="6"/>
  <c r="AN49" i="6"/>
  <c r="AO49" i="6"/>
  <c r="AP49" i="6"/>
  <c r="AQ49" i="6"/>
  <c r="AR49" i="6"/>
  <c r="AS49" i="6"/>
  <c r="AT49" i="6"/>
  <c r="Y49" i="6"/>
  <c r="Y48" i="6"/>
  <c r="Y47" i="6"/>
  <c r="Y46" i="6"/>
  <c r="Y45" i="6"/>
  <c r="Y44" i="6"/>
  <c r="Y43" i="6"/>
  <c r="Y42" i="6"/>
  <c r="AU6" i="1"/>
  <c r="AV6" i="1"/>
  <c r="AW6" i="1"/>
  <c r="AX6" i="1"/>
  <c r="AY6" i="1"/>
  <c r="AZ6" i="1"/>
  <c r="BA6" i="1"/>
  <c r="BB6" i="1"/>
  <c r="BC6" i="1"/>
  <c r="BD6" i="1"/>
  <c r="AU7" i="1"/>
  <c r="AV7" i="1"/>
  <c r="AW7" i="1"/>
  <c r="AX7" i="1"/>
  <c r="AY7" i="1"/>
  <c r="AZ7" i="1"/>
  <c r="BA7" i="1"/>
  <c r="BB7" i="1"/>
  <c r="BC7" i="1"/>
  <c r="BD7" i="1"/>
  <c r="AU8" i="1"/>
  <c r="AV8" i="1"/>
  <c r="AW8" i="1"/>
  <c r="AX8" i="1"/>
  <c r="AY8" i="1"/>
  <c r="AZ8" i="1"/>
  <c r="BA8" i="1"/>
  <c r="BB8" i="1"/>
  <c r="BC8" i="1"/>
  <c r="BD8" i="1"/>
  <c r="AU9" i="1"/>
  <c r="AV9" i="1"/>
  <c r="AW9" i="1"/>
  <c r="AX9" i="1"/>
  <c r="AY9" i="1"/>
  <c r="AZ9" i="1"/>
  <c r="BA9" i="1"/>
  <c r="BB9" i="1"/>
  <c r="BC9" i="1"/>
  <c r="BD9" i="1"/>
  <c r="AU10" i="1"/>
  <c r="AV10" i="1"/>
  <c r="AW10" i="1"/>
  <c r="AX10" i="1"/>
  <c r="AY10" i="1"/>
  <c r="AZ10" i="1"/>
  <c r="BA10" i="1"/>
  <c r="BB10" i="1"/>
  <c r="BC10" i="1"/>
  <c r="BD10" i="1"/>
  <c r="AU11" i="1"/>
  <c r="AV11" i="1"/>
  <c r="AW11" i="1"/>
  <c r="AX11" i="1"/>
  <c r="AY11" i="1"/>
  <c r="AZ11" i="1"/>
  <c r="BA11" i="1"/>
  <c r="BB11" i="1"/>
  <c r="BC11" i="1"/>
  <c r="BD11" i="1"/>
  <c r="AU12" i="1"/>
  <c r="AV12" i="1"/>
  <c r="AW12" i="1"/>
  <c r="AX12" i="1"/>
  <c r="AY12" i="1"/>
  <c r="AZ12" i="1"/>
  <c r="BA12" i="1"/>
  <c r="BB12" i="1"/>
  <c r="BC12" i="1"/>
  <c r="BD12" i="1"/>
  <c r="AU13" i="1"/>
  <c r="AV13" i="1"/>
  <c r="AW13" i="1"/>
  <c r="AX13" i="1"/>
  <c r="AY13" i="1"/>
  <c r="AZ13" i="1"/>
  <c r="BA13" i="1"/>
  <c r="BB13" i="1"/>
  <c r="BC13" i="1"/>
  <c r="BD13" i="1"/>
  <c r="AU14" i="1"/>
  <c r="AV14" i="1"/>
  <c r="AW14" i="1"/>
  <c r="AX14" i="1"/>
  <c r="AY14" i="1"/>
  <c r="AZ14" i="1"/>
  <c r="BA14" i="1"/>
  <c r="BB14" i="1"/>
  <c r="BC14" i="1"/>
  <c r="BD14" i="1"/>
  <c r="AU15" i="1"/>
  <c r="AV15" i="1"/>
  <c r="AW15" i="1"/>
  <c r="AX15" i="1"/>
  <c r="AY15" i="1"/>
  <c r="AZ15" i="1"/>
  <c r="BA15" i="1"/>
  <c r="BB15" i="1"/>
  <c r="BC15" i="1"/>
  <c r="BD15" i="1"/>
  <c r="AU16" i="1"/>
  <c r="AV16" i="1"/>
  <c r="AW16" i="1"/>
  <c r="AX16" i="1"/>
  <c r="AY16" i="1"/>
  <c r="AZ16" i="1"/>
  <c r="BA16" i="1"/>
  <c r="BB16" i="1"/>
  <c r="BC16" i="1"/>
  <c r="BD16" i="1"/>
  <c r="AU17" i="1"/>
  <c r="AV17" i="1"/>
  <c r="AW17" i="1"/>
  <c r="AX17" i="1"/>
  <c r="AY17" i="1"/>
  <c r="AZ17" i="1"/>
  <c r="BA17" i="1"/>
  <c r="BB17" i="1"/>
  <c r="BC17" i="1"/>
  <c r="BD17" i="1"/>
  <c r="AU18" i="1"/>
  <c r="AV18" i="1"/>
  <c r="AW18" i="1"/>
  <c r="AX18" i="1"/>
  <c r="AY18" i="1"/>
  <c r="AZ18" i="1"/>
  <c r="BA18" i="1"/>
  <c r="BB18" i="1"/>
  <c r="BC18" i="1"/>
  <c r="BD18" i="1"/>
  <c r="AU19" i="1"/>
  <c r="AV19" i="1"/>
  <c r="AW19" i="1"/>
  <c r="AX19" i="1"/>
  <c r="AY19" i="1"/>
  <c r="AZ19" i="1"/>
  <c r="BA19" i="1"/>
  <c r="BB19" i="1"/>
  <c r="BC19" i="1"/>
  <c r="BD19" i="1"/>
  <c r="AU20" i="1"/>
  <c r="AV20" i="1"/>
  <c r="AW20" i="1"/>
  <c r="AX20" i="1"/>
  <c r="AY20" i="1"/>
  <c r="AZ20" i="1"/>
  <c r="BA20" i="1"/>
  <c r="BB20" i="1"/>
  <c r="BC20" i="1"/>
  <c r="BD20" i="1"/>
  <c r="AU21" i="1"/>
  <c r="AV21" i="1"/>
  <c r="AW21" i="1"/>
  <c r="AX21" i="1"/>
  <c r="AY21" i="1"/>
  <c r="AZ21" i="1"/>
  <c r="BA21" i="1"/>
  <c r="BB21" i="1"/>
  <c r="BC21" i="1"/>
  <c r="BD21" i="1"/>
  <c r="AU22" i="1"/>
  <c r="AV22" i="1"/>
  <c r="AW22" i="1"/>
  <c r="AX22" i="1"/>
  <c r="AY22" i="1"/>
  <c r="AZ22" i="1"/>
  <c r="BA22" i="1"/>
  <c r="BB22" i="1"/>
  <c r="BC22" i="1"/>
  <c r="BD22" i="1"/>
  <c r="AU23" i="1"/>
  <c r="AV23" i="1"/>
  <c r="AW23" i="1"/>
  <c r="AX23" i="1"/>
  <c r="AY23" i="1"/>
  <c r="AZ23" i="1"/>
  <c r="BA23" i="1"/>
  <c r="BB23" i="1"/>
  <c r="BC23" i="1"/>
  <c r="BD23" i="1"/>
  <c r="AU24" i="1"/>
  <c r="AV24" i="1"/>
  <c r="AW24" i="1"/>
  <c r="AX24" i="1"/>
  <c r="AY24" i="1"/>
  <c r="AZ24" i="1"/>
  <c r="BA24" i="1"/>
  <c r="BB24" i="1"/>
  <c r="BC24" i="1"/>
  <c r="BD24" i="1"/>
  <c r="AU25" i="1"/>
  <c r="AV25" i="1"/>
  <c r="AW25" i="1"/>
  <c r="AX25" i="1"/>
  <c r="AY25" i="1"/>
  <c r="AZ25" i="1"/>
  <c r="BA25" i="1"/>
  <c r="BB25" i="1"/>
  <c r="BC25" i="1"/>
  <c r="BD25" i="1"/>
  <c r="AU26" i="1"/>
  <c r="AV26" i="1"/>
  <c r="AW26" i="1"/>
  <c r="AX26" i="1"/>
  <c r="AY26" i="1"/>
  <c r="AZ26" i="1"/>
  <c r="BA26" i="1"/>
  <c r="BB26" i="1"/>
  <c r="BC26" i="1"/>
  <c r="BD26" i="1"/>
  <c r="AU27" i="1"/>
  <c r="AV27" i="1"/>
  <c r="AW27" i="1"/>
  <c r="AX27" i="1"/>
  <c r="AY27" i="1"/>
  <c r="AZ27" i="1"/>
  <c r="BA27" i="1"/>
  <c r="BB27" i="1"/>
  <c r="BC27" i="1"/>
  <c r="BD27" i="1"/>
  <c r="AU28" i="1"/>
  <c r="AV28" i="1"/>
  <c r="AW28" i="1"/>
  <c r="AX28" i="1"/>
  <c r="AY28" i="1"/>
  <c r="AZ28" i="1"/>
  <c r="BA28" i="1"/>
  <c r="BB28" i="1"/>
  <c r="BC28" i="1"/>
  <c r="BD28" i="1"/>
  <c r="AU29" i="1"/>
  <c r="AV29" i="1"/>
  <c r="AW29" i="1"/>
  <c r="AX29" i="1"/>
  <c r="AY29" i="1"/>
  <c r="AZ29" i="1"/>
  <c r="BA29" i="1"/>
  <c r="BB29" i="1"/>
  <c r="BC29" i="1"/>
  <c r="BD29" i="1"/>
  <c r="AU30" i="1"/>
  <c r="AV30" i="1"/>
  <c r="AW30" i="1"/>
  <c r="AX30" i="1"/>
  <c r="AY30" i="1"/>
  <c r="AZ30" i="1"/>
  <c r="BA30" i="1"/>
  <c r="BB30" i="1"/>
  <c r="BC30" i="1"/>
  <c r="BD30" i="1"/>
  <c r="AU31" i="1"/>
  <c r="AV31" i="1"/>
  <c r="AW31" i="1"/>
  <c r="AX31" i="1"/>
  <c r="AY31" i="1"/>
  <c r="AZ31" i="1"/>
  <c r="BA31" i="1"/>
  <c r="BB31" i="1"/>
  <c r="BC31" i="1"/>
  <c r="BD31" i="1"/>
  <c r="AU32" i="1"/>
  <c r="AV32" i="1"/>
  <c r="AW32" i="1"/>
  <c r="AX32" i="1"/>
  <c r="AY32" i="1"/>
  <c r="AZ32" i="1"/>
  <c r="BA32" i="1"/>
  <c r="BB32" i="1"/>
  <c r="BC32" i="1"/>
  <c r="BD32" i="1"/>
  <c r="AU33" i="1"/>
  <c r="AV33" i="1"/>
  <c r="AW33" i="1"/>
  <c r="AX33" i="1"/>
  <c r="AY33" i="1"/>
  <c r="AZ33" i="1"/>
  <c r="BA33" i="1"/>
  <c r="BB33" i="1"/>
  <c r="BC33" i="1"/>
  <c r="BD33" i="1"/>
  <c r="AU34" i="1"/>
  <c r="AV34" i="1"/>
  <c r="AW34" i="1"/>
  <c r="AX34" i="1"/>
  <c r="AY34" i="1"/>
  <c r="AZ34" i="1"/>
  <c r="BA34" i="1"/>
  <c r="BB34" i="1"/>
  <c r="BC34" i="1"/>
  <c r="BD34" i="1"/>
  <c r="AU35" i="1"/>
  <c r="AV35" i="1"/>
  <c r="AW35" i="1"/>
  <c r="AX35" i="1"/>
  <c r="AY35" i="1"/>
  <c r="AZ35" i="1"/>
  <c r="BA35" i="1"/>
  <c r="BB35" i="1"/>
  <c r="BC35" i="1"/>
  <c r="BD35" i="1"/>
  <c r="AU36" i="1"/>
  <c r="AV36" i="1"/>
  <c r="AW36" i="1"/>
  <c r="AX36" i="1"/>
  <c r="AY36" i="1"/>
  <c r="AZ36" i="1"/>
  <c r="BA36" i="1"/>
  <c r="BB36" i="1"/>
  <c r="BC36" i="1"/>
  <c r="BD36" i="1"/>
  <c r="AU37" i="1"/>
  <c r="AV37" i="1"/>
  <c r="AW37" i="1"/>
  <c r="AX37" i="1"/>
  <c r="AY37" i="1"/>
  <c r="AZ37" i="1"/>
  <c r="BA37" i="1"/>
  <c r="BB37" i="1"/>
  <c r="BC37" i="1"/>
  <c r="BD37" i="1"/>
  <c r="AU38" i="1"/>
  <c r="AV38" i="1"/>
  <c r="AW38" i="1"/>
  <c r="AX38" i="1"/>
  <c r="AY38" i="1"/>
  <c r="AZ38" i="1"/>
  <c r="BA38" i="1"/>
  <c r="BB38" i="1"/>
  <c r="BC38" i="1"/>
  <c r="BD38" i="1"/>
  <c r="AU39" i="1"/>
  <c r="AV39" i="1"/>
  <c r="AW39" i="1"/>
  <c r="AX39" i="1"/>
  <c r="AY39" i="1"/>
  <c r="AZ39" i="1"/>
  <c r="BA39" i="1"/>
  <c r="BB39" i="1"/>
  <c r="BC39" i="1"/>
  <c r="BD39" i="1"/>
  <c r="AU40" i="1"/>
  <c r="AV40" i="1"/>
  <c r="AW40" i="1"/>
  <c r="AX40" i="1"/>
  <c r="AY40" i="1"/>
  <c r="AZ40" i="1"/>
  <c r="BA40" i="1"/>
  <c r="BB40" i="1"/>
  <c r="BC40" i="1"/>
  <c r="BD40" i="1"/>
  <c r="AU41" i="1"/>
  <c r="AV41" i="1"/>
  <c r="AW41" i="1"/>
  <c r="AX41" i="1"/>
  <c r="AY41" i="1"/>
  <c r="AZ41" i="1"/>
  <c r="BA41" i="1"/>
  <c r="BB41" i="1"/>
  <c r="BC41" i="1"/>
  <c r="BD41" i="1"/>
  <c r="AU42" i="1"/>
  <c r="AV42" i="1"/>
  <c r="AW42" i="1"/>
  <c r="AX42" i="1"/>
  <c r="AY42" i="1"/>
  <c r="AZ42" i="1"/>
  <c r="BA42" i="1"/>
  <c r="BB42" i="1"/>
  <c r="BC42" i="1"/>
  <c r="BD42" i="1"/>
  <c r="AU43" i="1"/>
  <c r="AV43" i="1"/>
  <c r="AW43" i="1"/>
  <c r="AX43" i="1"/>
  <c r="AY43" i="1"/>
  <c r="AZ43" i="1"/>
  <c r="BA43" i="1"/>
  <c r="BB43" i="1"/>
  <c r="BC43" i="1"/>
  <c r="BD43" i="1"/>
  <c r="AU44" i="1"/>
  <c r="AV44" i="1"/>
  <c r="AW44" i="1"/>
  <c r="AX44" i="1"/>
  <c r="AY44" i="1"/>
  <c r="AZ44" i="1"/>
  <c r="BA44" i="1"/>
  <c r="BB44" i="1"/>
  <c r="BC44" i="1"/>
  <c r="BD44" i="1"/>
  <c r="AU45" i="1"/>
  <c r="AV45" i="1"/>
  <c r="AW45" i="1"/>
  <c r="AX45" i="1"/>
  <c r="AY45" i="1"/>
  <c r="AZ45" i="1"/>
  <c r="BA45" i="1"/>
  <c r="BB45" i="1"/>
  <c r="BC45" i="1"/>
  <c r="BD45" i="1"/>
  <c r="AU46" i="1"/>
  <c r="AV46" i="1"/>
  <c r="AW46" i="1"/>
  <c r="AX46" i="1"/>
  <c r="AY46" i="1"/>
  <c r="AZ46" i="1"/>
  <c r="BA46" i="1"/>
  <c r="BB46" i="1"/>
  <c r="BC46" i="1"/>
  <c r="BD46" i="1"/>
  <c r="AU47" i="1"/>
  <c r="AV47" i="1"/>
  <c r="AW47" i="1"/>
  <c r="AX47" i="1"/>
  <c r="AY47" i="1"/>
  <c r="AZ47" i="1"/>
  <c r="BA47" i="1"/>
  <c r="BB47" i="1"/>
  <c r="BC47" i="1"/>
  <c r="BD47" i="1"/>
  <c r="AU48" i="1"/>
  <c r="AV48" i="1"/>
  <c r="AW48" i="1"/>
  <c r="AX48" i="1"/>
  <c r="AY48" i="1"/>
  <c r="AZ48" i="1"/>
  <c r="BA48" i="1"/>
  <c r="BB48" i="1"/>
  <c r="BC48" i="1"/>
  <c r="BD48" i="1"/>
  <c r="AU49" i="1"/>
  <c r="AV49" i="1"/>
  <c r="AW49" i="1"/>
  <c r="AX49" i="1"/>
  <c r="AY49" i="1"/>
  <c r="AZ49" i="1"/>
  <c r="BA49" i="1"/>
  <c r="BB49" i="1"/>
  <c r="BC49" i="1"/>
  <c r="BD49" i="1"/>
  <c r="AU50" i="1"/>
  <c r="AV50" i="1"/>
  <c r="AW50" i="1"/>
  <c r="AX50" i="1"/>
  <c r="AY50" i="1"/>
  <c r="AZ50" i="1"/>
  <c r="BA50" i="1"/>
  <c r="BB50" i="1"/>
  <c r="BC50" i="1"/>
  <c r="BD50" i="1"/>
  <c r="AU51" i="1"/>
  <c r="AV51" i="1"/>
  <c r="AW51" i="1"/>
  <c r="AX51" i="1"/>
  <c r="AY51" i="1"/>
  <c r="AZ51" i="1"/>
  <c r="BA51" i="1"/>
  <c r="BB51" i="1"/>
  <c r="BC51" i="1"/>
  <c r="BD51" i="1"/>
  <c r="AU52" i="1"/>
  <c r="AV52" i="1"/>
  <c r="AW52" i="1"/>
  <c r="AX52" i="1"/>
  <c r="AY52" i="1"/>
  <c r="AZ52" i="1"/>
  <c r="BA52" i="1"/>
  <c r="BB52" i="1"/>
  <c r="BC52" i="1"/>
  <c r="BD52" i="1"/>
  <c r="AU53" i="1"/>
  <c r="AV53" i="1"/>
  <c r="AW53" i="1"/>
  <c r="AX53" i="1"/>
  <c r="AY53" i="1"/>
  <c r="AZ53" i="1"/>
  <c r="BA53" i="1"/>
  <c r="BB53" i="1"/>
  <c r="BC53" i="1"/>
  <c r="BD53" i="1"/>
  <c r="AU54" i="1"/>
  <c r="AV54" i="1"/>
  <c r="AW54" i="1"/>
  <c r="AX54" i="1"/>
  <c r="AY54" i="1"/>
  <c r="AZ54" i="1"/>
  <c r="BA54" i="1"/>
  <c r="BB54" i="1"/>
  <c r="BC54" i="1"/>
  <c r="BD54" i="1"/>
  <c r="AU55" i="1"/>
  <c r="AV55" i="1"/>
  <c r="AW55" i="1"/>
  <c r="AX55" i="1"/>
  <c r="AY55" i="1"/>
  <c r="AZ55" i="1"/>
  <c r="BA55" i="1"/>
  <c r="BB55" i="1"/>
  <c r="BC55" i="1"/>
  <c r="BD55" i="1"/>
  <c r="AU56" i="1"/>
  <c r="AV56" i="1"/>
  <c r="AW56" i="1"/>
  <c r="AX56" i="1"/>
  <c r="AY56" i="1"/>
  <c r="AZ56" i="1"/>
  <c r="BA56" i="1"/>
  <c r="BB56" i="1"/>
  <c r="BC56" i="1"/>
  <c r="BD56" i="1"/>
  <c r="AU57" i="1"/>
  <c r="AV57" i="1"/>
  <c r="AW57" i="1"/>
  <c r="AX57" i="1"/>
  <c r="AY57" i="1"/>
  <c r="AZ57" i="1"/>
  <c r="BA57" i="1"/>
  <c r="BB57" i="1"/>
  <c r="BC57" i="1"/>
  <c r="BD57" i="1"/>
  <c r="AU58" i="1"/>
  <c r="AV58" i="1"/>
  <c r="AW58" i="1"/>
  <c r="AX58" i="1"/>
  <c r="AY58" i="1"/>
  <c r="AZ58" i="1"/>
  <c r="BA58" i="1"/>
  <c r="BB58" i="1"/>
  <c r="BC58" i="1"/>
  <c r="BD58" i="1"/>
  <c r="AU59" i="1"/>
  <c r="AV59" i="1"/>
  <c r="AW59" i="1"/>
  <c r="AX59" i="1"/>
  <c r="AY59" i="1"/>
  <c r="AZ59" i="1"/>
  <c r="BA59" i="1"/>
  <c r="BB59" i="1"/>
  <c r="BC59" i="1"/>
  <c r="BD59" i="1"/>
  <c r="AU60" i="1"/>
  <c r="AV60" i="1"/>
  <c r="AW60" i="1"/>
  <c r="AX60" i="1"/>
  <c r="AY60" i="1"/>
  <c r="AZ60" i="1"/>
  <c r="BA60" i="1"/>
  <c r="BB60" i="1"/>
  <c r="BC60" i="1"/>
  <c r="BD60" i="1"/>
  <c r="AU61" i="1"/>
  <c r="AV61" i="1"/>
  <c r="AW61" i="1"/>
  <c r="AX61" i="1"/>
  <c r="AY61" i="1"/>
  <c r="AZ61" i="1"/>
  <c r="BA61" i="1"/>
  <c r="BB61" i="1"/>
  <c r="BC61" i="1"/>
  <c r="BD61" i="1"/>
  <c r="AU62" i="1"/>
  <c r="AV62" i="1"/>
  <c r="AW62" i="1"/>
  <c r="AX62" i="1"/>
  <c r="AY62" i="1"/>
  <c r="AZ62" i="1"/>
  <c r="BA62" i="1"/>
  <c r="BB62" i="1"/>
  <c r="BC62" i="1"/>
  <c r="BD62" i="1"/>
  <c r="AU63" i="1"/>
  <c r="AV63" i="1"/>
  <c r="AW63" i="1"/>
  <c r="AX63" i="1"/>
  <c r="AY63" i="1"/>
  <c r="AZ63" i="1"/>
  <c r="BA63" i="1"/>
  <c r="BB63" i="1"/>
  <c r="BC63" i="1"/>
  <c r="BD63" i="1"/>
  <c r="AU64" i="1"/>
  <c r="AV64" i="1"/>
  <c r="AW64" i="1"/>
  <c r="AX64" i="1"/>
  <c r="AY64" i="1"/>
  <c r="AZ64" i="1"/>
  <c r="BA64" i="1"/>
  <c r="BB64" i="1"/>
  <c r="BC64" i="1"/>
  <c r="BD64" i="1"/>
  <c r="AU65" i="1"/>
  <c r="AV65" i="1"/>
  <c r="AW65" i="1"/>
  <c r="AX65" i="1"/>
  <c r="AY65" i="1"/>
  <c r="AZ65" i="1"/>
  <c r="BA65" i="1"/>
  <c r="BB65" i="1"/>
  <c r="BC65" i="1"/>
  <c r="BD65" i="1"/>
  <c r="AU66" i="1"/>
  <c r="AV66" i="1"/>
  <c r="AW66" i="1"/>
  <c r="AX66" i="1"/>
  <c r="AY66" i="1"/>
  <c r="AZ66" i="1"/>
  <c r="BA66" i="1"/>
  <c r="BB66" i="1"/>
  <c r="BC66" i="1"/>
  <c r="BD66" i="1"/>
  <c r="AU67" i="1"/>
  <c r="AV67" i="1"/>
  <c r="AW67" i="1"/>
  <c r="AX67" i="1"/>
  <c r="AY67" i="1"/>
  <c r="AZ67" i="1"/>
  <c r="BA67" i="1"/>
  <c r="BB67" i="1"/>
  <c r="BC67" i="1"/>
  <c r="BD67" i="1"/>
  <c r="AU68" i="1"/>
  <c r="AV68" i="1"/>
  <c r="AW68" i="1"/>
  <c r="AX68" i="1"/>
  <c r="AY68" i="1"/>
  <c r="AZ68" i="1"/>
  <c r="BA68" i="1"/>
  <c r="BB68" i="1"/>
  <c r="BC68" i="1"/>
  <c r="BD68" i="1"/>
  <c r="AU69" i="1"/>
  <c r="AV69" i="1"/>
  <c r="AW69" i="1"/>
  <c r="AX69" i="1"/>
  <c r="AY69" i="1"/>
  <c r="AZ69" i="1"/>
  <c r="BA69" i="1"/>
  <c r="BB69" i="1"/>
  <c r="BC69" i="1"/>
  <c r="BD69" i="1"/>
  <c r="AU70" i="1"/>
  <c r="AV70" i="1"/>
  <c r="AW70" i="1"/>
  <c r="AX70" i="1"/>
  <c r="AY70" i="1"/>
  <c r="AZ70" i="1"/>
  <c r="BA70" i="1"/>
  <c r="BB70" i="1"/>
  <c r="BC70" i="1"/>
  <c r="BD70" i="1"/>
  <c r="AU71" i="1"/>
  <c r="AV71" i="1"/>
  <c r="AW71" i="1"/>
  <c r="AX71" i="1"/>
  <c r="AY71" i="1"/>
  <c r="AZ71" i="1"/>
  <c r="BA71" i="1"/>
  <c r="BB71" i="1"/>
  <c r="BC71" i="1"/>
  <c r="BD71" i="1"/>
  <c r="AU72" i="1"/>
  <c r="AV72" i="1"/>
  <c r="AW72" i="1"/>
  <c r="AX72" i="1"/>
  <c r="AY72" i="1"/>
  <c r="AZ72" i="1"/>
  <c r="BA72" i="1"/>
  <c r="BB72" i="1"/>
  <c r="BC72" i="1"/>
  <c r="BD72" i="1"/>
  <c r="AU73" i="1"/>
  <c r="AV73" i="1"/>
  <c r="AW73" i="1"/>
  <c r="AX73" i="1"/>
  <c r="AY73" i="1"/>
  <c r="AZ73" i="1"/>
  <c r="BA73" i="1"/>
  <c r="BB73" i="1"/>
  <c r="BC73" i="1"/>
  <c r="BD73" i="1"/>
  <c r="AU74" i="1"/>
  <c r="AV74" i="1"/>
  <c r="AW74" i="1"/>
  <c r="AX74" i="1"/>
  <c r="AY74" i="1"/>
  <c r="AZ74" i="1"/>
  <c r="BA74" i="1"/>
  <c r="BB74" i="1"/>
  <c r="BC74" i="1"/>
  <c r="BD74" i="1"/>
  <c r="AU75" i="1"/>
  <c r="AV75" i="1"/>
  <c r="AW75" i="1"/>
  <c r="AX75" i="1"/>
  <c r="AY75" i="1"/>
  <c r="AZ75" i="1"/>
  <c r="BA75" i="1"/>
  <c r="BB75" i="1"/>
  <c r="BC75" i="1"/>
  <c r="BD75" i="1"/>
  <c r="AU76" i="1"/>
  <c r="AV76" i="1"/>
  <c r="AW76" i="1"/>
  <c r="AX76" i="1"/>
  <c r="AY76" i="1"/>
  <c r="AZ76" i="1"/>
  <c r="BA76" i="1"/>
  <c r="BB76" i="1"/>
  <c r="BC76" i="1"/>
  <c r="BD76" i="1"/>
  <c r="AU77" i="1"/>
  <c r="AV77" i="1"/>
  <c r="AW77" i="1"/>
  <c r="AX77" i="1"/>
  <c r="AY77" i="1"/>
  <c r="AZ77" i="1"/>
  <c r="BA77" i="1"/>
  <c r="BB77" i="1"/>
  <c r="BC77" i="1"/>
  <c r="BD77" i="1"/>
  <c r="AU78" i="1"/>
  <c r="AV78" i="1"/>
  <c r="AW78" i="1"/>
  <c r="AX78" i="1"/>
  <c r="AY78" i="1"/>
  <c r="AZ78" i="1"/>
  <c r="BA78" i="1"/>
  <c r="BB78" i="1"/>
  <c r="BC78" i="1"/>
  <c r="BD78" i="1"/>
  <c r="AU79" i="1"/>
  <c r="AV79" i="1"/>
  <c r="AW79" i="1"/>
  <c r="AX79" i="1"/>
  <c r="AY79" i="1"/>
  <c r="AZ79" i="1"/>
  <c r="BA79" i="1"/>
  <c r="BB79" i="1"/>
  <c r="BC79" i="1"/>
  <c r="BD79" i="1"/>
  <c r="AU80" i="1"/>
  <c r="AV80" i="1"/>
  <c r="AW80" i="1"/>
  <c r="AX80" i="1"/>
  <c r="AY80" i="1"/>
  <c r="AZ80" i="1"/>
  <c r="BA80" i="1"/>
  <c r="BB80" i="1"/>
  <c r="BC80" i="1"/>
  <c r="BD80" i="1"/>
  <c r="AU81" i="1"/>
  <c r="AV81" i="1"/>
  <c r="AW81" i="1"/>
  <c r="AX81" i="1"/>
  <c r="AY81" i="1"/>
  <c r="AZ81" i="1"/>
  <c r="BA81" i="1"/>
  <c r="BB81" i="1"/>
  <c r="BC81" i="1"/>
  <c r="BD81" i="1"/>
  <c r="AU82" i="1"/>
  <c r="AV82" i="1"/>
  <c r="AW82" i="1"/>
  <c r="AX82" i="1"/>
  <c r="AY82" i="1"/>
  <c r="AZ82" i="1"/>
  <c r="BA82" i="1"/>
  <c r="BB82" i="1"/>
  <c r="BC82" i="1"/>
  <c r="BD82" i="1"/>
  <c r="AU83" i="1"/>
  <c r="AV83" i="1"/>
  <c r="AW83" i="1"/>
  <c r="AX83" i="1"/>
  <c r="AY83" i="1"/>
  <c r="AZ83" i="1"/>
  <c r="BA83" i="1"/>
  <c r="BB83" i="1"/>
  <c r="BC83" i="1"/>
  <c r="BD83" i="1"/>
  <c r="AU84" i="1"/>
  <c r="AV84" i="1"/>
  <c r="AW84" i="1"/>
  <c r="AX84" i="1"/>
  <c r="AY84" i="1"/>
  <c r="AZ84" i="1"/>
  <c r="BA84" i="1"/>
  <c r="BB84" i="1"/>
  <c r="BC84" i="1"/>
  <c r="BD84" i="1"/>
  <c r="AU85" i="1"/>
  <c r="AV85" i="1"/>
  <c r="AW85" i="1"/>
  <c r="AX85" i="1"/>
  <c r="AY85" i="1"/>
  <c r="AZ85" i="1"/>
  <c r="BA85" i="1"/>
  <c r="BB85" i="1"/>
  <c r="BC85" i="1"/>
  <c r="BD85" i="1"/>
  <c r="AU86" i="1"/>
  <c r="AV86" i="1"/>
  <c r="AW86" i="1"/>
  <c r="AX86" i="1"/>
  <c r="AY86" i="1"/>
  <c r="AZ86" i="1"/>
  <c r="BA86" i="1"/>
  <c r="BB86" i="1"/>
  <c r="BC86" i="1"/>
  <c r="BD86" i="1"/>
  <c r="AU87" i="1"/>
  <c r="AV87" i="1"/>
  <c r="AW87" i="1"/>
  <c r="AX87" i="1"/>
  <c r="AY87" i="1"/>
  <c r="AZ87" i="1"/>
  <c r="BA87" i="1"/>
  <c r="BB87" i="1"/>
  <c r="BC87" i="1"/>
  <c r="BD87" i="1"/>
  <c r="AU88" i="1"/>
  <c r="AV88" i="1"/>
  <c r="AW88" i="1"/>
  <c r="AX88" i="1"/>
  <c r="AY88" i="1"/>
  <c r="AZ88" i="1"/>
  <c r="BA88" i="1"/>
  <c r="BB88" i="1"/>
  <c r="BC88" i="1"/>
  <c r="BD88" i="1"/>
  <c r="AU89" i="1"/>
  <c r="AV89" i="1"/>
  <c r="AW89" i="1"/>
  <c r="AX89" i="1"/>
  <c r="AY89" i="1"/>
  <c r="AZ89" i="1"/>
  <c r="BA89" i="1"/>
  <c r="BB89" i="1"/>
  <c r="BC89" i="1"/>
  <c r="BD89" i="1"/>
  <c r="AU90" i="1"/>
  <c r="AV90" i="1"/>
  <c r="AW90" i="1"/>
  <c r="AX90" i="1"/>
  <c r="AY90" i="1"/>
  <c r="AZ90" i="1"/>
  <c r="BA90" i="1"/>
  <c r="BB90" i="1"/>
  <c r="BC90" i="1"/>
  <c r="BD90" i="1"/>
  <c r="AU91" i="1"/>
  <c r="AV91" i="1"/>
  <c r="AW91" i="1"/>
  <c r="AX91" i="1"/>
  <c r="AY91" i="1"/>
  <c r="AZ91" i="1"/>
  <c r="BA91" i="1"/>
  <c r="BB91" i="1"/>
  <c r="BC91" i="1"/>
  <c r="BD91" i="1"/>
  <c r="AU92" i="1"/>
  <c r="AV92" i="1"/>
  <c r="AW92" i="1"/>
  <c r="AX92" i="1"/>
  <c r="AY92" i="1"/>
  <c r="AZ92" i="1"/>
  <c r="BA92" i="1"/>
  <c r="BB92" i="1"/>
  <c r="BC92" i="1"/>
  <c r="BD92" i="1"/>
  <c r="AU93" i="1"/>
  <c r="AV93" i="1"/>
  <c r="AW93" i="1"/>
  <c r="AX93" i="1"/>
  <c r="AY93" i="1"/>
  <c r="AZ93" i="1"/>
  <c r="BA93" i="1"/>
  <c r="BB93" i="1"/>
  <c r="BC93" i="1"/>
  <c r="BD93" i="1"/>
  <c r="AU94" i="1"/>
  <c r="AV94" i="1"/>
  <c r="AW94" i="1"/>
  <c r="AX94" i="1"/>
  <c r="AY94" i="1"/>
  <c r="AZ94" i="1"/>
  <c r="BA94" i="1"/>
  <c r="BB94" i="1"/>
  <c r="BC94" i="1"/>
  <c r="BD94" i="1"/>
  <c r="AU95" i="1"/>
  <c r="AV95" i="1"/>
  <c r="AW95" i="1"/>
  <c r="AX95" i="1"/>
  <c r="AY95" i="1"/>
  <c r="AZ95" i="1"/>
  <c r="BA95" i="1"/>
  <c r="BB95" i="1"/>
  <c r="BC95" i="1"/>
  <c r="BD95" i="1"/>
  <c r="AU96" i="1"/>
  <c r="AV96" i="1"/>
  <c r="AW96" i="1"/>
  <c r="AX96" i="1"/>
  <c r="AY96" i="1"/>
  <c r="AZ96" i="1"/>
  <c r="BA96" i="1"/>
  <c r="BB96" i="1"/>
  <c r="BC96" i="1"/>
  <c r="BD96" i="1"/>
  <c r="AU97" i="1"/>
  <c r="AV97" i="1"/>
  <c r="AW97" i="1"/>
  <c r="AX97" i="1"/>
  <c r="AY97" i="1"/>
  <c r="AZ97" i="1"/>
  <c r="BA97" i="1"/>
  <c r="BB97" i="1"/>
  <c r="BC97" i="1"/>
  <c r="BD97" i="1"/>
  <c r="AU98" i="1"/>
  <c r="AV98" i="1"/>
  <c r="AW98" i="1"/>
  <c r="AX98" i="1"/>
  <c r="AY98" i="1"/>
  <c r="AZ98" i="1"/>
  <c r="BA98" i="1"/>
  <c r="BB98" i="1"/>
  <c r="BC98" i="1"/>
  <c r="BD98" i="1"/>
  <c r="AU99" i="1"/>
  <c r="AV99" i="1"/>
  <c r="AW99" i="1"/>
  <c r="AX99" i="1"/>
  <c r="AY99" i="1"/>
  <c r="AZ99" i="1"/>
  <c r="BA99" i="1"/>
  <c r="BB99" i="1"/>
  <c r="BC99" i="1"/>
  <c r="BD99" i="1"/>
  <c r="AU100" i="1"/>
  <c r="AV100" i="1"/>
  <c r="AW100" i="1"/>
  <c r="AX100" i="1"/>
  <c r="AY100" i="1"/>
  <c r="AZ100" i="1"/>
  <c r="BA100" i="1"/>
  <c r="BB100" i="1"/>
  <c r="BC100" i="1"/>
  <c r="BD100" i="1"/>
  <c r="AU101" i="1"/>
  <c r="AV101" i="1"/>
  <c r="AW101" i="1"/>
  <c r="AX101" i="1"/>
  <c r="AY101" i="1"/>
  <c r="AZ101" i="1"/>
  <c r="BA101" i="1"/>
  <c r="BB101" i="1"/>
  <c r="BC101" i="1"/>
  <c r="BD101" i="1"/>
  <c r="AU102" i="1"/>
  <c r="AV102" i="1"/>
  <c r="AW102" i="1"/>
  <c r="AX102" i="1"/>
  <c r="AY102" i="1"/>
  <c r="AZ102" i="1"/>
  <c r="BA102" i="1"/>
  <c r="BB102" i="1"/>
  <c r="BC102" i="1"/>
  <c r="BD102" i="1"/>
  <c r="AU103" i="1"/>
  <c r="AV103" i="1"/>
  <c r="AW103" i="1"/>
  <c r="AX103" i="1"/>
  <c r="AY103" i="1"/>
  <c r="AZ103" i="1"/>
  <c r="BA103" i="1"/>
  <c r="BB103" i="1"/>
  <c r="BC103" i="1"/>
  <c r="BD103" i="1"/>
  <c r="AU104" i="1"/>
  <c r="AV104" i="1"/>
  <c r="AW104" i="1"/>
  <c r="AX104" i="1"/>
  <c r="AY104" i="1"/>
  <c r="AZ104" i="1"/>
  <c r="BA104" i="1"/>
  <c r="BB104" i="1"/>
  <c r="BC104" i="1"/>
  <c r="BD104" i="1"/>
  <c r="AU105" i="1"/>
  <c r="AV105" i="1"/>
  <c r="AW105" i="1"/>
  <c r="AX105" i="1"/>
  <c r="AY105" i="1"/>
  <c r="AZ105" i="1"/>
  <c r="BA105" i="1"/>
  <c r="BB105" i="1"/>
  <c r="BC105" i="1"/>
  <c r="BD105" i="1"/>
  <c r="AU106" i="1"/>
  <c r="AV106" i="1"/>
  <c r="AW106" i="1"/>
  <c r="AX106" i="1"/>
  <c r="AY106" i="1"/>
  <c r="AZ106" i="1"/>
  <c r="BA106" i="1"/>
  <c r="BB106" i="1"/>
  <c r="BC106" i="1"/>
  <c r="BD106" i="1"/>
  <c r="AU107" i="1"/>
  <c r="AV107" i="1"/>
  <c r="AW107" i="1"/>
  <c r="AX107" i="1"/>
  <c r="AY107" i="1"/>
  <c r="AZ107" i="1"/>
  <c r="BA107" i="1"/>
  <c r="BB107" i="1"/>
  <c r="BC107" i="1"/>
  <c r="BD107" i="1"/>
  <c r="AU108" i="1"/>
  <c r="AV108" i="1"/>
  <c r="AW108" i="1"/>
  <c r="AX108" i="1"/>
  <c r="AY108" i="1"/>
  <c r="AZ108" i="1"/>
  <c r="BA108" i="1"/>
  <c r="BB108" i="1"/>
  <c r="BC108" i="1"/>
  <c r="BD108" i="1"/>
  <c r="AU109" i="1"/>
  <c r="AV109" i="1"/>
  <c r="AW109" i="1"/>
  <c r="AX109" i="1"/>
  <c r="AY109" i="1"/>
  <c r="AZ109" i="1"/>
  <c r="BA109" i="1"/>
  <c r="BB109" i="1"/>
  <c r="BC109" i="1"/>
  <c r="BD109" i="1"/>
  <c r="AU110" i="1"/>
  <c r="AV110" i="1"/>
  <c r="AW110" i="1"/>
  <c r="AX110" i="1"/>
  <c r="AY110" i="1"/>
  <c r="AZ110" i="1"/>
  <c r="BA110" i="1"/>
  <c r="BB110" i="1"/>
  <c r="BC110" i="1"/>
  <c r="BD110" i="1"/>
  <c r="AU111" i="1"/>
  <c r="AV111" i="1"/>
  <c r="AW111" i="1"/>
  <c r="AX111" i="1"/>
  <c r="AY111" i="1"/>
  <c r="AZ111" i="1"/>
  <c r="BA111" i="1"/>
  <c r="BB111" i="1"/>
  <c r="BC111" i="1"/>
  <c r="BD111" i="1"/>
  <c r="AU112" i="1"/>
  <c r="AV112" i="1"/>
  <c r="AW112" i="1"/>
  <c r="AX112" i="1"/>
  <c r="AY112" i="1"/>
  <c r="AZ112" i="1"/>
  <c r="BA112" i="1"/>
  <c r="BB112" i="1"/>
  <c r="BC112" i="1"/>
  <c r="BD112" i="1"/>
  <c r="AU113" i="1"/>
  <c r="AV113" i="1"/>
  <c r="AW113" i="1"/>
  <c r="AX113" i="1"/>
  <c r="AY113" i="1"/>
  <c r="AZ113" i="1"/>
  <c r="BA113" i="1"/>
  <c r="BB113" i="1"/>
  <c r="BC113" i="1"/>
  <c r="BD113" i="1"/>
  <c r="AU114" i="1"/>
  <c r="AV114" i="1"/>
  <c r="AW114" i="1"/>
  <c r="AX114" i="1"/>
  <c r="AY114" i="1"/>
  <c r="AZ114" i="1"/>
  <c r="BA114" i="1"/>
  <c r="BB114" i="1"/>
  <c r="BC114" i="1"/>
  <c r="BD114" i="1"/>
  <c r="AU115" i="1"/>
  <c r="AV115" i="1"/>
  <c r="AW115" i="1"/>
  <c r="AX115" i="1"/>
  <c r="AY115" i="1"/>
  <c r="AZ115" i="1"/>
  <c r="BA115" i="1"/>
  <c r="BB115" i="1"/>
  <c r="BC115" i="1"/>
  <c r="BD115" i="1"/>
  <c r="AU116" i="1"/>
  <c r="AV116" i="1"/>
  <c r="AW116" i="1"/>
  <c r="AX116" i="1"/>
  <c r="AY116" i="1"/>
  <c r="AZ116" i="1"/>
  <c r="BA116" i="1"/>
  <c r="BB116" i="1"/>
  <c r="BC116" i="1"/>
  <c r="BD116" i="1"/>
  <c r="AU117" i="1"/>
  <c r="AV117" i="1"/>
  <c r="AW117" i="1"/>
  <c r="AX117" i="1"/>
  <c r="AY117" i="1"/>
  <c r="AZ117" i="1"/>
  <c r="BA117" i="1"/>
  <c r="BB117" i="1"/>
  <c r="BC117" i="1"/>
  <c r="BD117" i="1"/>
  <c r="AU118" i="1"/>
  <c r="AV118" i="1"/>
  <c r="AW118" i="1"/>
  <c r="AX118" i="1"/>
  <c r="AY118" i="1"/>
  <c r="AZ118" i="1"/>
  <c r="BA118" i="1"/>
  <c r="BB118" i="1"/>
  <c r="BC118" i="1"/>
  <c r="BD118" i="1"/>
  <c r="AU119" i="1"/>
  <c r="AV119" i="1"/>
  <c r="AW119" i="1"/>
  <c r="AX119" i="1"/>
  <c r="AY119" i="1"/>
  <c r="AZ119" i="1"/>
  <c r="BA119" i="1"/>
  <c r="BB119" i="1"/>
  <c r="BC119" i="1"/>
  <c r="BD119" i="1"/>
  <c r="AU120" i="1"/>
  <c r="AV120" i="1"/>
  <c r="AW120" i="1"/>
  <c r="AX120" i="1"/>
  <c r="AY120" i="1"/>
  <c r="AZ120" i="1"/>
  <c r="BA120" i="1"/>
  <c r="BB120" i="1"/>
  <c r="BC120" i="1"/>
  <c r="BD120" i="1"/>
  <c r="AU121" i="1"/>
  <c r="AV121" i="1"/>
  <c r="AW121" i="1"/>
  <c r="AX121" i="1"/>
  <c r="AY121" i="1"/>
  <c r="AZ121" i="1"/>
  <c r="BA121" i="1"/>
  <c r="BB121" i="1"/>
  <c r="BC121" i="1"/>
  <c r="BD121" i="1"/>
  <c r="AU122" i="1"/>
  <c r="AV122" i="1"/>
  <c r="AW122" i="1"/>
  <c r="AX122" i="1"/>
  <c r="AY122" i="1"/>
  <c r="AZ122" i="1"/>
  <c r="BA122" i="1"/>
  <c r="BB122" i="1"/>
  <c r="BC122" i="1"/>
  <c r="BD122" i="1"/>
  <c r="AU123" i="1"/>
  <c r="AV123" i="1"/>
  <c r="AW123" i="1"/>
  <c r="AX123" i="1"/>
  <c r="AY123" i="1"/>
  <c r="AZ123" i="1"/>
  <c r="BA123" i="1"/>
  <c r="BB123" i="1"/>
  <c r="BC123" i="1"/>
  <c r="BD123" i="1"/>
  <c r="AU124" i="1"/>
  <c r="AV124" i="1"/>
  <c r="AW124" i="1"/>
  <c r="AX124" i="1"/>
  <c r="AY124" i="1"/>
  <c r="AZ124" i="1"/>
  <c r="BA124" i="1"/>
  <c r="BB124" i="1"/>
  <c r="BC124" i="1"/>
  <c r="BD124" i="1"/>
  <c r="AU125" i="1"/>
  <c r="AV125" i="1"/>
  <c r="AW125" i="1"/>
  <c r="AX125" i="1"/>
  <c r="AY125" i="1"/>
  <c r="AZ125" i="1"/>
  <c r="BA125" i="1"/>
  <c r="BB125" i="1"/>
  <c r="BC125" i="1"/>
  <c r="BD125" i="1"/>
  <c r="AU126" i="1"/>
  <c r="AV126" i="1"/>
  <c r="AW126" i="1"/>
  <c r="AX126" i="1"/>
  <c r="AY126" i="1"/>
  <c r="AZ126" i="1"/>
  <c r="BA126" i="1"/>
  <c r="BB126" i="1"/>
  <c r="BC126" i="1"/>
  <c r="BD126" i="1"/>
  <c r="AU127" i="1"/>
  <c r="AV127" i="1"/>
  <c r="AW127" i="1"/>
  <c r="AX127" i="1"/>
  <c r="AY127" i="1"/>
  <c r="AZ127" i="1"/>
  <c r="BA127" i="1"/>
  <c r="BB127" i="1"/>
  <c r="BC127" i="1"/>
  <c r="BD127" i="1"/>
  <c r="AU128" i="1"/>
  <c r="AV128" i="1"/>
  <c r="AW128" i="1"/>
  <c r="AX128" i="1"/>
  <c r="AY128" i="1"/>
  <c r="AZ128" i="1"/>
  <c r="BA128" i="1"/>
  <c r="BB128" i="1"/>
  <c r="BC128" i="1"/>
  <c r="BD128" i="1"/>
  <c r="AU129" i="1"/>
  <c r="AV129" i="1"/>
  <c r="AW129" i="1"/>
  <c r="AX129" i="1"/>
  <c r="AY129" i="1"/>
  <c r="AZ129" i="1"/>
  <c r="BA129" i="1"/>
  <c r="BB129" i="1"/>
  <c r="BC129" i="1"/>
  <c r="BD129" i="1"/>
  <c r="AU130" i="1"/>
  <c r="AV130" i="1"/>
  <c r="AW130" i="1"/>
  <c r="AX130" i="1"/>
  <c r="AY130" i="1"/>
  <c r="AZ130" i="1"/>
  <c r="BA130" i="1"/>
  <c r="BB130" i="1"/>
  <c r="BC130" i="1"/>
  <c r="BD130" i="1"/>
  <c r="AU131" i="1"/>
  <c r="AV131" i="1"/>
  <c r="AW131" i="1"/>
  <c r="AX131" i="1"/>
  <c r="AY131" i="1"/>
  <c r="AZ131" i="1"/>
  <c r="BA131" i="1"/>
  <c r="BB131" i="1"/>
  <c r="BC131" i="1"/>
  <c r="BD131" i="1"/>
  <c r="AU132" i="1"/>
  <c r="AV132" i="1"/>
  <c r="AW132" i="1"/>
  <c r="AX132" i="1"/>
  <c r="AY132" i="1"/>
  <c r="AZ132" i="1"/>
  <c r="BA132" i="1"/>
  <c r="BB132" i="1"/>
  <c r="BC132" i="1"/>
  <c r="BD132" i="1"/>
  <c r="AU133" i="1"/>
  <c r="AV133" i="1"/>
  <c r="AW133" i="1"/>
  <c r="AX133" i="1"/>
  <c r="AY133" i="1"/>
  <c r="AZ133" i="1"/>
  <c r="BA133" i="1"/>
  <c r="BB133" i="1"/>
  <c r="BC133" i="1"/>
  <c r="BD133" i="1"/>
  <c r="AU134" i="1"/>
  <c r="AV134" i="1"/>
  <c r="AW134" i="1"/>
  <c r="AX134" i="1"/>
  <c r="AY134" i="1"/>
  <c r="AZ134" i="1"/>
  <c r="BA134" i="1"/>
  <c r="BB134" i="1"/>
  <c r="BC134" i="1"/>
  <c r="BD134" i="1"/>
  <c r="AU135" i="1"/>
  <c r="AV135" i="1"/>
  <c r="AW135" i="1"/>
  <c r="AX135" i="1"/>
  <c r="AY135" i="1"/>
  <c r="AZ135" i="1"/>
  <c r="BA135" i="1"/>
  <c r="BB135" i="1"/>
  <c r="BC135" i="1"/>
  <c r="BD135" i="1"/>
  <c r="AU136" i="1"/>
  <c r="AV136" i="1"/>
  <c r="AW136" i="1"/>
  <c r="AX136" i="1"/>
  <c r="AY136" i="1"/>
  <c r="AZ136" i="1"/>
  <c r="BA136" i="1"/>
  <c r="BB136" i="1"/>
  <c r="BC136" i="1"/>
  <c r="BD136" i="1"/>
  <c r="AU137" i="1"/>
  <c r="AV137" i="1"/>
  <c r="AW137" i="1"/>
  <c r="AX137" i="1"/>
  <c r="AY137" i="1"/>
  <c r="AZ137" i="1"/>
  <c r="BA137" i="1"/>
  <c r="BB137" i="1"/>
  <c r="BC137" i="1"/>
  <c r="BD137" i="1"/>
  <c r="AU138" i="1"/>
  <c r="AV138" i="1"/>
  <c r="AW138" i="1"/>
  <c r="AX138" i="1"/>
  <c r="AY138" i="1"/>
  <c r="AZ138" i="1"/>
  <c r="BA138" i="1"/>
  <c r="BB138" i="1"/>
  <c r="BC138" i="1"/>
  <c r="BD138" i="1"/>
  <c r="AU139" i="1"/>
  <c r="AV139" i="1"/>
  <c r="AW139" i="1"/>
  <c r="AX139" i="1"/>
  <c r="AY139" i="1"/>
  <c r="AZ139" i="1"/>
  <c r="BA139" i="1"/>
  <c r="BB139" i="1"/>
  <c r="BC139" i="1"/>
  <c r="BD139" i="1"/>
  <c r="AU140" i="1"/>
  <c r="AV140" i="1"/>
  <c r="AW140" i="1"/>
  <c r="AX140" i="1"/>
  <c r="AY140" i="1"/>
  <c r="AZ140" i="1"/>
  <c r="BA140" i="1"/>
  <c r="BB140" i="1"/>
  <c r="BC140" i="1"/>
  <c r="BD140" i="1"/>
  <c r="AU141" i="1"/>
  <c r="AV141" i="1"/>
  <c r="AW141" i="1"/>
  <c r="AX141" i="1"/>
  <c r="AY141" i="1"/>
  <c r="AZ141" i="1"/>
  <c r="BA141" i="1"/>
  <c r="BB141" i="1"/>
  <c r="BC141" i="1"/>
  <c r="BD141" i="1"/>
  <c r="AU142" i="1"/>
  <c r="AV142" i="1"/>
  <c r="AW142" i="1"/>
  <c r="AX142" i="1"/>
  <c r="AY142" i="1"/>
  <c r="AZ142" i="1"/>
  <c r="BA142" i="1"/>
  <c r="BB142" i="1"/>
  <c r="BC142" i="1"/>
  <c r="BD142" i="1"/>
  <c r="AU143" i="1"/>
  <c r="AV143" i="1"/>
  <c r="AW143" i="1"/>
  <c r="AX143" i="1"/>
  <c r="AY143" i="1"/>
  <c r="AZ143" i="1"/>
  <c r="BA143" i="1"/>
  <c r="BB143" i="1"/>
  <c r="BC143" i="1"/>
  <c r="BD143" i="1"/>
  <c r="AU144" i="1"/>
  <c r="AV144" i="1"/>
  <c r="AW144" i="1"/>
  <c r="AX144" i="1"/>
  <c r="AY144" i="1"/>
  <c r="AZ144" i="1"/>
  <c r="BA144" i="1"/>
  <c r="BB144" i="1"/>
  <c r="BC144" i="1"/>
  <c r="BD144" i="1"/>
  <c r="AU145" i="1"/>
  <c r="AV145" i="1"/>
  <c r="AW145" i="1"/>
  <c r="AX145" i="1"/>
  <c r="AY145" i="1"/>
  <c r="AZ145" i="1"/>
  <c r="BA145" i="1"/>
  <c r="BB145" i="1"/>
  <c r="BC145" i="1"/>
  <c r="BD145" i="1"/>
  <c r="AU146" i="1"/>
  <c r="AV146" i="1"/>
  <c r="AW146" i="1"/>
  <c r="AX146" i="1"/>
  <c r="AY146" i="1"/>
  <c r="AZ146" i="1"/>
  <c r="BA146" i="1"/>
  <c r="BB146" i="1"/>
  <c r="BC146" i="1"/>
  <c r="BD146" i="1"/>
  <c r="AU147" i="1"/>
  <c r="AV147" i="1"/>
  <c r="AW147" i="1"/>
  <c r="AX147" i="1"/>
  <c r="AY147" i="1"/>
  <c r="AZ147" i="1"/>
  <c r="BA147" i="1"/>
  <c r="BB147" i="1"/>
  <c r="BC147" i="1"/>
  <c r="BD147" i="1"/>
  <c r="AU148" i="1"/>
  <c r="AV148" i="1"/>
  <c r="AW148" i="1"/>
  <c r="AX148" i="1"/>
  <c r="AY148" i="1"/>
  <c r="AZ148" i="1"/>
  <c r="BA148" i="1"/>
  <c r="BB148" i="1"/>
  <c r="BC148" i="1"/>
  <c r="BD148" i="1"/>
  <c r="AU149" i="1"/>
  <c r="AV149" i="1"/>
  <c r="AW149" i="1"/>
  <c r="AX149" i="1"/>
  <c r="AY149" i="1"/>
  <c r="AZ149" i="1"/>
  <c r="BA149" i="1"/>
  <c r="BB149" i="1"/>
  <c r="BC149" i="1"/>
  <c r="BD149" i="1"/>
  <c r="AU150" i="1"/>
  <c r="AV150" i="1"/>
  <c r="AW150" i="1"/>
  <c r="AX150" i="1"/>
  <c r="AY150" i="1"/>
  <c r="AZ150" i="1"/>
  <c r="BA150" i="1"/>
  <c r="BB150" i="1"/>
  <c r="BC150" i="1"/>
  <c r="BD150" i="1"/>
  <c r="AU151" i="1"/>
  <c r="AV151" i="1"/>
  <c r="AW151" i="1"/>
  <c r="AX151" i="1"/>
  <c r="AY151" i="1"/>
  <c r="AZ151" i="1"/>
  <c r="BA151" i="1"/>
  <c r="BB151" i="1"/>
  <c r="BC151" i="1"/>
  <c r="BD151" i="1"/>
  <c r="AU152" i="1"/>
  <c r="AV152" i="1"/>
  <c r="AW152" i="1"/>
  <c r="AX152" i="1"/>
  <c r="AY152" i="1"/>
  <c r="AZ152" i="1"/>
  <c r="BA152" i="1"/>
  <c r="BB152" i="1"/>
  <c r="BC152" i="1"/>
  <c r="BD152" i="1"/>
  <c r="AU153" i="1"/>
  <c r="AV153" i="1"/>
  <c r="AW153" i="1"/>
  <c r="AX153" i="1"/>
  <c r="AY153" i="1"/>
  <c r="AZ153" i="1"/>
  <c r="BA153" i="1"/>
  <c r="BB153" i="1"/>
  <c r="BC153" i="1"/>
  <c r="BD153" i="1"/>
  <c r="AU154" i="1"/>
  <c r="AV154" i="1"/>
  <c r="AW154" i="1"/>
  <c r="AX154" i="1"/>
  <c r="AY154" i="1"/>
  <c r="AZ154" i="1"/>
  <c r="BA154" i="1"/>
  <c r="BB154" i="1"/>
  <c r="BC154" i="1"/>
  <c r="BD154" i="1"/>
  <c r="AU155" i="1"/>
  <c r="AV155" i="1"/>
  <c r="AW155" i="1"/>
  <c r="AX155" i="1"/>
  <c r="AY155" i="1"/>
  <c r="AZ155" i="1"/>
  <c r="BA155" i="1"/>
  <c r="BB155" i="1"/>
  <c r="BC155" i="1"/>
  <c r="BD155" i="1"/>
  <c r="AU156" i="1"/>
  <c r="AV156" i="1"/>
  <c r="AW156" i="1"/>
  <c r="AX156" i="1"/>
  <c r="AY156" i="1"/>
  <c r="AZ156" i="1"/>
  <c r="BA156" i="1"/>
  <c r="BB156" i="1"/>
  <c r="BC156" i="1"/>
  <c r="BD156" i="1"/>
  <c r="AU157" i="1"/>
  <c r="AV157" i="1"/>
  <c r="AW157" i="1"/>
  <c r="AX157" i="1"/>
  <c r="AY157" i="1"/>
  <c r="AZ157" i="1"/>
  <c r="BA157" i="1"/>
  <c r="BB157" i="1"/>
  <c r="BC157" i="1"/>
  <c r="BD157" i="1"/>
  <c r="AU158" i="1"/>
  <c r="AV158" i="1"/>
  <c r="AW158" i="1"/>
  <c r="AX158" i="1"/>
  <c r="AY158" i="1"/>
  <c r="AZ158" i="1"/>
  <c r="BA158" i="1"/>
  <c r="BB158" i="1"/>
  <c r="BC158" i="1"/>
  <c r="BD158" i="1"/>
  <c r="AU159" i="1"/>
  <c r="AV159" i="1"/>
  <c r="AW159" i="1"/>
  <c r="AX159" i="1"/>
  <c r="AY159" i="1"/>
  <c r="AZ159" i="1"/>
  <c r="BA159" i="1"/>
  <c r="BB159" i="1"/>
  <c r="BC159" i="1"/>
  <c r="BD159" i="1"/>
  <c r="AU160" i="1"/>
  <c r="AV160" i="1"/>
  <c r="AW160" i="1"/>
  <c r="AX160" i="1"/>
  <c r="AY160" i="1"/>
  <c r="AZ160" i="1"/>
  <c r="BA160" i="1"/>
  <c r="BB160" i="1"/>
  <c r="BC160" i="1"/>
  <c r="BD160" i="1"/>
  <c r="AU161" i="1"/>
  <c r="AV161" i="1"/>
  <c r="AW161" i="1"/>
  <c r="AX161" i="1"/>
  <c r="AY161" i="1"/>
  <c r="AZ161" i="1"/>
  <c r="BA161" i="1"/>
  <c r="BB161" i="1"/>
  <c r="BC161" i="1"/>
  <c r="BD161" i="1"/>
  <c r="AU162" i="1"/>
  <c r="AV162" i="1"/>
  <c r="AW162" i="1"/>
  <c r="AX162" i="1"/>
  <c r="AY162" i="1"/>
  <c r="AZ162" i="1"/>
  <c r="BA162" i="1"/>
  <c r="BB162" i="1"/>
  <c r="BC162" i="1"/>
  <c r="BD162" i="1"/>
  <c r="AU163" i="1"/>
  <c r="AV163" i="1"/>
  <c r="AW163" i="1"/>
  <c r="AX163" i="1"/>
  <c r="AY163" i="1"/>
  <c r="AZ163" i="1"/>
  <c r="BA163" i="1"/>
  <c r="BB163" i="1"/>
  <c r="BC163" i="1"/>
  <c r="BD163" i="1"/>
  <c r="AU164" i="1"/>
  <c r="AV164" i="1"/>
  <c r="AW164" i="1"/>
  <c r="AX164" i="1"/>
  <c r="AY164" i="1"/>
  <c r="AZ164" i="1"/>
  <c r="BA164" i="1"/>
  <c r="BB164" i="1"/>
  <c r="BC164" i="1"/>
  <c r="BD164" i="1"/>
  <c r="AU165" i="1"/>
  <c r="AV165" i="1"/>
  <c r="AW165" i="1"/>
  <c r="AX165" i="1"/>
  <c r="AY165" i="1"/>
  <c r="AZ165" i="1"/>
  <c r="BA165" i="1"/>
  <c r="BB165" i="1"/>
  <c r="BC165" i="1"/>
  <c r="BD165" i="1"/>
  <c r="AU166" i="1"/>
  <c r="AV166" i="1"/>
  <c r="AW166" i="1"/>
  <c r="AX166" i="1"/>
  <c r="AY166" i="1"/>
  <c r="AZ166" i="1"/>
  <c r="BA166" i="1"/>
  <c r="BB166" i="1"/>
  <c r="BC166" i="1"/>
  <c r="BD166" i="1"/>
  <c r="AU167" i="1"/>
  <c r="AV167" i="1"/>
  <c r="AW167" i="1"/>
  <c r="AX167" i="1"/>
  <c r="AY167" i="1"/>
  <c r="AZ167" i="1"/>
  <c r="BA167" i="1"/>
  <c r="BB167" i="1"/>
  <c r="BC167" i="1"/>
  <c r="BD167" i="1"/>
  <c r="AU168" i="1"/>
  <c r="AV168" i="1"/>
  <c r="AW168" i="1"/>
  <c r="AX168" i="1"/>
  <c r="AY168" i="1"/>
  <c r="AZ168" i="1"/>
  <c r="BA168" i="1"/>
  <c r="BB168" i="1"/>
  <c r="BC168" i="1"/>
  <c r="BD168" i="1"/>
  <c r="AU169" i="1"/>
  <c r="AV169" i="1"/>
  <c r="AW169" i="1"/>
  <c r="AX169" i="1"/>
  <c r="AY169" i="1"/>
  <c r="AZ169" i="1"/>
  <c r="BA169" i="1"/>
  <c r="BB169" i="1"/>
  <c r="BC169" i="1"/>
  <c r="BD169" i="1"/>
  <c r="AU170" i="1"/>
  <c r="AV170" i="1"/>
  <c r="AW170" i="1"/>
  <c r="AX170" i="1"/>
  <c r="AY170" i="1"/>
  <c r="AZ170" i="1"/>
  <c r="BA170" i="1"/>
  <c r="BB170" i="1"/>
  <c r="BC170" i="1"/>
  <c r="BD170" i="1"/>
  <c r="AU171" i="1"/>
  <c r="AV171" i="1"/>
  <c r="AW171" i="1"/>
  <c r="AX171" i="1"/>
  <c r="AY171" i="1"/>
  <c r="AZ171" i="1"/>
  <c r="BA171" i="1"/>
  <c r="BB171" i="1"/>
  <c r="BC171" i="1"/>
  <c r="BD171" i="1"/>
  <c r="AU172" i="1"/>
  <c r="AV172" i="1"/>
  <c r="AW172" i="1"/>
  <c r="AX172" i="1"/>
  <c r="AY172" i="1"/>
  <c r="AZ172" i="1"/>
  <c r="BA172" i="1"/>
  <c r="BB172" i="1"/>
  <c r="BC172" i="1"/>
  <c r="BD172" i="1"/>
  <c r="AU173" i="1"/>
  <c r="AV173" i="1"/>
  <c r="AW173" i="1"/>
  <c r="AX173" i="1"/>
  <c r="AY173" i="1"/>
  <c r="AZ173" i="1"/>
  <c r="BA173" i="1"/>
  <c r="BB173" i="1"/>
  <c r="BC173" i="1"/>
  <c r="BD173" i="1"/>
  <c r="AU174" i="1"/>
  <c r="AV174" i="1"/>
  <c r="AW174" i="1"/>
  <c r="AX174" i="1"/>
  <c r="AY174" i="1"/>
  <c r="AZ174" i="1"/>
  <c r="BA174" i="1"/>
  <c r="BB174" i="1"/>
  <c r="BC174" i="1"/>
  <c r="BD174" i="1"/>
  <c r="AU175" i="1"/>
  <c r="AV175" i="1"/>
  <c r="AW175" i="1"/>
  <c r="AX175" i="1"/>
  <c r="AY175" i="1"/>
  <c r="AZ175" i="1"/>
  <c r="BA175" i="1"/>
  <c r="BB175" i="1"/>
  <c r="BC175" i="1"/>
  <c r="BD175" i="1"/>
  <c r="AU176" i="1"/>
  <c r="AV176" i="1"/>
  <c r="AW176" i="1"/>
  <c r="AX176" i="1"/>
  <c r="AY176" i="1"/>
  <c r="AZ176" i="1"/>
  <c r="BA176" i="1"/>
  <c r="BB176" i="1"/>
  <c r="BC176" i="1"/>
  <c r="BD176" i="1"/>
  <c r="AU177" i="1"/>
  <c r="AV177" i="1"/>
  <c r="AW177" i="1"/>
  <c r="AX177" i="1"/>
  <c r="AY177" i="1"/>
  <c r="AZ177" i="1"/>
  <c r="BA177" i="1"/>
  <c r="BB177" i="1"/>
  <c r="BC177" i="1"/>
  <c r="BD177" i="1"/>
  <c r="AU178" i="1"/>
  <c r="AV178" i="1"/>
  <c r="AW178" i="1"/>
  <c r="AX178" i="1"/>
  <c r="AY178" i="1"/>
  <c r="AZ178" i="1"/>
  <c r="BA178" i="1"/>
  <c r="BB178" i="1"/>
  <c r="BC178" i="1"/>
  <c r="BD178" i="1"/>
  <c r="AU179" i="1"/>
  <c r="AV179" i="1"/>
  <c r="AW179" i="1"/>
  <c r="AX179" i="1"/>
  <c r="AY179" i="1"/>
  <c r="AZ179" i="1"/>
  <c r="BA179" i="1"/>
  <c r="BB179" i="1"/>
  <c r="BC179" i="1"/>
  <c r="BD179" i="1"/>
  <c r="AU180" i="1"/>
  <c r="AV180" i="1"/>
  <c r="AW180" i="1"/>
  <c r="AX180" i="1"/>
  <c r="AY180" i="1"/>
  <c r="AZ180" i="1"/>
  <c r="BA180" i="1"/>
  <c r="BB180" i="1"/>
  <c r="BC180" i="1"/>
  <c r="BD180" i="1"/>
  <c r="AU181" i="1"/>
  <c r="AV181" i="1"/>
  <c r="AW181" i="1"/>
  <c r="AX181" i="1"/>
  <c r="AY181" i="1"/>
  <c r="AZ181" i="1"/>
  <c r="BA181" i="1"/>
  <c r="BB181" i="1"/>
  <c r="BC181" i="1"/>
  <c r="BD181" i="1"/>
  <c r="AU182" i="1"/>
  <c r="AV182" i="1"/>
  <c r="AW182" i="1"/>
  <c r="AX182" i="1"/>
  <c r="AY182" i="1"/>
  <c r="AZ182" i="1"/>
  <c r="BA182" i="1"/>
  <c r="BB182" i="1"/>
  <c r="BC182" i="1"/>
  <c r="BD182" i="1"/>
  <c r="AU183" i="1"/>
  <c r="AV183" i="1"/>
  <c r="AW183" i="1"/>
  <c r="AX183" i="1"/>
  <c r="AY183" i="1"/>
  <c r="AZ183" i="1"/>
  <c r="BA183" i="1"/>
  <c r="BB183" i="1"/>
  <c r="BC183" i="1"/>
  <c r="BD183" i="1"/>
  <c r="AU184" i="1"/>
  <c r="AV184" i="1"/>
  <c r="AW184" i="1"/>
  <c r="AX184" i="1"/>
  <c r="AY184" i="1"/>
  <c r="AZ184" i="1"/>
  <c r="BA184" i="1"/>
  <c r="BB184" i="1"/>
  <c r="BC184" i="1"/>
  <c r="BD184" i="1"/>
  <c r="AU185" i="1"/>
  <c r="AV185" i="1"/>
  <c r="AW185" i="1"/>
  <c r="AX185" i="1"/>
  <c r="AY185" i="1"/>
  <c r="AZ185" i="1"/>
  <c r="BA185" i="1"/>
  <c r="BB185" i="1"/>
  <c r="BC185" i="1"/>
  <c r="BD185" i="1"/>
  <c r="AU186" i="1"/>
  <c r="AV186" i="1"/>
  <c r="AW186" i="1"/>
  <c r="AX186" i="1"/>
  <c r="AY186" i="1"/>
  <c r="AZ186" i="1"/>
  <c r="BA186" i="1"/>
  <c r="BB186" i="1"/>
  <c r="BC186" i="1"/>
  <c r="BD186" i="1"/>
  <c r="AU187" i="1"/>
  <c r="AV187" i="1"/>
  <c r="AW187" i="1"/>
  <c r="AX187" i="1"/>
  <c r="AY187" i="1"/>
  <c r="AZ187" i="1"/>
  <c r="BA187" i="1"/>
  <c r="BB187" i="1"/>
  <c r="BC187" i="1"/>
  <c r="BD187" i="1"/>
  <c r="AU188" i="1"/>
  <c r="AV188" i="1"/>
  <c r="AW188" i="1"/>
  <c r="AX188" i="1"/>
  <c r="AY188" i="1"/>
  <c r="AZ188" i="1"/>
  <c r="BA188" i="1"/>
  <c r="BB188" i="1"/>
  <c r="BC188" i="1"/>
  <c r="BD188" i="1"/>
  <c r="AU189" i="1"/>
  <c r="AV189" i="1"/>
  <c r="AW189" i="1"/>
  <c r="AX189" i="1"/>
  <c r="AY189" i="1"/>
  <c r="AZ189" i="1"/>
  <c r="BA189" i="1"/>
  <c r="BB189" i="1"/>
  <c r="BC189" i="1"/>
  <c r="BD189" i="1"/>
  <c r="AU190" i="1"/>
  <c r="AV190" i="1"/>
  <c r="AW190" i="1"/>
  <c r="AX190" i="1"/>
  <c r="AY190" i="1"/>
  <c r="AZ190" i="1"/>
  <c r="BA190" i="1"/>
  <c r="BB190" i="1"/>
  <c r="BC190" i="1"/>
  <c r="BD190" i="1"/>
  <c r="AU191" i="1"/>
  <c r="AV191" i="1"/>
  <c r="AW191" i="1"/>
  <c r="AX191" i="1"/>
  <c r="AY191" i="1"/>
  <c r="AZ191" i="1"/>
  <c r="BA191" i="1"/>
  <c r="BB191" i="1"/>
  <c r="BC191" i="1"/>
  <c r="BD191" i="1"/>
  <c r="AU192" i="1"/>
  <c r="AV192" i="1"/>
  <c r="AW192" i="1"/>
  <c r="AX192" i="1"/>
  <c r="AY192" i="1"/>
  <c r="AZ192" i="1"/>
  <c r="BA192" i="1"/>
  <c r="BB192" i="1"/>
  <c r="BC192" i="1"/>
  <c r="BD192" i="1"/>
  <c r="AU193" i="1"/>
  <c r="AV193" i="1"/>
  <c r="AW193" i="1"/>
  <c r="AX193" i="1"/>
  <c r="AY193" i="1"/>
  <c r="AZ193" i="1"/>
  <c r="BA193" i="1"/>
  <c r="BB193" i="1"/>
  <c r="BC193" i="1"/>
  <c r="BD193" i="1"/>
  <c r="AU194" i="1"/>
  <c r="AV194" i="1"/>
  <c r="AW194" i="1"/>
  <c r="AX194" i="1"/>
  <c r="AY194" i="1"/>
  <c r="AZ194" i="1"/>
  <c r="BA194" i="1"/>
  <c r="BB194" i="1"/>
  <c r="BC194" i="1"/>
  <c r="BD194" i="1"/>
  <c r="AU195" i="1"/>
  <c r="AV195" i="1"/>
  <c r="AW195" i="1"/>
  <c r="AX195" i="1"/>
  <c r="AY195" i="1"/>
  <c r="AZ195" i="1"/>
  <c r="BA195" i="1"/>
  <c r="BB195" i="1"/>
  <c r="BC195" i="1"/>
  <c r="BD195" i="1"/>
  <c r="AU196" i="1"/>
  <c r="AV196" i="1"/>
  <c r="AW196" i="1"/>
  <c r="AX196" i="1"/>
  <c r="AY196" i="1"/>
  <c r="AZ196" i="1"/>
  <c r="BA196" i="1"/>
  <c r="BB196" i="1"/>
  <c r="BC196" i="1"/>
  <c r="BD196" i="1"/>
  <c r="AU197" i="1"/>
  <c r="AV197" i="1"/>
  <c r="AW197" i="1"/>
  <c r="AX197" i="1"/>
  <c r="AY197" i="1"/>
  <c r="AZ197" i="1"/>
  <c r="BA197" i="1"/>
  <c r="BB197" i="1"/>
  <c r="BC197" i="1"/>
  <c r="BD197" i="1"/>
  <c r="AU198" i="1"/>
  <c r="AV198" i="1"/>
  <c r="AW198" i="1"/>
  <c r="AX198" i="1"/>
  <c r="AY198" i="1"/>
  <c r="AZ198" i="1"/>
  <c r="BA198" i="1"/>
  <c r="BB198" i="1"/>
  <c r="BC198" i="1"/>
  <c r="BD198" i="1"/>
  <c r="AU199" i="1"/>
  <c r="AV199" i="1"/>
  <c r="AW199" i="1"/>
  <c r="AX199" i="1"/>
  <c r="AY199" i="1"/>
  <c r="AZ199" i="1"/>
  <c r="BA199" i="1"/>
  <c r="BB199" i="1"/>
  <c r="BC199" i="1"/>
  <c r="BD199" i="1"/>
  <c r="AU200" i="1"/>
  <c r="AV200" i="1"/>
  <c r="AW200" i="1"/>
  <c r="AX200" i="1"/>
  <c r="AY200" i="1"/>
  <c r="AZ200" i="1"/>
  <c r="BA200" i="1"/>
  <c r="BB200" i="1"/>
  <c r="BC200" i="1"/>
  <c r="BD200" i="1"/>
  <c r="AU201" i="1"/>
  <c r="AV201" i="1"/>
  <c r="AW201" i="1"/>
  <c r="AX201" i="1"/>
  <c r="AY201" i="1"/>
  <c r="AZ201" i="1"/>
  <c r="BA201" i="1"/>
  <c r="BB201" i="1"/>
  <c r="BC201" i="1"/>
  <c r="BD201" i="1"/>
  <c r="AU202" i="1"/>
  <c r="AV202" i="1"/>
  <c r="AW202" i="1"/>
  <c r="AX202" i="1"/>
  <c r="AY202" i="1"/>
  <c r="AZ202" i="1"/>
  <c r="BA202" i="1"/>
  <c r="BB202" i="1"/>
  <c r="BC202" i="1"/>
  <c r="BD202" i="1"/>
  <c r="AU203" i="1"/>
  <c r="AV203" i="1"/>
  <c r="AW203" i="1"/>
  <c r="AX203" i="1"/>
  <c r="AY203" i="1"/>
  <c r="AZ203" i="1"/>
  <c r="BA203" i="1"/>
  <c r="BB203" i="1"/>
  <c r="BC203" i="1"/>
  <c r="BD203" i="1"/>
  <c r="AU204" i="1"/>
  <c r="AV204" i="1"/>
  <c r="AW204" i="1"/>
  <c r="AX204" i="1"/>
  <c r="AY204" i="1"/>
  <c r="AZ204" i="1"/>
  <c r="BA204" i="1"/>
  <c r="BB204" i="1"/>
  <c r="BC204" i="1"/>
  <c r="BD204" i="1"/>
  <c r="AU205" i="1"/>
  <c r="AV205" i="1"/>
  <c r="AW205" i="1"/>
  <c r="AX205" i="1"/>
  <c r="AY205" i="1"/>
  <c r="AZ205" i="1"/>
  <c r="BA205" i="1"/>
  <c r="BB205" i="1"/>
  <c r="BC205" i="1"/>
  <c r="BD205" i="1"/>
  <c r="AU206" i="1"/>
  <c r="AV206" i="1"/>
  <c r="AW206" i="1"/>
  <c r="AX206" i="1"/>
  <c r="AY206" i="1"/>
  <c r="AZ206" i="1"/>
  <c r="BA206" i="1"/>
  <c r="BB206" i="1"/>
  <c r="BC206" i="1"/>
  <c r="BD206" i="1"/>
  <c r="AU207" i="1"/>
  <c r="AV207" i="1"/>
  <c r="AW207" i="1"/>
  <c r="AX207" i="1"/>
  <c r="AY207" i="1"/>
  <c r="AZ207" i="1"/>
  <c r="BA207" i="1"/>
  <c r="BB207" i="1"/>
  <c r="BC207" i="1"/>
  <c r="BD207" i="1"/>
  <c r="AU208" i="1"/>
  <c r="AV208" i="1"/>
  <c r="AW208" i="1"/>
  <c r="AX208" i="1"/>
  <c r="AY208" i="1"/>
  <c r="AZ208" i="1"/>
  <c r="BA208" i="1"/>
  <c r="BB208" i="1"/>
  <c r="BC208" i="1"/>
  <c r="BD208" i="1"/>
  <c r="AU209" i="1"/>
  <c r="AV209" i="1"/>
  <c r="AW209" i="1"/>
  <c r="AX209" i="1"/>
  <c r="AY209" i="1"/>
  <c r="AZ209" i="1"/>
  <c r="BA209" i="1"/>
  <c r="BB209" i="1"/>
  <c r="BC209" i="1"/>
  <c r="BD209" i="1"/>
  <c r="AU210" i="1"/>
  <c r="AV210" i="1"/>
  <c r="AW210" i="1"/>
  <c r="AX210" i="1"/>
  <c r="AY210" i="1"/>
  <c r="AZ210" i="1"/>
  <c r="BA210" i="1"/>
  <c r="BB210" i="1"/>
  <c r="BC210" i="1"/>
  <c r="BD210" i="1"/>
  <c r="AU211" i="1"/>
  <c r="AV211" i="1"/>
  <c r="AW211" i="1"/>
  <c r="AX211" i="1"/>
  <c r="AY211" i="1"/>
  <c r="AZ211" i="1"/>
  <c r="BA211" i="1"/>
  <c r="BB211" i="1"/>
  <c r="BC211" i="1"/>
  <c r="BD211" i="1"/>
  <c r="AU212" i="1"/>
  <c r="AV212" i="1"/>
  <c r="AW212" i="1"/>
  <c r="AX212" i="1"/>
  <c r="AY212" i="1"/>
  <c r="AZ212" i="1"/>
  <c r="BA212" i="1"/>
  <c r="BB212" i="1"/>
  <c r="BC212" i="1"/>
  <c r="BD212" i="1"/>
  <c r="AU213" i="1"/>
  <c r="AV213" i="1"/>
  <c r="AW213" i="1"/>
  <c r="AX213" i="1"/>
  <c r="AY213" i="1"/>
  <c r="AZ213" i="1"/>
  <c r="BA213" i="1"/>
  <c r="BB213" i="1"/>
  <c r="BC213" i="1"/>
  <c r="BD213" i="1"/>
  <c r="AU214" i="1"/>
  <c r="AV214" i="1"/>
  <c r="AW214" i="1"/>
  <c r="AX214" i="1"/>
  <c r="AY214" i="1"/>
  <c r="AZ214" i="1"/>
  <c r="BA214" i="1"/>
  <c r="BB214" i="1"/>
  <c r="BC214" i="1"/>
  <c r="BD214" i="1"/>
  <c r="AU215" i="1"/>
  <c r="AV215" i="1"/>
  <c r="AW215" i="1"/>
  <c r="AX215" i="1"/>
  <c r="AY215" i="1"/>
  <c r="AZ215" i="1"/>
  <c r="BA215" i="1"/>
  <c r="BB215" i="1"/>
  <c r="BC215" i="1"/>
  <c r="BD215" i="1"/>
  <c r="AU216" i="1"/>
  <c r="AV216" i="1"/>
  <c r="AW216" i="1"/>
  <c r="AX216" i="1"/>
  <c r="AY216" i="1"/>
  <c r="AZ216" i="1"/>
  <c r="BA216" i="1"/>
  <c r="BB216" i="1"/>
  <c r="BC216" i="1"/>
  <c r="BD216" i="1"/>
  <c r="AU217" i="1"/>
  <c r="AV217" i="1"/>
  <c r="AW217" i="1"/>
  <c r="AX217" i="1"/>
  <c r="AY217" i="1"/>
  <c r="AZ217" i="1"/>
  <c r="BA217" i="1"/>
  <c r="BB217" i="1"/>
  <c r="BC217" i="1"/>
  <c r="BD217" i="1"/>
  <c r="AU218" i="1"/>
  <c r="AV218" i="1"/>
  <c r="AW218" i="1"/>
  <c r="AX218" i="1"/>
  <c r="AY218" i="1"/>
  <c r="AZ218" i="1"/>
  <c r="BA218" i="1"/>
  <c r="BB218" i="1"/>
  <c r="BC218" i="1"/>
  <c r="BD218" i="1"/>
  <c r="AU219" i="1"/>
  <c r="AV219" i="1"/>
  <c r="AW219" i="1"/>
  <c r="AX219" i="1"/>
  <c r="AY219" i="1"/>
  <c r="AZ219" i="1"/>
  <c r="BA219" i="1"/>
  <c r="BB219" i="1"/>
  <c r="BC219" i="1"/>
  <c r="BD219" i="1"/>
  <c r="AU220" i="1"/>
  <c r="AV220" i="1"/>
  <c r="AW220" i="1"/>
  <c r="AX220" i="1"/>
  <c r="AY220" i="1"/>
  <c r="AZ220" i="1"/>
  <c r="BA220" i="1"/>
  <c r="BB220" i="1"/>
  <c r="BC220" i="1"/>
  <c r="BD220" i="1"/>
  <c r="AU221" i="1"/>
  <c r="AV221" i="1"/>
  <c r="AW221" i="1"/>
  <c r="AX221" i="1"/>
  <c r="AY221" i="1"/>
  <c r="AZ221" i="1"/>
  <c r="BA221" i="1"/>
  <c r="BB221" i="1"/>
  <c r="BC221" i="1"/>
  <c r="BD221" i="1"/>
  <c r="AU222" i="1"/>
  <c r="AV222" i="1"/>
  <c r="AW222" i="1"/>
  <c r="AX222" i="1"/>
  <c r="AY222" i="1"/>
  <c r="AZ222" i="1"/>
  <c r="BA222" i="1"/>
  <c r="BB222" i="1"/>
  <c r="BC222" i="1"/>
  <c r="BD222" i="1"/>
  <c r="AU223" i="1"/>
  <c r="AV223" i="1"/>
  <c r="AW223" i="1"/>
  <c r="AX223" i="1"/>
  <c r="AY223" i="1"/>
  <c r="AZ223" i="1"/>
  <c r="BA223" i="1"/>
  <c r="BB223" i="1"/>
  <c r="BC223" i="1"/>
  <c r="BD223" i="1"/>
  <c r="AU224" i="1"/>
  <c r="AV224" i="1"/>
  <c r="AW224" i="1"/>
  <c r="AX224" i="1"/>
  <c r="AY224" i="1"/>
  <c r="AZ224" i="1"/>
  <c r="BA224" i="1"/>
  <c r="BB224" i="1"/>
  <c r="BC224" i="1"/>
  <c r="BD224" i="1"/>
  <c r="AU225" i="1"/>
  <c r="AV225" i="1"/>
  <c r="AW225" i="1"/>
  <c r="AX225" i="1"/>
  <c r="AY225" i="1"/>
  <c r="AZ225" i="1"/>
  <c r="BA225" i="1"/>
  <c r="BB225" i="1"/>
  <c r="BC225" i="1"/>
  <c r="BD225" i="1"/>
  <c r="AU226" i="1"/>
  <c r="AV226" i="1"/>
  <c r="AW226" i="1"/>
  <c r="AX226" i="1"/>
  <c r="AY226" i="1"/>
  <c r="AZ226" i="1"/>
  <c r="BA226" i="1"/>
  <c r="BB226" i="1"/>
  <c r="BC226" i="1"/>
  <c r="BD226" i="1"/>
  <c r="AU227" i="1"/>
  <c r="AV227" i="1"/>
  <c r="AW227" i="1"/>
  <c r="AX227" i="1"/>
  <c r="AY227" i="1"/>
  <c r="AZ227" i="1"/>
  <c r="BA227" i="1"/>
  <c r="BB227" i="1"/>
  <c r="BC227" i="1"/>
  <c r="BD227" i="1"/>
  <c r="AU228" i="1"/>
  <c r="AV228" i="1"/>
  <c r="AW228" i="1"/>
  <c r="AX228" i="1"/>
  <c r="AY228" i="1"/>
  <c r="AZ228" i="1"/>
  <c r="BA228" i="1"/>
  <c r="BB228" i="1"/>
  <c r="BC228" i="1"/>
  <c r="BD228" i="1"/>
  <c r="AU229" i="1"/>
  <c r="AV229" i="1"/>
  <c r="AW229" i="1"/>
  <c r="AX229" i="1"/>
  <c r="AY229" i="1"/>
  <c r="AZ229" i="1"/>
  <c r="BA229" i="1"/>
  <c r="BB229" i="1"/>
  <c r="BC229" i="1"/>
  <c r="BD229" i="1"/>
  <c r="AU230" i="1"/>
  <c r="AV230" i="1"/>
  <c r="AW230" i="1"/>
  <c r="AX230" i="1"/>
  <c r="AY230" i="1"/>
  <c r="AZ230" i="1"/>
  <c r="BA230" i="1"/>
  <c r="BB230" i="1"/>
  <c r="BC230" i="1"/>
  <c r="BD230" i="1"/>
  <c r="AU231" i="1"/>
  <c r="AV231" i="1"/>
  <c r="AW231" i="1"/>
  <c r="AX231" i="1"/>
  <c r="AY231" i="1"/>
  <c r="AZ231" i="1"/>
  <c r="BA231" i="1"/>
  <c r="BB231" i="1"/>
  <c r="BC231" i="1"/>
  <c r="BD231" i="1"/>
  <c r="AU232" i="1"/>
  <c r="AV232" i="1"/>
  <c r="AW232" i="1"/>
  <c r="AX232" i="1"/>
  <c r="AY232" i="1"/>
  <c r="AZ232" i="1"/>
  <c r="BA232" i="1"/>
  <c r="BB232" i="1"/>
  <c r="BC232" i="1"/>
  <c r="BD232" i="1"/>
  <c r="AU233" i="1"/>
  <c r="AV233" i="1"/>
  <c r="AW233" i="1"/>
  <c r="AX233" i="1"/>
  <c r="AY233" i="1"/>
  <c r="AZ233" i="1"/>
  <c r="BA233" i="1"/>
  <c r="BB233" i="1"/>
  <c r="BC233" i="1"/>
  <c r="BD233" i="1"/>
  <c r="AU234" i="1"/>
  <c r="AV234" i="1"/>
  <c r="AW234" i="1"/>
  <c r="AX234" i="1"/>
  <c r="AY234" i="1"/>
  <c r="AZ234" i="1"/>
  <c r="BA234" i="1"/>
  <c r="BB234" i="1"/>
  <c r="BC234" i="1"/>
  <c r="BD234" i="1"/>
  <c r="AU235" i="1"/>
  <c r="AV235" i="1"/>
  <c r="AW235" i="1"/>
  <c r="AX235" i="1"/>
  <c r="AY235" i="1"/>
  <c r="AZ235" i="1"/>
  <c r="BA235" i="1"/>
  <c r="BB235" i="1"/>
  <c r="BC235" i="1"/>
  <c r="BD235" i="1"/>
  <c r="AU236" i="1"/>
  <c r="AV236" i="1"/>
  <c r="AW236" i="1"/>
  <c r="AX236" i="1"/>
  <c r="AY236" i="1"/>
  <c r="AZ236" i="1"/>
  <c r="BA236" i="1"/>
  <c r="BB236" i="1"/>
  <c r="BC236" i="1"/>
  <c r="BD236" i="1"/>
  <c r="AU237" i="1"/>
  <c r="AV237" i="1"/>
  <c r="AW237" i="1"/>
  <c r="AX237" i="1"/>
  <c r="AY237" i="1"/>
  <c r="AZ237" i="1"/>
  <c r="BA237" i="1"/>
  <c r="BB237" i="1"/>
  <c r="BC237" i="1"/>
  <c r="BD237" i="1"/>
  <c r="AU238" i="1"/>
  <c r="AV238" i="1"/>
  <c r="AW238" i="1"/>
  <c r="AX238" i="1"/>
  <c r="AY238" i="1"/>
  <c r="AZ238" i="1"/>
  <c r="BA238" i="1"/>
  <c r="BB238" i="1"/>
  <c r="BC238" i="1"/>
  <c r="BD238" i="1"/>
  <c r="AU239" i="1"/>
  <c r="AV239" i="1"/>
  <c r="AW239" i="1"/>
  <c r="AX239" i="1"/>
  <c r="AY239" i="1"/>
  <c r="AZ239" i="1"/>
  <c r="BA239" i="1"/>
  <c r="BB239" i="1"/>
  <c r="BC239" i="1"/>
  <c r="BD239" i="1"/>
  <c r="AU240" i="1"/>
  <c r="AV240" i="1"/>
  <c r="AW240" i="1"/>
  <c r="AX240" i="1"/>
  <c r="AY240" i="1"/>
  <c r="AZ240" i="1"/>
  <c r="BA240" i="1"/>
  <c r="BB240" i="1"/>
  <c r="BC240" i="1"/>
  <c r="BD240" i="1"/>
  <c r="AU241" i="1"/>
  <c r="AV241" i="1"/>
  <c r="AW241" i="1"/>
  <c r="AX241" i="1"/>
  <c r="AY241" i="1"/>
  <c r="AZ241" i="1"/>
  <c r="BA241" i="1"/>
  <c r="BB241" i="1"/>
  <c r="BC241" i="1"/>
  <c r="BD241" i="1"/>
  <c r="AU242" i="1"/>
  <c r="AV242" i="1"/>
  <c r="AW242" i="1"/>
  <c r="AX242" i="1"/>
  <c r="AY242" i="1"/>
  <c r="AZ242" i="1"/>
  <c r="BA242" i="1"/>
  <c r="BB242" i="1"/>
  <c r="BC242" i="1"/>
  <c r="BD242" i="1"/>
  <c r="AZ5" i="1"/>
  <c r="BA5" i="1"/>
  <c r="BB5" i="1"/>
  <c r="BC5" i="1"/>
  <c r="BD5" i="1"/>
  <c r="AY5" i="1"/>
  <c r="AU5" i="1"/>
  <c r="AV5" i="1"/>
  <c r="AW5" i="1"/>
  <c r="AX5" i="1"/>
  <c r="AT6" i="1"/>
  <c r="AT7" i="1"/>
  <c r="AT8" i="1"/>
  <c r="AT5" i="1"/>
</calcChain>
</file>

<file path=xl/sharedStrings.xml><?xml version="1.0" encoding="utf-8"?>
<sst xmlns="http://schemas.openxmlformats.org/spreadsheetml/2006/main" count="2362" uniqueCount="422">
  <si>
    <t>Genotypes males</t>
  </si>
  <si>
    <t>Genotypes females</t>
  </si>
  <si>
    <t>Estimated % of population</t>
  </si>
  <si>
    <t>Estimated actual annual numbers 2010-14</t>
  </si>
  <si>
    <t>WHO region</t>
  </si>
  <si>
    <t>WHO  sub-region</t>
  </si>
  <si>
    <t>Country/ territory</t>
  </si>
  <si>
    <t>Pop 1,000s</t>
  </si>
  <si>
    <t>Births 1,000s</t>
  </si>
  <si>
    <t>NNMR</t>
  </si>
  <si>
    <t>IMR</t>
  </si>
  <si>
    <t>u-5MR</t>
  </si>
  <si>
    <t>TFR</t>
  </si>
  <si>
    <t>Av Life exp</t>
  </si>
  <si>
    <t>% urbanisn</t>
  </si>
  <si>
    <t>F</t>
  </si>
  <si>
    <t>Proportion w access to services</t>
  </si>
  <si>
    <t>Males G6PD deficient</t>
  </si>
  <si>
    <t>Males not deficient</t>
  </si>
  <si>
    <t>Females hom G6PD defic</t>
  </si>
  <si>
    <t>Females het G6PD defic</t>
  </si>
  <si>
    <t>Females no G6PD defic</t>
  </si>
  <si>
    <t>% of males G6PD deficient</t>
  </si>
  <si>
    <t>% of females homozygous</t>
  </si>
  <si>
    <t>% of females heterozygous</t>
  </si>
  <si>
    <t>% of population pot sensitive (incl 5% of F hets)</t>
  </si>
  <si>
    <t>AFR</t>
  </si>
  <si>
    <t>01 N Africa</t>
  </si>
  <si>
    <t>Algeria</t>
  </si>
  <si>
    <t>Western Sahara</t>
  </si>
  <si>
    <t>01 N Africa Total</t>
  </si>
  <si>
    <t>02 Sub-Saharan Africa</t>
  </si>
  <si>
    <t>Angola</t>
  </si>
  <si>
    <t>Benin</t>
  </si>
  <si>
    <t>Burkina Faso</t>
  </si>
  <si>
    <t>Burundi</t>
  </si>
  <si>
    <t>Cabo Verde</t>
  </si>
  <si>
    <t>Cameroon</t>
  </si>
  <si>
    <t>Central African Republic</t>
  </si>
  <si>
    <t>Chad</t>
  </si>
  <si>
    <t>Comoros</t>
  </si>
  <si>
    <t>Congo</t>
  </si>
  <si>
    <t>Côte d'Ivoire</t>
  </si>
  <si>
    <t>Democratic Republic of the Congo</t>
  </si>
  <si>
    <t>Equatorial Guinea</t>
  </si>
  <si>
    <t>Eritrea</t>
  </si>
  <si>
    <t>Ethiopia</t>
  </si>
  <si>
    <t>Gabon</t>
  </si>
  <si>
    <t>Gambia</t>
  </si>
  <si>
    <t>Ghana</t>
  </si>
  <si>
    <t>Guinea</t>
  </si>
  <si>
    <t>Guinea-Bissau</t>
  </si>
  <si>
    <t>Kenya</t>
  </si>
  <si>
    <t>Liberia</t>
  </si>
  <si>
    <t>Madagascar</t>
  </si>
  <si>
    <t>Malawi</t>
  </si>
  <si>
    <t>Mali</t>
  </si>
  <si>
    <t>Mauritania</t>
  </si>
  <si>
    <t>Mauritius</t>
  </si>
  <si>
    <t>Mayotte</t>
  </si>
  <si>
    <t>Mozambique</t>
  </si>
  <si>
    <t>Niger</t>
  </si>
  <si>
    <t>Nigeria</t>
  </si>
  <si>
    <t>Réunion</t>
  </si>
  <si>
    <t>Rwanda</t>
  </si>
  <si>
    <t>Sao Tome and Principe</t>
  </si>
  <si>
    <t>Senegal</t>
  </si>
  <si>
    <t>Seychelles</t>
  </si>
  <si>
    <t>Sierra Leone</t>
  </si>
  <si>
    <t>South Sudan</t>
  </si>
  <si>
    <t>Togo</t>
  </si>
  <si>
    <t>Uganda</t>
  </si>
  <si>
    <t>United Republic of Tanzania</t>
  </si>
  <si>
    <t>Zambia</t>
  </si>
  <si>
    <t>ZZ SS Africa other</t>
  </si>
  <si>
    <t>02 Sub-Saharan Africa Total</t>
  </si>
  <si>
    <t>03 Southern Africa</t>
  </si>
  <si>
    <t>Botswana</t>
  </si>
  <si>
    <t>Lesotho</t>
  </si>
  <si>
    <t>Namibia</t>
  </si>
  <si>
    <t>South Africa</t>
  </si>
  <si>
    <t>Swaziland</t>
  </si>
  <si>
    <t>Zimbabwe</t>
  </si>
  <si>
    <t>03 Southern Africa Total</t>
  </si>
  <si>
    <t>AFR Total</t>
  </si>
  <si>
    <t>AMR</t>
  </si>
  <si>
    <t>01 North America</t>
  </si>
  <si>
    <t>Canada</t>
  </si>
  <si>
    <t>United States of America</t>
  </si>
  <si>
    <t>ZZ North America other</t>
  </si>
  <si>
    <t>01 North America Total</t>
  </si>
  <si>
    <t>02 Caribbean</t>
  </si>
  <si>
    <t>Antigua and Barbuda</t>
  </si>
  <si>
    <t>Aruba</t>
  </si>
  <si>
    <t>Bahamas</t>
  </si>
  <si>
    <t>Barbados</t>
  </si>
  <si>
    <t>Belize</t>
  </si>
  <si>
    <t>Cuba</t>
  </si>
  <si>
    <t>Curaçao</t>
  </si>
  <si>
    <t>Dominican Republic</t>
  </si>
  <si>
    <t>French Guiana</t>
  </si>
  <si>
    <t>Grenada</t>
  </si>
  <si>
    <t>Guadeloupe</t>
  </si>
  <si>
    <t>Guyana</t>
  </si>
  <si>
    <t>Haiti</t>
  </si>
  <si>
    <t>Jamaica</t>
  </si>
  <si>
    <t>Martinique</t>
  </si>
  <si>
    <t>Puerto Rico</t>
  </si>
  <si>
    <t>Saint Lucia</t>
  </si>
  <si>
    <t>Saint Vincent and the Grenadines</t>
  </si>
  <si>
    <t>Suriname</t>
  </si>
  <si>
    <t>Trinidad and Tobago</t>
  </si>
  <si>
    <t>United States Virgin Islands</t>
  </si>
  <si>
    <t>ZZ Caribbean other</t>
  </si>
  <si>
    <t>02 Caribbean Total</t>
  </si>
  <si>
    <t>03 Central America</t>
  </si>
  <si>
    <t>Colombia</t>
  </si>
  <si>
    <t>Costa Rica</t>
  </si>
  <si>
    <t>El Salvador</t>
  </si>
  <si>
    <t>Guatemala</t>
  </si>
  <si>
    <t>Honduras</t>
  </si>
  <si>
    <t>Mexico</t>
  </si>
  <si>
    <t>Nicaragua</t>
  </si>
  <si>
    <t>Panama</t>
  </si>
  <si>
    <t>Venezuela (Bolivarian Republic of)</t>
  </si>
  <si>
    <t>03 Central America Total</t>
  </si>
  <si>
    <t>04 South America</t>
  </si>
  <si>
    <t>Bolivia (Plurinational State of)</t>
  </si>
  <si>
    <t>Brazil</t>
  </si>
  <si>
    <t>Ecuador</t>
  </si>
  <si>
    <t>Paraguay</t>
  </si>
  <si>
    <t>Peru</t>
  </si>
  <si>
    <t>04 South America Total</t>
  </si>
  <si>
    <t>05 S America HI</t>
  </si>
  <si>
    <t>Argentina</t>
  </si>
  <si>
    <t>Chile</t>
  </si>
  <si>
    <t>Uruguay</t>
  </si>
  <si>
    <t>ZZ South America other</t>
  </si>
  <si>
    <t>05 S America HI Total</t>
  </si>
  <si>
    <t>AMR Total</t>
  </si>
  <si>
    <t>EMR</t>
  </si>
  <si>
    <t>01 Gulf states</t>
  </si>
  <si>
    <t>Bahrain</t>
  </si>
  <si>
    <t>Kuwait</t>
  </si>
  <si>
    <t>Oman</t>
  </si>
  <si>
    <t>Qatar</t>
  </si>
  <si>
    <t>Saudi Arabia</t>
  </si>
  <si>
    <t>United Arab Emirates</t>
  </si>
  <si>
    <t>01 Gulf states Total</t>
  </si>
  <si>
    <t>02 Middle income</t>
  </si>
  <si>
    <t>Egypt</t>
  </si>
  <si>
    <t>Iran (Islamic Republic of)</t>
  </si>
  <si>
    <t>Iraq</t>
  </si>
  <si>
    <t>Jordan</t>
  </si>
  <si>
    <t>Lebanon</t>
  </si>
  <si>
    <t>Libya</t>
  </si>
  <si>
    <t>Morocco</t>
  </si>
  <si>
    <t>State of Palestine</t>
  </si>
  <si>
    <t>Syrian Arab Republic</t>
  </si>
  <si>
    <t>Tunisia</t>
  </si>
  <si>
    <t>02 Middle income Total</t>
  </si>
  <si>
    <t>03 Low income</t>
  </si>
  <si>
    <t>Afghanistan</t>
  </si>
  <si>
    <t>Djibouti</t>
  </si>
  <si>
    <t>Pakistan</t>
  </si>
  <si>
    <t>Somalia</t>
  </si>
  <si>
    <t>Sudan</t>
  </si>
  <si>
    <t>Yemen</t>
  </si>
  <si>
    <t>03 Low income Total</t>
  </si>
  <si>
    <t>EMR Total</t>
  </si>
  <si>
    <t>EUR</t>
  </si>
  <si>
    <t>01 Western Europe</t>
  </si>
  <si>
    <t>Austria</t>
  </si>
  <si>
    <t>Belgium</t>
  </si>
  <si>
    <t>Channel Islands</t>
  </si>
  <si>
    <t>Cyprus</t>
  </si>
  <si>
    <t>Denmark</t>
  </si>
  <si>
    <t>Finland</t>
  </si>
  <si>
    <t>France</t>
  </si>
  <si>
    <t>Germany</t>
  </si>
  <si>
    <t>Greece</t>
  </si>
  <si>
    <t>Iceland</t>
  </si>
  <si>
    <t>Ireland</t>
  </si>
  <si>
    <t>Israel</t>
  </si>
  <si>
    <t>Italy</t>
  </si>
  <si>
    <t>Luxembourg</t>
  </si>
  <si>
    <t>Malta</t>
  </si>
  <si>
    <t>Netherlands</t>
  </si>
  <si>
    <t>Norway</t>
  </si>
  <si>
    <t>Portugal</t>
  </si>
  <si>
    <t>Spain</t>
  </si>
  <si>
    <t>Sweden</t>
  </si>
  <si>
    <t>Switzerland</t>
  </si>
  <si>
    <t>United Kingdom</t>
  </si>
  <si>
    <t>ZZ Western Europe other</t>
  </si>
  <si>
    <t>01 Western Europe Total</t>
  </si>
  <si>
    <t>02 Central Europe</t>
  </si>
  <si>
    <t>Albania</t>
  </si>
  <si>
    <t>Bosnia and Herzegovina</t>
  </si>
  <si>
    <t>Bulgaria</t>
  </si>
  <si>
    <t>Croatia</t>
  </si>
  <si>
    <t>Czech Republic</t>
  </si>
  <si>
    <t>Hungary</t>
  </si>
  <si>
    <t>Montenegro</t>
  </si>
  <si>
    <t>Poland</t>
  </si>
  <si>
    <t>Romania</t>
  </si>
  <si>
    <t>Serbia</t>
  </si>
  <si>
    <t>Slovakia</t>
  </si>
  <si>
    <t>Slovenia</t>
  </si>
  <si>
    <t>TFYR Macedonia</t>
  </si>
  <si>
    <t>02 Central Europe Total</t>
  </si>
  <si>
    <t>03 Eastern Europe</t>
  </si>
  <si>
    <t>Belarus</t>
  </si>
  <si>
    <t>Estonia</t>
  </si>
  <si>
    <t>Latvia</t>
  </si>
  <si>
    <t>Lithuania</t>
  </si>
  <si>
    <t>Republic of Moldova</t>
  </si>
  <si>
    <t>Russian Federation</t>
  </si>
  <si>
    <t>Ukraine</t>
  </si>
  <si>
    <t>03 Eastern Europe Total</t>
  </si>
  <si>
    <t>04 Middle East</t>
  </si>
  <si>
    <t>Turkey</t>
  </si>
  <si>
    <t>04 Middle East Total</t>
  </si>
  <si>
    <t>05 Central Asia</t>
  </si>
  <si>
    <t>Armenia</t>
  </si>
  <si>
    <t>Azerbaijan</t>
  </si>
  <si>
    <t>Georgia</t>
  </si>
  <si>
    <t>Kazakhstan</t>
  </si>
  <si>
    <t>Kyrgyzstan</t>
  </si>
  <si>
    <t>Tajikistan</t>
  </si>
  <si>
    <t>Turkmenistan</t>
  </si>
  <si>
    <t>Uzbekistan</t>
  </si>
  <si>
    <t>05 Central Asia Total</t>
  </si>
  <si>
    <t>EUR Total</t>
  </si>
  <si>
    <t>SEAR</t>
  </si>
  <si>
    <t>01 South Asia</t>
  </si>
  <si>
    <t>Bangladesh</t>
  </si>
  <si>
    <t>Bhutan</t>
  </si>
  <si>
    <t>India</t>
  </si>
  <si>
    <t>Nepal</t>
  </si>
  <si>
    <t>01 South Asia Total</t>
  </si>
  <si>
    <t>02 Southeast Asia</t>
  </si>
  <si>
    <t>Indonesia</t>
  </si>
  <si>
    <t>Maldives</t>
  </si>
  <si>
    <t>Myanmar</t>
  </si>
  <si>
    <t>Sri Lanka</t>
  </si>
  <si>
    <t>Thailand</t>
  </si>
  <si>
    <t>Timor-Leste</t>
  </si>
  <si>
    <t>02 Southeast Asia Total</t>
  </si>
  <si>
    <t>03 East Asia</t>
  </si>
  <si>
    <t>Dem. People's Republic of Korea</t>
  </si>
  <si>
    <t>03 East Asia Total</t>
  </si>
  <si>
    <t>SEAR Total</t>
  </si>
  <si>
    <t>WPR</t>
  </si>
  <si>
    <t>01 East Asia</t>
  </si>
  <si>
    <t>China</t>
  </si>
  <si>
    <t>Mongolia</t>
  </si>
  <si>
    <t>01 East Asia Total</t>
  </si>
  <si>
    <t>Cambodia</t>
  </si>
  <si>
    <t>Lao People's Democratic Republic</t>
  </si>
  <si>
    <t>Malaysia</t>
  </si>
  <si>
    <t>Philippines</t>
  </si>
  <si>
    <t>Viet Nam</t>
  </si>
  <si>
    <t>03 Asia Pacific HI</t>
  </si>
  <si>
    <t>Brunei Darussalam</t>
  </si>
  <si>
    <t>China, Hong Kong SAR</t>
  </si>
  <si>
    <t>China, Macao SAR</t>
  </si>
  <si>
    <t>Japan</t>
  </si>
  <si>
    <t>Other non-specified areas</t>
  </si>
  <si>
    <t>Republic of Korea</t>
  </si>
  <si>
    <t>Singapore</t>
  </si>
  <si>
    <t>03 Asia Pacific HI Total</t>
  </si>
  <si>
    <t>04 Oceania</t>
  </si>
  <si>
    <t>Fiji</t>
  </si>
  <si>
    <t>French Polynesia</t>
  </si>
  <si>
    <t>Guam</t>
  </si>
  <si>
    <t>Kiribati</t>
  </si>
  <si>
    <t>Micronesia (Fed. States of)</t>
  </si>
  <si>
    <t>New Caledonia</t>
  </si>
  <si>
    <t>Papua New Guinea</t>
  </si>
  <si>
    <t>Samoa</t>
  </si>
  <si>
    <t>Solomon Islands</t>
  </si>
  <si>
    <t>Tonga</t>
  </si>
  <si>
    <t>Vanuatu</t>
  </si>
  <si>
    <t>ZZ Oceania other</t>
  </si>
  <si>
    <t>04 Oceania Total</t>
  </si>
  <si>
    <t>05 Australasia</t>
  </si>
  <si>
    <t>Australia</t>
  </si>
  <si>
    <t>New Zealand</t>
  </si>
  <si>
    <t>05 Australasia Total</t>
  </si>
  <si>
    <t>WPR Total</t>
  </si>
  <si>
    <t>Grand Total</t>
  </si>
  <si>
    <t>Wild type allele frequency (p)</t>
  </si>
  <si>
    <t>Contents</t>
  </si>
  <si>
    <t>1. WHO regions Grand Total</t>
  </si>
  <si>
    <t>Estimates downloaded, including all the above in one spreadsheet</t>
  </si>
  <si>
    <t>WPP demographic data. Median estimates.</t>
  </si>
  <si>
    <t>Population, 1,000s</t>
  </si>
  <si>
    <t>Annual births 1,000s</t>
  </si>
  <si>
    <t>Neonatal deaths /1,000 births (NNMR)</t>
  </si>
  <si>
    <t>Infant deaths /1,000 births (IMR)</t>
  </si>
  <si>
    <t>Under-5 deaths /1,000 births (u-5 IMR)</t>
  </si>
  <si>
    <t>Total fertility rate (TFR)</t>
  </si>
  <si>
    <t>Mean life expectancy both sexes, years</t>
  </si>
  <si>
    <t>% urbanisation</t>
  </si>
  <si>
    <t>Estimates obtained from other sources</t>
  </si>
  <si>
    <t>Coefficient of consanguinity (F)</t>
  </si>
  <si>
    <t>Stillbirths /1,000</t>
  </si>
  <si>
    <t>Estimated proportion with access to specialist services</t>
  </si>
  <si>
    <t>Numbered outcomes account for total affected births in (a) the no-care and (b) the actual current situation.</t>
  </si>
  <si>
    <t>Un-numbered outcomes (highlighted) are outcomes of interest that form part of the numbered groups.</t>
  </si>
  <si>
    <t>Estimated NO-CARE outcomes
 (outcomes in the absence of any intervention)</t>
  </si>
  <si>
    <t>Estimated ACTUAL outcomes 2010-14
(outcomes with current interventions).</t>
  </si>
  <si>
    <t>This is the BASELINE RATE: all outcomes must fit  within this envelope.</t>
  </si>
  <si>
    <t>BASELINE birth prevalence, i.e. if no intervention.</t>
  </si>
  <si>
    <t>2. Country rates per 1,000</t>
  </si>
  <si>
    <t>3. Country annual numbers</t>
  </si>
  <si>
    <t>4. Selected outputs April 2017</t>
  </si>
  <si>
    <t>Baseline</t>
  </si>
  <si>
    <t>No-care outcomes /1,000</t>
  </si>
  <si>
    <t>Estimated actual outcomes /1,000, 2010-14</t>
  </si>
  <si>
    <t>Annual births with variant, 1,000s</t>
  </si>
  <si>
    <t>WPP INPUT DATA 2010-14</t>
  </si>
  <si>
    <t>G6PD deficiency neonatal jaundice (= indication for exchange transfusion)</t>
  </si>
  <si>
    <t>G6PDd allele frequency used (q)</t>
  </si>
  <si>
    <t>Allele frequencies</t>
  </si>
  <si>
    <t>% of the population carrying a G6PDd variant</t>
  </si>
  <si>
    <t>Annual G6PD deficiency neonatal jaundice 2020-14</t>
  </si>
  <si>
    <t>WHO row</t>
  </si>
  <si>
    <t>Male hemizygotes</t>
  </si>
  <si>
    <t>Female homozygotes</t>
  </si>
  <si>
    <t>Total potentially sensitive</t>
  </si>
  <si>
    <t>Ann births male hemizygotes</t>
  </si>
  <si>
    <t>Ann births female homozygotes</t>
  </si>
  <si>
    <t>Ann births female heterozygotes</t>
  </si>
  <si>
    <t>Annual births potentially sensitive</t>
  </si>
  <si>
    <t>Female heterozygotes</t>
  </si>
  <si>
    <t>Population with variant, 1,000s</t>
  </si>
  <si>
    <t>G6PD deficiency neonatal jaundice /1,000</t>
  </si>
  <si>
    <t>Extensive data is available on G6PD deficiency allele frequencies</t>
  </si>
  <si>
    <t xml:space="preserve">It is therefore possible to make relatively reliable calculations of: </t>
  </si>
  <si>
    <t xml:space="preserve">     the birth prevalence of potentially sensitive individuals</t>
  </si>
  <si>
    <t>The prevalence of associated neonatal jaundice depends on several variables:</t>
  </si>
  <si>
    <t xml:space="preserve">     exposure to oxidising materials (e.g. mothballs, medications)</t>
  </si>
  <si>
    <t xml:space="preserve">     the exact G6PD deficiency variant involved</t>
  </si>
  <si>
    <t xml:space="preserve">     prematurity, infection etc.</t>
  </si>
  <si>
    <t>Workbook</t>
  </si>
  <si>
    <t>Neonatal jaundice is defined as bilirubin level &gt;30mg/dl (the indication for exchange transfusion)</t>
  </si>
  <si>
    <t xml:space="preserve">     outcome with optimal care - i.e. normal life expectancy and quality of life (all neonatal jaundice is diagnosed and treated appropriately)</t>
  </si>
  <si>
    <t>Estimates of no-care outcomes are less reliable due to shortage of precise genotype/phenotype data, especially for the less severe G6PDd variants.</t>
  </si>
  <si>
    <t>Total estimated G6PD deficiency neonatal jaundice: rate /1,000 births, and average annual numbers 2010-14, by WHO region and sub-region</t>
  </si>
  <si>
    <t>Estimated G6PD deficiency neonatal jaundice /1,000 by country, WHO sub-region &amp; region</t>
  </si>
  <si>
    <t>Estimated annual G6PD deficiency neonatal jaundice by country, WHO sub-region &amp; region, 2010-14</t>
  </si>
  <si>
    <t>Neonatal deaths. Many early deaths due to G6PD defiency occur after the first month</t>
  </si>
  <si>
    <t>Under-5 deaths due to other causes: not calculated because of uncertainty of estimates of affected newborns</t>
  </si>
  <si>
    <t>Fetal deaths. G6PD deficiency affects only live births.</t>
  </si>
  <si>
    <t>Termination of pregnancy. Does not apply for risk of G6PD deficiency.</t>
  </si>
  <si>
    <t>Survivors at 5 years effectively cured. Only irreversibly affected survivors are included</t>
  </si>
  <si>
    <t>The following are not tabulated for G6PD deficiency neonatal jaundice</t>
  </si>
  <si>
    <t>Row</t>
  </si>
  <si>
    <t>WHO  region or sub-region</t>
  </si>
  <si>
    <t>Algeria &amp; W Sahara</t>
  </si>
  <si>
    <t xml:space="preserve"> Sub-Saharan Africa</t>
  </si>
  <si>
    <t xml:space="preserve"> Southern Africa</t>
  </si>
  <si>
    <t xml:space="preserve"> North America</t>
  </si>
  <si>
    <t xml:space="preserve"> Caribbean</t>
  </si>
  <si>
    <t xml:space="preserve"> Central America</t>
  </si>
  <si>
    <t xml:space="preserve"> South America</t>
  </si>
  <si>
    <t xml:space="preserve"> S America HI</t>
  </si>
  <si>
    <t xml:space="preserve"> Gulf states</t>
  </si>
  <si>
    <t xml:space="preserve"> EMR middle income</t>
  </si>
  <si>
    <t>EMR low income</t>
  </si>
  <si>
    <t xml:space="preserve"> Western Europe</t>
  </si>
  <si>
    <t xml:space="preserve"> Central Europe</t>
  </si>
  <si>
    <t xml:space="preserve"> Eastern Europe</t>
  </si>
  <si>
    <t xml:space="preserve"> Middle East</t>
  </si>
  <si>
    <t xml:space="preserve"> Central Asia</t>
  </si>
  <si>
    <t xml:space="preserve"> South Asia</t>
  </si>
  <si>
    <t xml:space="preserve"> Southeast Asia</t>
  </si>
  <si>
    <t xml:space="preserve"> East Asia</t>
  </si>
  <si>
    <t xml:space="preserve"> Asia Pacific HI</t>
  </si>
  <si>
    <t xml:space="preserve"> Oceania</t>
  </si>
  <si>
    <t xml:space="preserve"> Australasia</t>
  </si>
  <si>
    <t>World</t>
  </si>
  <si>
    <t xml:space="preserve"> W Europe</t>
  </si>
  <si>
    <t>This workbook contains four Datasheets, in increasing level of detail.</t>
  </si>
  <si>
    <t>Datasheet</t>
  </si>
  <si>
    <t>All Datasheets start with the demographic data used in the calculations</t>
  </si>
  <si>
    <t>Datasheets also include G6PD deficiency allele frequencies and calculated proportion of the population and births potentially sensitive.</t>
  </si>
  <si>
    <t>All Datasheets contain the following estimates, in terms of rates /1,000 births, and/or annual numbers. Only values are shown (no equations included).</t>
  </si>
  <si>
    <t>① Total affected births (live births &amp; stillbirths) /1,000 births</t>
  </si>
  <si>
    <t>② Fetal deaths</t>
  </si>
  <si>
    <t>⑥ Reduction due to pre-pregnancy intervention</t>
  </si>
  <si>
    <t>⑦ Reduction due to termination of pregnancy (TOP)</t>
  </si>
  <si>
    <t>⑧ Actual fetal deaths</t>
  </si>
  <si>
    <t>③ Under-5 deaths attributable to the disorder group</t>
  </si>
  <si>
    <t>④ Under-5 deaths attibuted to other causes</t>
  </si>
  <si>
    <t>⑤ Survivors at 5 years living with disability</t>
  </si>
  <si>
    <t>⑨ Actual under-5 deaths attributable to the disorder group</t>
  </si>
  <si>
    <t>⑩ Actual under-5 deaths attibuted to other causes</t>
  </si>
  <si>
    <t>⑪ Actual survivors at 5 years living with disability</t>
  </si>
  <si>
    <t>⑫ Actual survivors at 5 years effectively cured</t>
  </si>
  <si>
    <t>The sum of 2 to 5 above equals the BASELINE.</t>
  </si>
  <si>
    <t>The sum of 6 to 12 above equals the BASELINE</t>
  </si>
  <si>
    <t>①
Total births (LB &amp; SB)</t>
  </si>
  <si>
    <t>③ Under-5 deaths</t>
  </si>
  <si>
    <t>④
 U-5 deaths other causes</t>
  </si>
  <si>
    <t>⑤
Disability  @ 5 yr</t>
  </si>
  <si>
    <t>⑦
TOP</t>
  </si>
  <si>
    <t>⑧
Fetal deaths</t>
  </si>
  <si>
    <t>⑨
Under-5 deaths</t>
  </si>
  <si>
    <t>⑩
U-5 deaths other causes</t>
  </si>
  <si>
    <t>⑪
Disability  @ 5 yr</t>
  </si>
  <si>
    <t>April 2017 revision</t>
  </si>
  <si>
    <t>Selected outputs from the Modell Global Database of Congenital Disorders. April 2017 revision. G6PD deficiency neonatal jaundice</t>
  </si>
  <si>
    <t>Rates /1,000 births</t>
  </si>
  <si>
    <t xml:space="preserve">Baseline </t>
  </si>
  <si>
    <t>12. Effective cure</t>
  </si>
  <si>
    <t>No-care outcomes</t>
  </si>
  <si>
    <t>Other data</t>
  </si>
  <si>
    <t>Other input data</t>
  </si>
  <si>
    <t>⑫
Effective cure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</si>
</sst>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0"/>
    <numFmt numFmtId="166" formatCode="0.000"/>
    <numFmt numFmtId="167" formatCode="#,##0.0"/>
    <numFmt numFmtId="168" formatCode="#,##0.0000"/>
  </numFmts>
  <fonts count="2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name val="Arial"/>
      <family val="2"/>
    </font>
    <font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auto="1"/>
      </left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5" fillId="0" borderId="0"/>
    <xf numFmtId="0" fontId="2" fillId="0" borderId="0"/>
    <xf numFmtId="0" fontId="5" fillId="0" borderId="0"/>
    <xf numFmtId="0" fontId="1" fillId="0" borderId="0"/>
    <xf numFmtId="0" fontId="5" fillId="0" borderId="0"/>
  </cellStyleXfs>
  <cellXfs count="270">
    <xf numFmtId="0" fontId="0" fillId="0" borderId="0" xfId="0"/>
    <xf numFmtId="3" fontId="3" fillId="0" borderId="0" xfId="2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/>
    <xf numFmtId="1" fontId="8" fillId="0" borderId="0" xfId="0" applyNumberFormat="1" applyFont="1" applyFill="1" applyBorder="1" applyAlignment="1">
      <alignment wrapText="1"/>
    </xf>
    <xf numFmtId="3" fontId="9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wrapText="1"/>
    </xf>
    <xf numFmtId="2" fontId="9" fillId="0" borderId="1" xfId="0" applyNumberFormat="1" applyFont="1" applyFill="1" applyBorder="1" applyAlignment="1">
      <alignment horizontal="center" wrapText="1"/>
    </xf>
    <xf numFmtId="2" fontId="9" fillId="0" borderId="2" xfId="0" applyNumberFormat="1" applyFont="1" applyFill="1" applyBorder="1" applyAlignment="1">
      <alignment horizontal="center" wrapText="1"/>
    </xf>
    <xf numFmtId="3" fontId="9" fillId="0" borderId="1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2" fontId="9" fillId="0" borderId="0" xfId="0" applyNumberFormat="1" applyFont="1" applyAlignment="1">
      <alignment horizontal="center"/>
    </xf>
    <xf numFmtId="2" fontId="9" fillId="0" borderId="1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3" fontId="9" fillId="0" borderId="0" xfId="0" applyNumberFormat="1" applyFont="1" applyBorder="1" applyAlignment="1">
      <alignment horizontal="left" vertical="center"/>
    </xf>
    <xf numFmtId="2" fontId="9" fillId="0" borderId="0" xfId="0" applyNumberFormat="1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/>
    <xf numFmtId="3" fontId="8" fillId="0" borderId="0" xfId="2" applyNumberFormat="1" applyFont="1" applyFill="1" applyBorder="1" applyAlignment="1">
      <alignment horizontal="left"/>
    </xf>
    <xf numFmtId="168" fontId="9" fillId="0" borderId="0" xfId="0" applyNumberFormat="1" applyFont="1" applyFill="1" applyBorder="1" applyAlignment="1">
      <alignment horizontal="center"/>
    </xf>
    <xf numFmtId="0" fontId="15" fillId="0" borderId="7" xfId="0" applyFont="1" applyBorder="1" applyAlignment="1">
      <alignment horizontal="center" vertical="center" wrapText="1"/>
    </xf>
    <xf numFmtId="0" fontId="14" fillId="0" borderId="3" xfId="4" applyFont="1" applyBorder="1"/>
    <xf numFmtId="0" fontId="14" fillId="0" borderId="0" xfId="4" applyFont="1"/>
    <xf numFmtId="0" fontId="3" fillId="0" borderId="0" xfId="4" applyFont="1"/>
    <xf numFmtId="0" fontId="6" fillId="0" borderId="0" xfId="4" applyFont="1"/>
    <xf numFmtId="0" fontId="18" fillId="0" borderId="0" xfId="4" applyFont="1"/>
    <xf numFmtId="0" fontId="15" fillId="0" borderId="0" xfId="4" applyFont="1"/>
    <xf numFmtId="0" fontId="16" fillId="0" borderId="0" xfId="4" applyFont="1" applyAlignment="1">
      <alignment horizontal="center" vertical="center"/>
    </xf>
    <xf numFmtId="0" fontId="15" fillId="0" borderId="0" xfId="4" applyFont="1" applyAlignment="1">
      <alignment vertical="center"/>
    </xf>
    <xf numFmtId="0" fontId="16" fillId="0" borderId="4" xfId="4" applyFont="1" applyBorder="1" applyAlignment="1">
      <alignment horizontal="center" vertical="center" wrapText="1"/>
    </xf>
    <xf numFmtId="3" fontId="15" fillId="0" borderId="5" xfId="4" quotePrefix="1" applyNumberFormat="1" applyFont="1" applyFill="1" applyBorder="1" applyAlignment="1">
      <alignment horizontal="left" vertical="center"/>
    </xf>
    <xf numFmtId="0" fontId="15" fillId="0" borderId="5" xfId="4" applyFont="1" applyBorder="1" applyAlignment="1">
      <alignment vertical="center"/>
    </xf>
    <xf numFmtId="167" fontId="15" fillId="0" borderId="5" xfId="4" quotePrefix="1" applyNumberFormat="1" applyFont="1" applyFill="1" applyBorder="1" applyAlignment="1">
      <alignment horizontal="left" vertical="center"/>
    </xf>
    <xf numFmtId="167" fontId="15" fillId="0" borderId="6" xfId="4" quotePrefix="1" applyNumberFormat="1" applyFont="1" applyFill="1" applyBorder="1" applyAlignment="1">
      <alignment horizontal="left" vertical="center"/>
    </xf>
    <xf numFmtId="0" fontId="16" fillId="0" borderId="4" xfId="4" applyFont="1" applyBorder="1" applyAlignment="1">
      <alignment horizontal="center" vertical="center"/>
    </xf>
    <xf numFmtId="0" fontId="15" fillId="0" borderId="0" xfId="4" applyFont="1" applyBorder="1" applyAlignment="1">
      <alignment vertical="center"/>
    </xf>
    <xf numFmtId="0" fontId="1" fillId="0" borderId="0" xfId="4" applyFont="1"/>
    <xf numFmtId="0" fontId="1" fillId="0" borderId="0" xfId="4" applyFont="1" applyAlignment="1">
      <alignment wrapText="1"/>
    </xf>
    <xf numFmtId="0" fontId="1" fillId="0" borderId="0" xfId="4" applyFont="1" applyBorder="1"/>
    <xf numFmtId="0" fontId="1" fillId="0" borderId="0" xfId="4" applyFont="1" applyBorder="1" applyAlignment="1">
      <alignment vertical="center"/>
    </xf>
    <xf numFmtId="0" fontId="1" fillId="0" borderId="0" xfId="4" applyFont="1" applyBorder="1" applyAlignment="1">
      <alignment vertical="center" wrapText="1"/>
    </xf>
    <xf numFmtId="0" fontId="18" fillId="0" borderId="3" xfId="4" applyFont="1" applyFill="1" applyBorder="1" applyAlignment="1">
      <alignment vertical="center"/>
    </xf>
    <xf numFmtId="0" fontId="15" fillId="0" borderId="0" xfId="4" applyFont="1" applyFill="1" applyBorder="1" applyAlignment="1">
      <alignment vertical="center"/>
    </xf>
    <xf numFmtId="2" fontId="0" fillId="0" borderId="0" xfId="0" applyNumberFormat="1"/>
    <xf numFmtId="166" fontId="0" fillId="0" borderId="0" xfId="0" applyNumberFormat="1"/>
    <xf numFmtId="164" fontId="9" fillId="0" borderId="0" xfId="0" applyNumberFormat="1" applyFont="1" applyAlignment="1">
      <alignment horizontal="center" wrapText="1"/>
    </xf>
    <xf numFmtId="164" fontId="9" fillId="0" borderId="0" xfId="0" applyNumberFormat="1" applyFont="1" applyFill="1" applyBorder="1" applyAlignment="1">
      <alignment horizontal="center"/>
    </xf>
    <xf numFmtId="2" fontId="9" fillId="4" borderId="0" xfId="0" applyNumberFormat="1" applyFont="1" applyFill="1" applyBorder="1" applyAlignment="1">
      <alignment horizontal="center"/>
    </xf>
    <xf numFmtId="0" fontId="0" fillId="0" borderId="0" xfId="0" applyFill="1"/>
    <xf numFmtId="2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3" fontId="9" fillId="0" borderId="1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0" fillId="0" borderId="0" xfId="0" applyNumberFormat="1"/>
    <xf numFmtId="0" fontId="9" fillId="0" borderId="0" xfId="0" applyFont="1" applyFill="1" applyAlignment="1">
      <alignment horizontal="left"/>
    </xf>
    <xf numFmtId="0" fontId="0" fillId="0" borderId="0" xfId="0" applyFill="1" applyBorder="1"/>
    <xf numFmtId="0" fontId="14" fillId="0" borderId="0" xfId="0" applyFont="1" applyFill="1" applyAlignment="1"/>
    <xf numFmtId="3" fontId="21" fillId="0" borderId="0" xfId="0" applyNumberFormat="1" applyFont="1" applyFill="1" applyBorder="1" applyAlignment="1"/>
    <xf numFmtId="164" fontId="21" fillId="0" borderId="0" xfId="0" applyNumberFormat="1" applyFont="1" applyFill="1" applyBorder="1" applyAlignment="1"/>
    <xf numFmtId="0" fontId="21" fillId="0" borderId="0" xfId="0" applyFont="1" applyFill="1" applyBorder="1" applyAlignment="1"/>
    <xf numFmtId="1" fontId="21" fillId="0" borderId="0" xfId="0" applyNumberFormat="1" applyFont="1" applyFill="1" applyBorder="1" applyAlignment="1"/>
    <xf numFmtId="0" fontId="21" fillId="0" borderId="0" xfId="0" applyFont="1" applyFill="1" applyAlignment="1"/>
    <xf numFmtId="2" fontId="21" fillId="0" borderId="0" xfId="0" applyNumberFormat="1" applyFont="1" applyFill="1" applyBorder="1" applyAlignment="1"/>
    <xf numFmtId="166" fontId="22" fillId="0" borderId="0" xfId="0" applyNumberFormat="1" applyFont="1" applyFill="1" applyAlignment="1"/>
    <xf numFmtId="166" fontId="21" fillId="0" borderId="0" xfId="0" applyNumberFormat="1" applyFont="1" applyFill="1" applyAlignment="1"/>
    <xf numFmtId="2" fontId="21" fillId="0" borderId="0" xfId="0" applyNumberFormat="1" applyFont="1" applyFill="1" applyAlignment="1"/>
    <xf numFmtId="2" fontId="21" fillId="0" borderId="1" xfId="0" applyNumberFormat="1" applyFont="1" applyFill="1" applyBorder="1" applyAlignment="1"/>
    <xf numFmtId="164" fontId="21" fillId="0" borderId="0" xfId="0" applyNumberFormat="1" applyFont="1" applyFill="1" applyAlignment="1"/>
    <xf numFmtId="3" fontId="21" fillId="0" borderId="1" xfId="0" applyNumberFormat="1" applyFont="1" applyFill="1" applyBorder="1" applyAlignment="1"/>
    <xf numFmtId="3" fontId="21" fillId="0" borderId="0" xfId="0" applyNumberFormat="1" applyFont="1" applyFill="1" applyAlignment="1"/>
    <xf numFmtId="3" fontId="14" fillId="0" borderId="1" xfId="0" applyNumberFormat="1" applyFont="1" applyFill="1" applyBorder="1" applyAlignment="1"/>
    <xf numFmtId="3" fontId="14" fillId="0" borderId="0" xfId="0" applyNumberFormat="1" applyFont="1" applyFill="1" applyBorder="1" applyAlignment="1"/>
    <xf numFmtId="0" fontId="20" fillId="0" borderId="0" xfId="0" applyFont="1" applyAlignment="1"/>
    <xf numFmtId="3" fontId="3" fillId="0" borderId="0" xfId="2" applyNumberFormat="1" applyFont="1" applyFill="1" applyBorder="1" applyAlignment="1"/>
    <xf numFmtId="3" fontId="3" fillId="0" borderId="1" xfId="0" applyNumberFormat="1" applyFont="1" applyFill="1" applyBorder="1" applyAlignment="1"/>
    <xf numFmtId="3" fontId="4" fillId="0" borderId="0" xfId="0" applyNumberFormat="1" applyFont="1" applyFill="1" applyBorder="1" applyAlignment="1"/>
    <xf numFmtId="164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1" fontId="4" fillId="0" borderId="0" xfId="0" applyNumberFormat="1" applyFont="1" applyFill="1" applyBorder="1" applyAlignment="1"/>
    <xf numFmtId="0" fontId="4" fillId="0" borderId="0" xfId="0" applyFont="1" applyFill="1" applyAlignment="1"/>
    <xf numFmtId="165" fontId="4" fillId="0" borderId="1" xfId="0" applyNumberFormat="1" applyFont="1" applyFill="1" applyBorder="1" applyAlignment="1"/>
    <xf numFmtId="166" fontId="4" fillId="0" borderId="0" xfId="0" applyNumberFormat="1" applyFont="1" applyFill="1" applyAlignment="1"/>
    <xf numFmtId="2" fontId="4" fillId="0" borderId="0" xfId="0" applyNumberFormat="1" applyFont="1" applyFill="1" applyAlignment="1"/>
    <xf numFmtId="2" fontId="4" fillId="0" borderId="1" xfId="0" applyNumberFormat="1" applyFont="1" applyFill="1" applyBorder="1" applyAlignment="1"/>
    <xf numFmtId="2" fontId="4" fillId="0" borderId="2" xfId="0" applyNumberFormat="1" applyFont="1" applyFill="1" applyBorder="1" applyAlignment="1"/>
    <xf numFmtId="164" fontId="4" fillId="0" borderId="1" xfId="0" applyNumberFormat="1" applyFont="1" applyFill="1" applyBorder="1" applyAlignment="1"/>
    <xf numFmtId="164" fontId="4" fillId="0" borderId="0" xfId="0" applyNumberFormat="1" applyFont="1" applyFill="1" applyAlignment="1"/>
    <xf numFmtId="3" fontId="4" fillId="0" borderId="1" xfId="0" applyNumberFormat="1" applyFont="1" applyFill="1" applyBorder="1" applyAlignment="1"/>
    <xf numFmtId="3" fontId="4" fillId="0" borderId="0" xfId="0" applyNumberFormat="1" applyFont="1" applyFill="1" applyAlignment="1"/>
    <xf numFmtId="3" fontId="3" fillId="0" borderId="0" xfId="0" applyNumberFormat="1" applyFont="1" applyFill="1" applyBorder="1" applyAlignment="1"/>
    <xf numFmtId="0" fontId="0" fillId="0" borderId="0" xfId="0" applyAlignment="1"/>
    <xf numFmtId="3" fontId="8" fillId="0" borderId="0" xfId="0" applyNumberFormat="1" applyFont="1" applyFill="1" applyBorder="1" applyAlignment="1"/>
    <xf numFmtId="3" fontId="8" fillId="0" borderId="1" xfId="0" applyNumberFormat="1" applyFont="1" applyFill="1" applyBorder="1" applyAlignment="1"/>
    <xf numFmtId="3" fontId="9" fillId="0" borderId="1" xfId="0" applyNumberFormat="1" applyFont="1" applyFill="1" applyBorder="1" applyAlignment="1"/>
    <xf numFmtId="3" fontId="9" fillId="0" borderId="0" xfId="0" applyNumberFormat="1" applyFont="1" applyFill="1" applyBorder="1" applyAlignment="1"/>
    <xf numFmtId="164" fontId="9" fillId="0" borderId="0" xfId="0" applyNumberFormat="1" applyFont="1" applyFill="1" applyBorder="1" applyAlignment="1"/>
    <xf numFmtId="0" fontId="10" fillId="0" borderId="0" xfId="0" applyFont="1" applyFill="1" applyBorder="1" applyAlignment="1"/>
    <xf numFmtId="1" fontId="10" fillId="0" borderId="0" xfId="0" applyNumberFormat="1" applyFont="1" applyFill="1" applyBorder="1" applyAlignment="1"/>
    <xf numFmtId="0" fontId="9" fillId="0" borderId="0" xfId="0" applyFont="1" applyFill="1" applyAlignment="1">
      <alignment wrapText="1"/>
    </xf>
    <xf numFmtId="2" fontId="9" fillId="0" borderId="0" xfId="0" applyNumberFormat="1" applyFont="1" applyFill="1" applyBorder="1" applyAlignment="1"/>
    <xf numFmtId="166" fontId="9" fillId="0" borderId="0" xfId="0" applyNumberFormat="1" applyFont="1" applyFill="1" applyAlignment="1">
      <alignment wrapText="1"/>
    </xf>
    <xf numFmtId="166" fontId="9" fillId="0" borderId="0" xfId="0" applyNumberFormat="1" applyFont="1" applyFill="1" applyAlignment="1"/>
    <xf numFmtId="2" fontId="9" fillId="0" borderId="0" xfId="0" applyNumberFormat="1" applyFont="1" applyFill="1" applyAlignment="1"/>
    <xf numFmtId="2" fontId="9" fillId="0" borderId="1" xfId="0" applyNumberFormat="1" applyFont="1" applyFill="1" applyBorder="1" applyAlignment="1"/>
    <xf numFmtId="2" fontId="9" fillId="0" borderId="2" xfId="0" applyNumberFormat="1" applyFont="1" applyFill="1" applyBorder="1" applyAlignment="1"/>
    <xf numFmtId="164" fontId="9" fillId="0" borderId="0" xfId="0" applyNumberFormat="1" applyFont="1" applyFill="1" applyAlignment="1"/>
    <xf numFmtId="3" fontId="9" fillId="0" borderId="0" xfId="0" applyNumberFormat="1" applyFont="1" applyFill="1" applyAlignment="1"/>
    <xf numFmtId="164" fontId="21" fillId="0" borderId="1" xfId="0" applyNumberFormat="1" applyFont="1" applyFill="1" applyBorder="1" applyAlignment="1"/>
    <xf numFmtId="164" fontId="9" fillId="0" borderId="1" xfId="0" applyNumberFormat="1" applyFont="1" applyFill="1" applyBorder="1" applyAlignment="1"/>
    <xf numFmtId="164" fontId="9" fillId="0" borderId="1" xfId="0" applyNumberFormat="1" applyFont="1" applyBorder="1" applyAlignment="1">
      <alignment horizontal="center" wrapText="1"/>
    </xf>
    <xf numFmtId="164" fontId="9" fillId="0" borderId="1" xfId="0" applyNumberFormat="1" applyFont="1" applyBorder="1" applyAlignment="1">
      <alignment horizontal="center"/>
    </xf>
    <xf numFmtId="164" fontId="0" fillId="0" borderId="0" xfId="0" applyNumberFormat="1" applyFont="1"/>
    <xf numFmtId="0" fontId="0" fillId="0" borderId="0" xfId="0" applyAlignment="1">
      <alignment horizontal="center"/>
    </xf>
    <xf numFmtId="3" fontId="21" fillId="0" borderId="2" xfId="0" applyNumberFormat="1" applyFont="1" applyFill="1" applyBorder="1" applyAlignment="1"/>
    <xf numFmtId="3" fontId="4" fillId="0" borderId="2" xfId="0" applyNumberFormat="1" applyFont="1" applyFill="1" applyBorder="1" applyAlignment="1"/>
    <xf numFmtId="3" fontId="9" fillId="0" borderId="2" xfId="0" applyNumberFormat="1" applyFont="1" applyFill="1" applyBorder="1" applyAlignment="1"/>
    <xf numFmtId="3" fontId="9" fillId="0" borderId="2" xfId="0" applyNumberFormat="1" applyFont="1" applyBorder="1" applyAlignment="1">
      <alignment horizontal="center" wrapText="1"/>
    </xf>
    <xf numFmtId="3" fontId="9" fillId="0" borderId="2" xfId="0" applyNumberFormat="1" applyFont="1" applyBorder="1" applyAlignment="1">
      <alignment horizontal="left" vertical="center"/>
    </xf>
    <xf numFmtId="0" fontId="9" fillId="0" borderId="0" xfId="0" applyFont="1" applyFill="1" applyBorder="1" applyAlignment="1">
      <alignment wrapText="1"/>
    </xf>
    <xf numFmtId="0" fontId="0" fillId="0" borderId="0" xfId="0" applyBorder="1"/>
    <xf numFmtId="3" fontId="14" fillId="0" borderId="11" xfId="0" applyNumberFormat="1" applyFont="1" applyFill="1" applyBorder="1" applyAlignment="1"/>
    <xf numFmtId="3" fontId="3" fillId="0" borderId="11" xfId="0" applyNumberFormat="1" applyFont="1" applyFill="1" applyBorder="1" applyAlignment="1"/>
    <xf numFmtId="3" fontId="8" fillId="0" borderId="11" xfId="0" applyNumberFormat="1" applyFont="1" applyFill="1" applyBorder="1" applyAlignment="1"/>
    <xf numFmtId="2" fontId="9" fillId="2" borderId="11" xfId="0" applyNumberFormat="1" applyFont="1" applyFill="1" applyBorder="1" applyAlignment="1">
      <alignment horizontal="center"/>
    </xf>
    <xf numFmtId="3" fontId="14" fillId="0" borderId="2" xfId="0" applyNumberFormat="1" applyFont="1" applyFill="1" applyBorder="1" applyAlignment="1"/>
    <xf numFmtId="3" fontId="3" fillId="0" borderId="2" xfId="0" applyNumberFormat="1" applyFont="1" applyFill="1" applyBorder="1" applyAlignment="1"/>
    <xf numFmtId="0" fontId="9" fillId="0" borderId="2" xfId="0" applyFont="1" applyFill="1" applyBorder="1" applyAlignment="1">
      <alignment wrapText="1"/>
    </xf>
    <xf numFmtId="3" fontId="8" fillId="0" borderId="2" xfId="0" applyNumberFormat="1" applyFont="1" applyFill="1" applyBorder="1" applyAlignment="1">
      <alignment horizontal="center" wrapText="1"/>
    </xf>
    <xf numFmtId="3" fontId="8" fillId="4" borderId="0" xfId="0" applyNumberFormat="1" applyFont="1" applyFill="1" applyBorder="1" applyAlignment="1">
      <alignment horizontal="center" wrapText="1"/>
    </xf>
    <xf numFmtId="3" fontId="8" fillId="3" borderId="0" xfId="0" applyNumberFormat="1" applyFont="1" applyFill="1" applyBorder="1" applyAlignment="1">
      <alignment horizontal="center" wrapText="1"/>
    </xf>
    <xf numFmtId="2" fontId="9" fillId="3" borderId="0" xfId="0" applyNumberFormat="1" applyFont="1" applyFill="1" applyAlignment="1">
      <alignment horizontal="center"/>
    </xf>
    <xf numFmtId="3" fontId="9" fillId="2" borderId="11" xfId="0" applyNumberFormat="1" applyFont="1" applyFill="1" applyBorder="1" applyAlignment="1">
      <alignment horizontal="left"/>
    </xf>
    <xf numFmtId="2" fontId="9" fillId="0" borderId="2" xfId="0" applyNumberFormat="1" applyFont="1" applyFill="1" applyBorder="1" applyAlignment="1">
      <alignment horizontal="center"/>
    </xf>
    <xf numFmtId="0" fontId="20" fillId="0" borderId="1" xfId="0" applyFont="1" applyFill="1" applyBorder="1" applyAlignment="1"/>
    <xf numFmtId="1" fontId="8" fillId="0" borderId="0" xfId="0" applyNumberFormat="1" applyFont="1" applyFill="1" applyBorder="1" applyAlignment="1">
      <alignment horizontal="center" wrapText="1"/>
    </xf>
    <xf numFmtId="3" fontId="11" fillId="0" borderId="0" xfId="2" applyNumberFormat="1" applyFont="1" applyFill="1" applyBorder="1" applyAlignment="1">
      <alignment horizontal="center" wrapText="1"/>
    </xf>
    <xf numFmtId="0" fontId="8" fillId="0" borderId="0" xfId="3" applyFont="1" applyFill="1" applyBorder="1" applyAlignment="1">
      <alignment horizontal="center" wrapText="1"/>
    </xf>
    <xf numFmtId="3" fontId="8" fillId="0" borderId="1" xfId="3" applyNumberFormat="1" applyFont="1" applyFill="1" applyBorder="1" applyAlignment="1">
      <alignment horizontal="center" wrapText="1"/>
    </xf>
    <xf numFmtId="3" fontId="8" fillId="0" borderId="0" xfId="3" applyNumberFormat="1" applyFont="1" applyFill="1" applyBorder="1" applyAlignment="1">
      <alignment horizontal="center" wrapText="1"/>
    </xf>
    <xf numFmtId="164" fontId="8" fillId="0" borderId="0" xfId="3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8" fillId="0" borderId="0" xfId="3" applyFont="1" applyFill="1" applyBorder="1"/>
    <xf numFmtId="167" fontId="9" fillId="0" borderId="0" xfId="0" applyNumberFormat="1" applyFont="1" applyFill="1" applyBorder="1" applyAlignment="1">
      <alignment horizontal="center"/>
    </xf>
    <xf numFmtId="3" fontId="12" fillId="0" borderId="0" xfId="3" applyNumberFormat="1" applyFont="1" applyFill="1" applyBorder="1"/>
    <xf numFmtId="0" fontId="12" fillId="0" borderId="0" xfId="3" applyFont="1" applyFill="1" applyBorder="1"/>
    <xf numFmtId="4" fontId="13" fillId="0" borderId="0" xfId="2" applyNumberFormat="1" applyFont="1" applyFill="1" applyBorder="1" applyAlignment="1">
      <alignment horizontal="center"/>
    </xf>
    <xf numFmtId="3" fontId="11" fillId="0" borderId="0" xfId="2" applyNumberFormat="1" applyFont="1" applyFill="1" applyBorder="1" applyAlignment="1">
      <alignment horizontal="center"/>
    </xf>
    <xf numFmtId="0" fontId="13" fillId="0" borderId="0" xfId="2" applyFont="1" applyFill="1" applyBorder="1" applyAlignment="1">
      <alignment horizontal="center"/>
    </xf>
    <xf numFmtId="0" fontId="8" fillId="0" borderId="0" xfId="2" applyFont="1" applyFill="1" applyBorder="1"/>
    <xf numFmtId="0" fontId="12" fillId="0" borderId="0" xfId="2" applyFont="1" applyFill="1" applyBorder="1"/>
    <xf numFmtId="0" fontId="8" fillId="0" borderId="0" xfId="0" applyFont="1" applyFill="1" applyBorder="1" applyAlignment="1">
      <alignment horizontal="center"/>
    </xf>
    <xf numFmtId="0" fontId="14" fillId="0" borderId="0" xfId="0" applyFont="1" applyFill="1" applyBorder="1" applyAlignment="1"/>
    <xf numFmtId="0" fontId="3" fillId="0" borderId="0" xfId="0" applyFont="1" applyFill="1" applyBorder="1" applyAlignment="1"/>
    <xf numFmtId="1" fontId="8" fillId="0" borderId="0" xfId="0" quotePrefix="1" applyNumberFormat="1" applyFont="1" applyFill="1" applyBorder="1" applyAlignment="1">
      <alignment horizontal="center" wrapText="1"/>
    </xf>
    <xf numFmtId="0" fontId="8" fillId="0" borderId="0" xfId="3" applyFont="1" applyFill="1" applyBorder="1" applyAlignment="1"/>
    <xf numFmtId="0" fontId="14" fillId="0" borderId="0" xfId="4" applyFont="1" applyBorder="1"/>
    <xf numFmtId="0" fontId="16" fillId="0" borderId="0" xfId="4" applyFont="1" applyBorder="1" applyAlignment="1">
      <alignment vertical="center"/>
    </xf>
    <xf numFmtId="3" fontId="4" fillId="0" borderId="0" xfId="2" applyNumberFormat="1" applyFont="1" applyFill="1" applyBorder="1" applyAlignment="1"/>
    <xf numFmtId="0" fontId="8" fillId="0" borderId="0" xfId="5" applyFont="1" applyFill="1" applyBorder="1" applyAlignment="1">
      <alignment horizontal="center" wrapText="1"/>
    </xf>
    <xf numFmtId="3" fontId="8" fillId="0" borderId="0" xfId="5" applyNumberFormat="1" applyFont="1" applyFill="1" applyBorder="1" applyAlignment="1">
      <alignment horizontal="center"/>
    </xf>
    <xf numFmtId="0" fontId="8" fillId="0" borderId="0" xfId="5" applyFont="1" applyFill="1" applyBorder="1" applyAlignment="1">
      <alignment horizontal="center"/>
    </xf>
    <xf numFmtId="49" fontId="14" fillId="0" borderId="0" xfId="0" applyNumberFormat="1" applyFont="1" applyFill="1" applyAlignment="1"/>
    <xf numFmtId="49" fontId="3" fillId="0" borderId="0" xfId="2" applyNumberFormat="1" applyFont="1" applyFill="1" applyBorder="1" applyAlignment="1"/>
    <xf numFmtId="49" fontId="7" fillId="0" borderId="3" xfId="5" applyNumberFormat="1" applyFont="1" applyFill="1" applyBorder="1" applyAlignment="1">
      <alignment horizontal="center" wrapText="1"/>
    </xf>
    <xf numFmtId="49" fontId="8" fillId="0" borderId="0" xfId="5" applyNumberFormat="1" applyFont="1" applyFill="1" applyBorder="1" applyAlignment="1"/>
    <xf numFmtId="49" fontId="12" fillId="0" borderId="12" xfId="5" applyNumberFormat="1" applyFont="1" applyFill="1" applyBorder="1" applyAlignment="1"/>
    <xf numFmtId="49" fontId="8" fillId="0" borderId="0" xfId="2" applyNumberFormat="1" applyFont="1" applyFill="1" applyBorder="1" applyAlignment="1"/>
    <xf numFmtId="49" fontId="12" fillId="0" borderId="12" xfId="2" applyNumberFormat="1" applyFont="1" applyFill="1" applyBorder="1" applyAlignment="1"/>
    <xf numFmtId="49" fontId="12" fillId="0" borderId="13" xfId="2" applyNumberFormat="1" applyFont="1" applyFill="1" applyBorder="1" applyAlignment="1"/>
    <xf numFmtId="49" fontId="13" fillId="0" borderId="14" xfId="2" applyNumberFormat="1" applyFont="1" applyFill="1" applyBorder="1" applyAlignment="1"/>
    <xf numFmtId="49" fontId="8" fillId="0" borderId="0" xfId="0" applyNumberFormat="1" applyFont="1" applyFill="1" applyAlignment="1"/>
    <xf numFmtId="49" fontId="8" fillId="0" borderId="14" xfId="2" applyNumberFormat="1" applyFont="1" applyFill="1" applyBorder="1" applyAlignment="1"/>
    <xf numFmtId="0" fontId="19" fillId="0" borderId="1" xfId="0" applyFont="1" applyFill="1" applyBorder="1" applyAlignment="1"/>
    <xf numFmtId="0" fontId="9" fillId="0" borderId="0" xfId="0" applyFont="1" applyFill="1" applyBorder="1" applyAlignment="1"/>
    <xf numFmtId="1" fontId="9" fillId="0" borderId="0" xfId="0" applyNumberFormat="1" applyFont="1" applyFill="1" applyBorder="1" applyAlignment="1"/>
    <xf numFmtId="0" fontId="9" fillId="0" borderId="0" xfId="0" applyFont="1" applyFill="1" applyAlignment="1"/>
    <xf numFmtId="166" fontId="10" fillId="0" borderId="0" xfId="0" applyNumberFormat="1" applyFont="1" applyFill="1" applyAlignment="1"/>
    <xf numFmtId="3" fontId="8" fillId="0" borderId="2" xfId="0" applyNumberFormat="1" applyFont="1" applyFill="1" applyBorder="1" applyAlignment="1"/>
    <xf numFmtId="0" fontId="19" fillId="0" borderId="0" xfId="0" applyFont="1" applyAlignment="1"/>
    <xf numFmtId="3" fontId="9" fillId="0" borderId="0" xfId="2" applyNumberFormat="1" applyFont="1" applyFill="1" applyBorder="1" applyAlignment="1"/>
    <xf numFmtId="3" fontId="8" fillId="0" borderId="15" xfId="3" applyNumberFormat="1" applyFont="1" applyFill="1" applyBorder="1" applyAlignment="1">
      <alignment horizontal="center" wrapText="1"/>
    </xf>
    <xf numFmtId="3" fontId="8" fillId="0" borderId="3" xfId="3" applyNumberFormat="1" applyFont="1" applyFill="1" applyBorder="1" applyAlignment="1">
      <alignment horizontal="center" wrapText="1"/>
    </xf>
    <xf numFmtId="0" fontId="8" fillId="0" borderId="3" xfId="3" applyFont="1" applyFill="1" applyBorder="1" applyAlignment="1">
      <alignment horizontal="center" wrapText="1"/>
    </xf>
    <xf numFmtId="164" fontId="8" fillId="0" borderId="3" xfId="3" applyNumberFormat="1" applyFont="1" applyFill="1" applyBorder="1" applyAlignment="1">
      <alignment horizontal="center" wrapText="1"/>
    </xf>
    <xf numFmtId="2" fontId="9" fillId="0" borderId="15" xfId="0" applyNumberFormat="1" applyFont="1" applyFill="1" applyBorder="1" applyAlignment="1">
      <alignment horizontal="center" wrapText="1"/>
    </xf>
    <xf numFmtId="2" fontId="9" fillId="0" borderId="3" xfId="0" applyNumberFormat="1" applyFont="1" applyFill="1" applyBorder="1" applyAlignment="1">
      <alignment horizontal="center" wrapText="1"/>
    </xf>
    <xf numFmtId="2" fontId="9" fillId="0" borderId="16" xfId="0" applyNumberFormat="1" applyFont="1" applyFill="1" applyBorder="1" applyAlignment="1">
      <alignment horizontal="center" wrapText="1"/>
    </xf>
    <xf numFmtId="164" fontId="9" fillId="0" borderId="15" xfId="0" applyNumberFormat="1" applyFont="1" applyBorder="1" applyAlignment="1">
      <alignment horizontal="center" wrapText="1"/>
    </xf>
    <xf numFmtId="164" fontId="9" fillId="0" borderId="3" xfId="0" applyNumberFormat="1" applyFont="1" applyBorder="1" applyAlignment="1">
      <alignment horizontal="center" wrapText="1"/>
    </xf>
    <xf numFmtId="3" fontId="9" fillId="0" borderId="18" xfId="0" applyNumberFormat="1" applyFont="1" applyFill="1" applyBorder="1" applyAlignment="1">
      <alignment horizontal="center"/>
    </xf>
    <xf numFmtId="3" fontId="9" fillId="0" borderId="12" xfId="0" applyNumberFormat="1" applyFont="1" applyFill="1" applyBorder="1" applyAlignment="1">
      <alignment horizontal="center"/>
    </xf>
    <xf numFmtId="167" fontId="9" fillId="0" borderId="12" xfId="0" applyNumberFormat="1" applyFont="1" applyFill="1" applyBorder="1" applyAlignment="1">
      <alignment horizontal="center"/>
    </xf>
    <xf numFmtId="2" fontId="9" fillId="0" borderId="18" xfId="0" applyNumberFormat="1" applyFont="1" applyFill="1" applyBorder="1" applyAlignment="1">
      <alignment horizontal="center"/>
    </xf>
    <xf numFmtId="2" fontId="9" fillId="0" borderId="12" xfId="0" applyNumberFormat="1" applyFont="1" applyFill="1" applyBorder="1" applyAlignment="1">
      <alignment horizontal="center"/>
    </xf>
    <xf numFmtId="2" fontId="9" fillId="0" borderId="19" xfId="0" applyNumberFormat="1" applyFont="1" applyFill="1" applyBorder="1" applyAlignment="1">
      <alignment horizontal="center"/>
    </xf>
    <xf numFmtId="164" fontId="9" fillId="0" borderId="18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3" fontId="9" fillId="0" borderId="20" xfId="0" applyNumberFormat="1" applyFont="1" applyFill="1" applyBorder="1" applyAlignment="1">
      <alignment horizontal="center"/>
    </xf>
    <xf numFmtId="3" fontId="9" fillId="0" borderId="13" xfId="0" applyNumberFormat="1" applyFont="1" applyFill="1" applyBorder="1" applyAlignment="1">
      <alignment horizontal="center"/>
    </xf>
    <xf numFmtId="167" fontId="9" fillId="0" borderId="13" xfId="0" applyNumberFormat="1" applyFont="1" applyFill="1" applyBorder="1" applyAlignment="1">
      <alignment horizontal="center"/>
    </xf>
    <xf numFmtId="2" fontId="9" fillId="0" borderId="20" xfId="0" applyNumberFormat="1" applyFont="1" applyFill="1" applyBorder="1" applyAlignment="1">
      <alignment horizontal="center"/>
    </xf>
    <xf numFmtId="2" fontId="9" fillId="0" borderId="13" xfId="0" applyNumberFormat="1" applyFont="1" applyFill="1" applyBorder="1" applyAlignment="1">
      <alignment horizontal="center"/>
    </xf>
    <xf numFmtId="2" fontId="9" fillId="0" borderId="21" xfId="0" applyNumberFormat="1" applyFont="1" applyFill="1" applyBorder="1" applyAlignment="1">
      <alignment horizontal="center"/>
    </xf>
    <xf numFmtId="164" fontId="9" fillId="0" borderId="20" xfId="0" applyNumberFormat="1" applyFont="1" applyFill="1" applyBorder="1" applyAlignment="1">
      <alignment horizontal="center"/>
    </xf>
    <xf numFmtId="164" fontId="9" fillId="0" borderId="13" xfId="0" applyNumberFormat="1" applyFont="1" applyFill="1" applyBorder="1" applyAlignment="1">
      <alignment horizontal="center"/>
    </xf>
    <xf numFmtId="3" fontId="9" fillId="0" borderId="22" xfId="0" applyNumberFormat="1" applyFont="1" applyFill="1" applyBorder="1" applyAlignment="1">
      <alignment horizontal="center"/>
    </xf>
    <xf numFmtId="3" fontId="9" fillId="0" borderId="14" xfId="0" applyNumberFormat="1" applyFont="1" applyFill="1" applyBorder="1" applyAlignment="1">
      <alignment horizontal="center"/>
    </xf>
    <xf numFmtId="167" fontId="9" fillId="0" borderId="14" xfId="0" applyNumberFormat="1" applyFont="1" applyFill="1" applyBorder="1" applyAlignment="1">
      <alignment horizontal="center"/>
    </xf>
    <xf numFmtId="168" fontId="9" fillId="0" borderId="14" xfId="0" applyNumberFormat="1" applyFont="1" applyFill="1" applyBorder="1" applyAlignment="1">
      <alignment horizontal="center"/>
    </xf>
    <xf numFmtId="2" fontId="9" fillId="0" borderId="22" xfId="0" applyNumberFormat="1" applyFont="1" applyFill="1" applyBorder="1" applyAlignment="1">
      <alignment horizontal="center"/>
    </xf>
    <xf numFmtId="2" fontId="9" fillId="0" borderId="14" xfId="0" applyNumberFormat="1" applyFont="1" applyFill="1" applyBorder="1" applyAlignment="1">
      <alignment horizontal="center"/>
    </xf>
    <xf numFmtId="2" fontId="9" fillId="0" borderId="23" xfId="0" applyNumberFormat="1" applyFont="1" applyFill="1" applyBorder="1" applyAlignment="1">
      <alignment horizontal="center"/>
    </xf>
    <xf numFmtId="164" fontId="9" fillId="0" borderId="22" xfId="0" applyNumberFormat="1" applyFont="1" applyFill="1" applyBorder="1" applyAlignment="1">
      <alignment horizontal="center"/>
    </xf>
    <xf numFmtId="164" fontId="9" fillId="0" borderId="14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/>
    <xf numFmtId="49" fontId="8" fillId="0" borderId="25" xfId="2" applyNumberFormat="1" applyFont="1" applyFill="1" applyBorder="1" applyAlignment="1"/>
    <xf numFmtId="49" fontId="8" fillId="0" borderId="24" xfId="2" applyNumberFormat="1" applyFont="1" applyFill="1" applyBorder="1" applyAlignment="1"/>
    <xf numFmtId="49" fontId="11" fillId="0" borderId="13" xfId="2" applyNumberFormat="1" applyFont="1" applyFill="1" applyBorder="1" applyAlignment="1"/>
    <xf numFmtId="2" fontId="17" fillId="0" borderId="6" xfId="4" applyNumberFormat="1" applyFont="1" applyFill="1" applyBorder="1" applyAlignment="1">
      <alignment horizontal="left" vertical="center"/>
    </xf>
    <xf numFmtId="0" fontId="15" fillId="0" borderId="26" xfId="0" applyFont="1" applyBorder="1" applyAlignment="1">
      <alignment horizontal="center" vertical="center" wrapText="1"/>
    </xf>
    <xf numFmtId="0" fontId="23" fillId="0" borderId="8" xfId="0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3" fillId="0" borderId="8" xfId="0" applyFont="1" applyFill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2" fontId="8" fillId="2" borderId="17" xfId="0" applyNumberFormat="1" applyFont="1" applyFill="1" applyBorder="1" applyAlignment="1">
      <alignment horizontal="center" wrapText="1"/>
    </xf>
    <xf numFmtId="2" fontId="8" fillId="5" borderId="3" xfId="0" applyNumberFormat="1" applyFont="1" applyFill="1" applyBorder="1" applyAlignment="1">
      <alignment horizontal="center" wrapText="1"/>
    </xf>
    <xf numFmtId="2" fontId="8" fillId="0" borderId="16" xfId="0" applyNumberFormat="1" applyFont="1" applyFill="1" applyBorder="1" applyAlignment="1">
      <alignment horizontal="center" wrapText="1"/>
    </xf>
    <xf numFmtId="2" fontId="8" fillId="6" borderId="3" xfId="0" applyNumberFormat="1" applyFont="1" applyFill="1" applyBorder="1" applyAlignment="1">
      <alignment horizontal="center" wrapText="1"/>
    </xf>
    <xf numFmtId="0" fontId="0" fillId="0" borderId="2" xfId="0" applyBorder="1"/>
    <xf numFmtId="3" fontId="3" fillId="0" borderId="1" xfId="0" applyNumberFormat="1" applyFont="1" applyFill="1" applyBorder="1" applyAlignment="1">
      <alignment horizontal="left"/>
    </xf>
    <xf numFmtId="3" fontId="3" fillId="2" borderId="11" xfId="0" applyNumberFormat="1" applyFont="1" applyFill="1" applyBorder="1" applyAlignment="1">
      <alignment horizontal="left"/>
    </xf>
    <xf numFmtId="0" fontId="0" fillId="0" borderId="1" xfId="0" applyBorder="1"/>
    <xf numFmtId="3" fontId="7" fillId="6" borderId="27" xfId="0" applyNumberFormat="1" applyFont="1" applyFill="1" applyBorder="1" applyAlignment="1">
      <alignment horizontal="center" wrapText="1"/>
    </xf>
    <xf numFmtId="0" fontId="0" fillId="0" borderId="0" xfId="0" applyFont="1"/>
    <xf numFmtId="0" fontId="0" fillId="0" borderId="28" xfId="0" applyFont="1" applyBorder="1"/>
    <xf numFmtId="3" fontId="0" fillId="0" borderId="0" xfId="0" applyNumberFormat="1" applyFill="1"/>
    <xf numFmtId="166" fontId="9" fillId="7" borderId="3" xfId="0" applyNumberFormat="1" applyFont="1" applyFill="1" applyBorder="1" applyAlignment="1">
      <alignment horizontal="center" wrapText="1"/>
    </xf>
    <xf numFmtId="166" fontId="9" fillId="7" borderId="0" xfId="0" applyNumberFormat="1" applyFont="1" applyFill="1" applyBorder="1" applyAlignment="1">
      <alignment horizontal="center"/>
    </xf>
    <xf numFmtId="166" fontId="9" fillId="7" borderId="12" xfId="0" applyNumberFormat="1" applyFont="1" applyFill="1" applyBorder="1" applyAlignment="1">
      <alignment horizontal="center"/>
    </xf>
    <xf numFmtId="166" fontId="9" fillId="7" borderId="13" xfId="0" applyNumberFormat="1" applyFont="1" applyFill="1" applyBorder="1" applyAlignment="1">
      <alignment horizontal="center"/>
    </xf>
    <xf numFmtId="166" fontId="9" fillId="7" borderId="14" xfId="0" applyNumberFormat="1" applyFont="1" applyFill="1" applyBorder="1" applyAlignment="1">
      <alignment horizontal="center"/>
    </xf>
    <xf numFmtId="166" fontId="9" fillId="8" borderId="3" xfId="0" applyNumberFormat="1" applyFont="1" applyFill="1" applyBorder="1" applyAlignment="1">
      <alignment horizontal="center" wrapText="1"/>
    </xf>
    <xf numFmtId="166" fontId="9" fillId="8" borderId="0" xfId="0" applyNumberFormat="1" applyFont="1" applyFill="1" applyBorder="1" applyAlignment="1">
      <alignment horizontal="center"/>
    </xf>
    <xf numFmtId="166" fontId="9" fillId="8" borderId="12" xfId="0" applyNumberFormat="1" applyFont="1" applyFill="1" applyBorder="1" applyAlignment="1">
      <alignment horizontal="center"/>
    </xf>
    <xf numFmtId="166" fontId="9" fillId="8" borderId="13" xfId="0" applyNumberFormat="1" applyFont="1" applyFill="1" applyBorder="1" applyAlignment="1">
      <alignment horizontal="center"/>
    </xf>
    <xf numFmtId="166" fontId="9" fillId="8" borderId="14" xfId="0" applyNumberFormat="1" applyFont="1" applyFill="1" applyBorder="1" applyAlignment="1">
      <alignment horizontal="center"/>
    </xf>
    <xf numFmtId="0" fontId="4" fillId="0" borderId="2" xfId="0" applyFont="1" applyFill="1" applyBorder="1" applyAlignment="1"/>
    <xf numFmtId="0" fontId="8" fillId="0" borderId="16" xfId="3" applyFont="1" applyFill="1" applyBorder="1" applyAlignment="1">
      <alignment horizontal="center" wrapText="1"/>
    </xf>
    <xf numFmtId="168" fontId="9" fillId="0" borderId="2" xfId="0" applyNumberFormat="1" applyFont="1" applyFill="1" applyBorder="1" applyAlignment="1">
      <alignment horizontal="center"/>
    </xf>
    <xf numFmtId="168" fontId="9" fillId="0" borderId="19" xfId="0" applyNumberFormat="1" applyFont="1" applyFill="1" applyBorder="1" applyAlignment="1">
      <alignment horizontal="center"/>
    </xf>
    <xf numFmtId="168" fontId="9" fillId="0" borderId="21" xfId="0" applyNumberFormat="1" applyFont="1" applyFill="1" applyBorder="1" applyAlignment="1">
      <alignment horizontal="center"/>
    </xf>
    <xf numFmtId="168" fontId="9" fillId="0" borderId="23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/>
    <xf numFmtId="0" fontId="24" fillId="0" borderId="0" xfId="0" applyFont="1" applyFill="1" applyBorder="1" applyAlignment="1"/>
    <xf numFmtId="1" fontId="24" fillId="0" borderId="0" xfId="0" applyNumberFormat="1" applyFont="1" applyFill="1" applyBorder="1" applyAlignment="1"/>
    <xf numFmtId="0" fontId="25" fillId="0" borderId="0" xfId="0" applyFont="1" applyAlignment="1"/>
    <xf numFmtId="0" fontId="8" fillId="0" borderId="2" xfId="3" applyFont="1" applyFill="1" applyBorder="1" applyAlignment="1">
      <alignment horizontal="center" wrapText="1"/>
    </xf>
    <xf numFmtId="166" fontId="4" fillId="0" borderId="25" xfId="0" applyNumberFormat="1" applyFont="1" applyFill="1" applyBorder="1" applyAlignment="1"/>
    <xf numFmtId="166" fontId="9" fillId="7" borderId="1" xfId="0" applyNumberFormat="1" applyFont="1" applyFill="1" applyBorder="1" applyAlignment="1">
      <alignment horizontal="center" wrapText="1"/>
    </xf>
    <xf numFmtId="166" fontId="9" fillId="7" borderId="1" xfId="0" applyNumberFormat="1" applyFont="1" applyFill="1" applyBorder="1" applyAlignment="1">
      <alignment horizontal="center"/>
    </xf>
    <xf numFmtId="166" fontId="9" fillId="8" borderId="25" xfId="0" applyNumberFormat="1" applyFont="1" applyFill="1" applyBorder="1" applyAlignment="1">
      <alignment horizontal="center" wrapText="1"/>
    </xf>
    <xf numFmtId="166" fontId="9" fillId="8" borderId="25" xfId="0" applyNumberFormat="1" applyFont="1" applyFill="1" applyBorder="1" applyAlignment="1">
      <alignment horizontal="center"/>
    </xf>
    <xf numFmtId="3" fontId="7" fillId="6" borderId="0" xfId="0" applyNumberFormat="1" applyFont="1" applyFill="1" applyBorder="1" applyAlignment="1">
      <alignment horizontal="center" wrapText="1"/>
    </xf>
  </cellXfs>
  <cellStyles count="6">
    <cellStyle name="Normal" xfId="0" builtinId="0"/>
    <cellStyle name="Normal 2" xfId="3"/>
    <cellStyle name="Normal 2 2" xfId="2"/>
    <cellStyle name="Normal 2 3" xfId="5"/>
    <cellStyle name="Normal 4" xfId="1"/>
    <cellStyle name="Normal 4 2" xfId="4"/>
  </cellStyles>
  <dxfs count="0"/>
  <tableStyles count="0" defaultTableStyle="TableStyleMedium2" defaultPivotStyle="PivotStyleLight16"/>
  <colors>
    <mruColors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0"/>
  <sheetViews>
    <sheetView tabSelected="1" zoomScale="75" zoomScaleNormal="75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59.42578125" style="38" customWidth="1"/>
    <col min="2" max="2" width="50.42578125" style="38" customWidth="1"/>
    <col min="3" max="3" width="69.42578125" style="38" customWidth="1"/>
    <col min="4" max="4" width="68.28515625" style="38" bestFit="1" customWidth="1"/>
    <col min="5" max="16384" width="9.140625" style="38"/>
  </cols>
  <sheetData>
    <row r="1" spans="1:4" s="24" customFormat="1" ht="21" x14ac:dyDescent="0.35">
      <c r="A1" s="23" t="s">
        <v>414</v>
      </c>
      <c r="B1" s="23"/>
      <c r="C1" s="23"/>
    </row>
    <row r="2" spans="1:4" s="24" customFormat="1" ht="21" x14ac:dyDescent="0.35">
      <c r="A2" s="26" t="s">
        <v>347</v>
      </c>
      <c r="B2" s="158"/>
      <c r="C2" s="158"/>
    </row>
    <row r="3" spans="1:4" s="25" customFormat="1" ht="18.75" x14ac:dyDescent="0.3"/>
    <row r="4" spans="1:4" s="25" customFormat="1" ht="18.75" x14ac:dyDescent="0.3">
      <c r="A4" s="25" t="s">
        <v>339</v>
      </c>
    </row>
    <row r="5" spans="1:4" s="25" customFormat="1" ht="18.75" x14ac:dyDescent="0.3">
      <c r="A5" s="25" t="s">
        <v>342</v>
      </c>
    </row>
    <row r="6" spans="1:4" s="25" customFormat="1" ht="18.75" x14ac:dyDescent="0.3">
      <c r="A6" s="25" t="s">
        <v>344</v>
      </c>
    </row>
    <row r="7" spans="1:4" s="25" customFormat="1" ht="18.75" x14ac:dyDescent="0.3">
      <c r="A7" s="25" t="s">
        <v>343</v>
      </c>
    </row>
    <row r="8" spans="1:4" s="25" customFormat="1" ht="18.75" x14ac:dyDescent="0.3">
      <c r="A8" s="25" t="s">
        <v>345</v>
      </c>
    </row>
    <row r="9" spans="1:4" s="25" customFormat="1" ht="18.75" x14ac:dyDescent="0.3">
      <c r="A9" s="25" t="s">
        <v>340</v>
      </c>
    </row>
    <row r="10" spans="1:4" s="25" customFormat="1" ht="18.75" x14ac:dyDescent="0.3">
      <c r="A10" s="25" t="s">
        <v>341</v>
      </c>
    </row>
    <row r="11" spans="1:4" s="25" customFormat="1" ht="18.75" x14ac:dyDescent="0.3">
      <c r="A11" s="25" t="s">
        <v>348</v>
      </c>
    </row>
    <row r="12" spans="1:4" s="25" customFormat="1" ht="18.75" x14ac:dyDescent="0.3">
      <c r="A12" s="25" t="s">
        <v>349</v>
      </c>
    </row>
    <row r="13" spans="1:4" s="25" customFormat="1" ht="18.75" x14ac:dyDescent="0.3"/>
    <row r="14" spans="1:4" s="25" customFormat="1" ht="21" x14ac:dyDescent="0.35">
      <c r="A14" s="27" t="s">
        <v>346</v>
      </c>
    </row>
    <row r="15" spans="1:4" s="25" customFormat="1" ht="18.75" x14ac:dyDescent="0.3">
      <c r="A15" s="28" t="s">
        <v>385</v>
      </c>
    </row>
    <row r="16" spans="1:4" s="28" customFormat="1" ht="21.75" customHeight="1" x14ac:dyDescent="0.25">
      <c r="A16" s="29" t="s">
        <v>386</v>
      </c>
      <c r="B16" s="29" t="s">
        <v>293</v>
      </c>
      <c r="C16" s="30"/>
      <c r="D16" s="30"/>
    </row>
    <row r="17" spans="1:4" s="28" customFormat="1" ht="21.75" customHeight="1" x14ac:dyDescent="0.25">
      <c r="A17" s="30" t="s">
        <v>294</v>
      </c>
      <c r="B17" s="30" t="s">
        <v>350</v>
      </c>
      <c r="C17" s="30"/>
      <c r="D17" s="30"/>
    </row>
    <row r="18" spans="1:4" s="28" customFormat="1" ht="21.75" customHeight="1" x14ac:dyDescent="0.25">
      <c r="A18" s="30" t="s">
        <v>315</v>
      </c>
      <c r="B18" s="30" t="s">
        <v>351</v>
      </c>
      <c r="C18" s="30"/>
      <c r="D18" s="30"/>
    </row>
    <row r="19" spans="1:4" s="28" customFormat="1" ht="21.75" customHeight="1" x14ac:dyDescent="0.25">
      <c r="A19" s="30" t="s">
        <v>316</v>
      </c>
      <c r="B19" s="30" t="s">
        <v>352</v>
      </c>
      <c r="C19" s="30"/>
      <c r="D19" s="30"/>
    </row>
    <row r="20" spans="1:4" s="28" customFormat="1" ht="21.75" customHeight="1" x14ac:dyDescent="0.25">
      <c r="A20" s="30" t="s">
        <v>317</v>
      </c>
      <c r="B20" s="30" t="s">
        <v>295</v>
      </c>
      <c r="C20" s="30"/>
      <c r="D20" s="30"/>
    </row>
    <row r="21" spans="1:4" s="28" customFormat="1" ht="21.75" customHeight="1" x14ac:dyDescent="0.25">
      <c r="A21" s="30"/>
      <c r="B21" s="30"/>
      <c r="C21" s="30"/>
      <c r="D21" s="30"/>
    </row>
    <row r="22" spans="1:4" s="28" customFormat="1" ht="21.75" customHeight="1" thickBot="1" x14ac:dyDescent="0.3">
      <c r="A22" s="30" t="s">
        <v>387</v>
      </c>
      <c r="B22" s="30"/>
      <c r="C22" s="30"/>
      <c r="D22" s="30"/>
    </row>
    <row r="23" spans="1:4" s="28" customFormat="1" ht="21.75" customHeight="1" x14ac:dyDescent="0.25">
      <c r="A23" s="31" t="s">
        <v>296</v>
      </c>
      <c r="B23" s="30"/>
      <c r="C23" s="30"/>
      <c r="D23" s="30"/>
    </row>
    <row r="24" spans="1:4" s="28" customFormat="1" ht="21.75" customHeight="1" x14ac:dyDescent="0.25">
      <c r="A24" s="32" t="s">
        <v>297</v>
      </c>
      <c r="B24" s="30"/>
      <c r="C24" s="30"/>
      <c r="D24" s="30"/>
    </row>
    <row r="25" spans="1:4" s="28" customFormat="1" ht="21.75" customHeight="1" x14ac:dyDescent="0.25">
      <c r="A25" s="32" t="s">
        <v>298</v>
      </c>
      <c r="B25" s="30"/>
      <c r="C25" s="30"/>
      <c r="D25" s="30"/>
    </row>
    <row r="26" spans="1:4" s="28" customFormat="1" ht="21.75" customHeight="1" x14ac:dyDescent="0.25">
      <c r="A26" s="33" t="s">
        <v>299</v>
      </c>
      <c r="B26" s="30"/>
      <c r="C26" s="30"/>
      <c r="D26" s="30"/>
    </row>
    <row r="27" spans="1:4" s="28" customFormat="1" ht="21.75" customHeight="1" x14ac:dyDescent="0.25">
      <c r="A27" s="33" t="s">
        <v>300</v>
      </c>
      <c r="B27" s="30"/>
      <c r="C27" s="30"/>
      <c r="D27" s="30"/>
    </row>
    <row r="28" spans="1:4" s="28" customFormat="1" ht="21.75" customHeight="1" x14ac:dyDescent="0.25">
      <c r="A28" s="34" t="s">
        <v>301</v>
      </c>
      <c r="B28" s="30"/>
      <c r="C28" s="30"/>
      <c r="D28" s="30"/>
    </row>
    <row r="29" spans="1:4" s="28" customFormat="1" ht="21.75" customHeight="1" x14ac:dyDescent="0.25">
      <c r="A29" s="34" t="s">
        <v>302</v>
      </c>
      <c r="B29" s="30"/>
      <c r="C29" s="30"/>
      <c r="D29" s="30"/>
    </row>
    <row r="30" spans="1:4" s="28" customFormat="1" ht="21.75" customHeight="1" x14ac:dyDescent="0.25">
      <c r="A30" s="34" t="s">
        <v>303</v>
      </c>
      <c r="B30" s="30"/>
      <c r="C30" s="30"/>
      <c r="D30" s="30"/>
    </row>
    <row r="31" spans="1:4" s="28" customFormat="1" ht="21.75" customHeight="1" thickBot="1" x14ac:dyDescent="0.3">
      <c r="A31" s="35" t="s">
        <v>304</v>
      </c>
      <c r="B31" s="30"/>
      <c r="C31" s="30"/>
      <c r="D31" s="30"/>
    </row>
    <row r="32" spans="1:4" s="28" customFormat="1" ht="21.75" customHeight="1" x14ac:dyDescent="0.25">
      <c r="A32" s="36" t="s">
        <v>305</v>
      </c>
      <c r="B32" s="30"/>
      <c r="C32" s="30"/>
      <c r="D32" s="30"/>
    </row>
    <row r="33" spans="1:4" s="28" customFormat="1" ht="21.75" customHeight="1" x14ac:dyDescent="0.25">
      <c r="A33" s="34" t="s">
        <v>306</v>
      </c>
      <c r="B33" s="30"/>
      <c r="C33" s="30"/>
      <c r="D33" s="30"/>
    </row>
    <row r="34" spans="1:4" s="28" customFormat="1" ht="21.75" customHeight="1" x14ac:dyDescent="0.25">
      <c r="A34" s="34" t="s">
        <v>307</v>
      </c>
      <c r="B34" s="30"/>
      <c r="C34" s="30"/>
      <c r="D34" s="30"/>
    </row>
    <row r="35" spans="1:4" s="28" customFormat="1" ht="21.75" customHeight="1" thickBot="1" x14ac:dyDescent="0.3">
      <c r="A35" s="221" t="s">
        <v>308</v>
      </c>
      <c r="B35" s="30"/>
      <c r="C35" s="30"/>
      <c r="D35" s="30"/>
    </row>
    <row r="36" spans="1:4" s="28" customFormat="1" ht="21.75" customHeight="1" x14ac:dyDescent="0.25">
      <c r="A36" s="159" t="s">
        <v>388</v>
      </c>
      <c r="B36" s="30"/>
      <c r="C36" s="30"/>
      <c r="D36" s="30"/>
    </row>
    <row r="37" spans="1:4" s="28" customFormat="1" ht="21.75" customHeight="1" x14ac:dyDescent="0.25">
      <c r="B37" s="30"/>
      <c r="C37" s="30"/>
      <c r="D37" s="30"/>
    </row>
    <row r="38" spans="1:4" s="28" customFormat="1" ht="21.75" customHeight="1" x14ac:dyDescent="0.25">
      <c r="A38" s="37"/>
      <c r="B38" s="30"/>
      <c r="C38" s="30"/>
      <c r="D38" s="30"/>
    </row>
    <row r="39" spans="1:4" ht="15.75" x14ac:dyDescent="0.25">
      <c r="A39" s="28" t="s">
        <v>389</v>
      </c>
    </row>
    <row r="40" spans="1:4" ht="15.75" x14ac:dyDescent="0.25">
      <c r="A40" s="28" t="s">
        <v>309</v>
      </c>
    </row>
    <row r="41" spans="1:4" ht="15.75" x14ac:dyDescent="0.25">
      <c r="A41" s="28" t="s">
        <v>310</v>
      </c>
    </row>
    <row r="42" spans="1:4" ht="15.75" thickBot="1" x14ac:dyDescent="0.3"/>
    <row r="43" spans="1:4" s="39" customFormat="1" ht="54.75" customHeight="1" x14ac:dyDescent="0.25">
      <c r="A43" s="22" t="s">
        <v>314</v>
      </c>
      <c r="B43" s="22" t="s">
        <v>311</v>
      </c>
      <c r="C43" s="222" t="s">
        <v>312</v>
      </c>
    </row>
    <row r="44" spans="1:4" x14ac:dyDescent="0.25">
      <c r="A44" s="240"/>
      <c r="B44" s="241"/>
      <c r="C44" s="224" t="s">
        <v>392</v>
      </c>
    </row>
    <row r="45" spans="1:4" x14ac:dyDescent="0.25">
      <c r="A45" s="225"/>
      <c r="B45" s="240"/>
      <c r="C45" s="226" t="s">
        <v>393</v>
      </c>
    </row>
    <row r="46" spans="1:4" x14ac:dyDescent="0.25">
      <c r="A46" s="225"/>
      <c r="B46" s="223" t="s">
        <v>391</v>
      </c>
      <c r="C46" s="226" t="s">
        <v>394</v>
      </c>
    </row>
    <row r="47" spans="1:4" x14ac:dyDescent="0.25">
      <c r="A47" s="223" t="s">
        <v>390</v>
      </c>
      <c r="B47" s="227" t="s">
        <v>395</v>
      </c>
      <c r="C47" s="226" t="s">
        <v>398</v>
      </c>
    </row>
    <row r="48" spans="1:4" x14ac:dyDescent="0.25">
      <c r="A48" s="225"/>
      <c r="B48" s="227" t="s">
        <v>396</v>
      </c>
      <c r="C48" s="226" t="s">
        <v>399</v>
      </c>
    </row>
    <row r="49" spans="1:4" ht="15.75" x14ac:dyDescent="0.25">
      <c r="A49" s="228"/>
      <c r="B49" s="227" t="s">
        <v>397</v>
      </c>
      <c r="C49" s="226" t="s">
        <v>400</v>
      </c>
    </row>
    <row r="50" spans="1:4" ht="16.5" thickBot="1" x14ac:dyDescent="0.3">
      <c r="A50" s="228"/>
      <c r="B50" s="227"/>
      <c r="C50" s="227" t="s">
        <v>401</v>
      </c>
    </row>
    <row r="51" spans="1:4" ht="32.25" thickBot="1" x14ac:dyDescent="0.3">
      <c r="A51" s="229" t="s">
        <v>313</v>
      </c>
      <c r="B51" s="229" t="s">
        <v>402</v>
      </c>
      <c r="C51" s="230" t="s">
        <v>403</v>
      </c>
    </row>
    <row r="52" spans="1:4" s="40" customFormat="1" x14ac:dyDescent="0.25">
      <c r="A52" s="41"/>
      <c r="B52" s="42"/>
      <c r="C52" s="42"/>
      <c r="D52" s="42"/>
    </row>
    <row r="53" spans="1:4" ht="21" x14ac:dyDescent="0.25">
      <c r="A53" s="43" t="s">
        <v>358</v>
      </c>
    </row>
    <row r="54" spans="1:4" x14ac:dyDescent="0.25">
      <c r="A54" s="38" t="s">
        <v>356</v>
      </c>
    </row>
    <row r="55" spans="1:4" x14ac:dyDescent="0.25">
      <c r="A55" s="38" t="s">
        <v>355</v>
      </c>
    </row>
    <row r="56" spans="1:4" x14ac:dyDescent="0.25">
      <c r="A56" s="38" t="s">
        <v>353</v>
      </c>
    </row>
    <row r="57" spans="1:4" x14ac:dyDescent="0.25">
      <c r="A57" s="38" t="s">
        <v>354</v>
      </c>
    </row>
    <row r="58" spans="1:4" x14ac:dyDescent="0.25">
      <c r="A58" s="38" t="s">
        <v>357</v>
      </c>
    </row>
    <row r="59" spans="1:4" ht="15.75" x14ac:dyDescent="0.25">
      <c r="A59" s="44"/>
    </row>
    <row r="60" spans="1:4" ht="15.75" x14ac:dyDescent="0.25">
      <c r="A60" s="4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50"/>
  <sheetViews>
    <sheetView zoomScale="75" zoomScaleNormal="75" workbookViewId="0"/>
  </sheetViews>
  <sheetFormatPr defaultRowHeight="12.75" outlineLevelRow="2" x14ac:dyDescent="0.2"/>
  <cols>
    <col min="1" max="1" width="9.140625" style="50"/>
    <col min="2" max="2" width="17.28515625" style="173" customWidth="1"/>
    <col min="3" max="4" width="9.140625" style="50"/>
    <col min="5" max="11" width="6.85546875" style="50" customWidth="1"/>
    <col min="12" max="12" width="9.140625" style="50" customWidth="1"/>
    <col min="13" max="42" width="9.140625" customWidth="1"/>
  </cols>
  <sheetData>
    <row r="1" spans="1:47" s="74" customFormat="1" ht="21" x14ac:dyDescent="0.35">
      <c r="A1" s="58" t="s">
        <v>413</v>
      </c>
      <c r="B1" s="164"/>
      <c r="C1" s="135" t="s">
        <v>323</v>
      </c>
      <c r="D1" s="59"/>
      <c r="E1" s="60"/>
      <c r="F1" s="60"/>
      <c r="G1" s="61"/>
      <c r="H1" s="62"/>
      <c r="I1" s="62"/>
      <c r="J1" s="63"/>
      <c r="K1" s="60"/>
      <c r="L1" s="64"/>
      <c r="M1" s="65"/>
      <c r="N1" s="66"/>
      <c r="O1" s="68"/>
      <c r="P1" s="67"/>
      <c r="Q1" s="64"/>
      <c r="R1" s="64"/>
      <c r="S1" s="67"/>
      <c r="T1" s="109"/>
      <c r="U1" s="69"/>
      <c r="V1" s="69"/>
      <c r="W1" s="69"/>
      <c r="X1" s="69"/>
      <c r="Y1" s="122" t="s">
        <v>338</v>
      </c>
      <c r="Z1" s="73"/>
      <c r="AA1" s="73"/>
      <c r="AB1" s="73"/>
      <c r="AC1" s="73"/>
      <c r="AD1" s="126"/>
      <c r="AE1" s="73"/>
      <c r="AF1" s="73"/>
      <c r="AG1" s="73"/>
      <c r="AH1" s="73"/>
      <c r="AI1" s="72" t="s">
        <v>327</v>
      </c>
      <c r="AJ1" s="73"/>
      <c r="AK1" s="73"/>
      <c r="AL1" s="73"/>
      <c r="AM1" s="73"/>
      <c r="AN1" s="126"/>
      <c r="AO1" s="73"/>
      <c r="AP1" s="73"/>
      <c r="AQ1" s="73"/>
      <c r="AR1" s="73"/>
    </row>
    <row r="2" spans="1:47" s="92" customFormat="1" ht="21" x14ac:dyDescent="0.35">
      <c r="A2" s="1"/>
      <c r="B2" s="164"/>
      <c r="D2" s="77"/>
      <c r="E2" s="78"/>
      <c r="F2" s="78"/>
      <c r="G2" s="79"/>
      <c r="H2" s="80"/>
      <c r="I2" s="80"/>
      <c r="J2" s="81"/>
      <c r="K2" s="78"/>
      <c r="L2" s="2"/>
      <c r="M2" s="82" t="s">
        <v>325</v>
      </c>
      <c r="N2" s="83"/>
      <c r="O2" s="85" t="s">
        <v>0</v>
      </c>
      <c r="P2" s="84"/>
      <c r="Q2" s="86" t="s">
        <v>1</v>
      </c>
      <c r="R2" s="2"/>
      <c r="S2" s="84"/>
      <c r="T2" s="87" t="s">
        <v>2</v>
      </c>
      <c r="U2" s="88"/>
      <c r="V2" s="88"/>
      <c r="W2" s="88"/>
      <c r="X2" s="88"/>
      <c r="Y2" s="236" t="s">
        <v>415</v>
      </c>
      <c r="Z2" s="73"/>
      <c r="AA2" s="73"/>
      <c r="AB2" s="73"/>
      <c r="AC2" s="73"/>
      <c r="AD2" s="126"/>
      <c r="AE2" s="73"/>
      <c r="AF2" s="73"/>
      <c r="AG2" s="73"/>
      <c r="AH2" s="73"/>
      <c r="AI2" s="73"/>
      <c r="AJ2" s="72" t="s">
        <v>327</v>
      </c>
      <c r="AK2" s="73"/>
      <c r="AL2" s="73"/>
      <c r="AM2" s="73"/>
      <c r="AN2" s="73"/>
      <c r="AO2" s="126"/>
      <c r="AP2" s="73"/>
      <c r="AQ2" s="73"/>
      <c r="AR2" s="73"/>
      <c r="AS2" s="73"/>
      <c r="AT2" s="73"/>
    </row>
    <row r="3" spans="1:47" s="92" customFormat="1" ht="18.75" x14ac:dyDescent="0.3">
      <c r="A3" s="160"/>
      <c r="B3" s="165"/>
      <c r="C3" s="76" t="s">
        <v>322</v>
      </c>
      <c r="D3" s="96"/>
      <c r="E3" s="97"/>
      <c r="F3" s="97"/>
      <c r="G3" s="98"/>
      <c r="H3" s="99"/>
      <c r="I3" s="99"/>
      <c r="J3" s="253" t="s">
        <v>419</v>
      </c>
      <c r="K3" s="97"/>
      <c r="L3" s="101"/>
      <c r="M3" s="102"/>
      <c r="N3" s="103"/>
      <c r="O3" s="105"/>
      <c r="P3" s="104"/>
      <c r="Q3" s="106"/>
      <c r="R3" s="101"/>
      <c r="S3" s="104"/>
      <c r="T3" s="110"/>
      <c r="U3" s="107"/>
      <c r="V3" s="107"/>
      <c r="W3" s="107"/>
      <c r="X3" s="107"/>
      <c r="Y3" s="237" t="s">
        <v>416</v>
      </c>
      <c r="Z3" s="91" t="s">
        <v>319</v>
      </c>
      <c r="AA3" s="91"/>
      <c r="AB3" s="91"/>
      <c r="AC3" s="91"/>
      <c r="AD3" s="127" t="s">
        <v>320</v>
      </c>
      <c r="AE3" s="91"/>
      <c r="AF3" s="91"/>
      <c r="AG3" s="91"/>
      <c r="AH3" s="91"/>
      <c r="AI3" s="91"/>
      <c r="AJ3" s="123" t="s">
        <v>318</v>
      </c>
      <c r="AK3" s="91"/>
      <c r="AL3" s="91"/>
      <c r="AM3" s="91"/>
      <c r="AN3" s="91"/>
      <c r="AO3" s="127" t="s">
        <v>3</v>
      </c>
      <c r="AP3" s="91"/>
      <c r="AQ3" s="91"/>
      <c r="AR3" s="91"/>
      <c r="AS3" s="91"/>
      <c r="AT3" s="91"/>
    </row>
    <row r="4" spans="1:47" s="114" customFormat="1" ht="72" x14ac:dyDescent="0.2">
      <c r="A4" s="161" t="s">
        <v>359</v>
      </c>
      <c r="B4" s="166" t="s">
        <v>360</v>
      </c>
      <c r="C4" s="183" t="s">
        <v>7</v>
      </c>
      <c r="D4" s="184" t="s">
        <v>8</v>
      </c>
      <c r="E4" s="185" t="s">
        <v>10</v>
      </c>
      <c r="F4" s="185" t="s">
        <v>11</v>
      </c>
      <c r="G4" s="185" t="s">
        <v>12</v>
      </c>
      <c r="H4" s="186" t="s">
        <v>13</v>
      </c>
      <c r="I4" s="185" t="s">
        <v>14</v>
      </c>
      <c r="J4" s="254" t="s">
        <v>15</v>
      </c>
      <c r="K4" s="185" t="s">
        <v>9</v>
      </c>
      <c r="L4" s="188" t="s">
        <v>16</v>
      </c>
      <c r="M4" s="243" t="s">
        <v>324</v>
      </c>
      <c r="N4" s="248" t="s">
        <v>292</v>
      </c>
      <c r="O4" s="187" t="s">
        <v>17</v>
      </c>
      <c r="P4" s="188" t="s">
        <v>18</v>
      </c>
      <c r="Q4" s="189" t="s">
        <v>19</v>
      </c>
      <c r="R4" s="188" t="s">
        <v>20</v>
      </c>
      <c r="S4" s="188" t="s">
        <v>21</v>
      </c>
      <c r="T4" s="190" t="s">
        <v>22</v>
      </c>
      <c r="U4" s="191" t="s">
        <v>23</v>
      </c>
      <c r="V4" s="191" t="s">
        <v>24</v>
      </c>
      <c r="W4" s="191" t="s">
        <v>326</v>
      </c>
      <c r="X4" s="191" t="s">
        <v>25</v>
      </c>
      <c r="Y4" s="231" t="s">
        <v>404</v>
      </c>
      <c r="Z4" s="232" t="s">
        <v>391</v>
      </c>
      <c r="AA4" s="232" t="s">
        <v>405</v>
      </c>
      <c r="AB4" s="232" t="s">
        <v>406</v>
      </c>
      <c r="AC4" s="232" t="s">
        <v>407</v>
      </c>
      <c r="AD4" s="233" t="s">
        <v>408</v>
      </c>
      <c r="AE4" s="234" t="s">
        <v>409</v>
      </c>
      <c r="AF4" s="234" t="s">
        <v>410</v>
      </c>
      <c r="AG4" s="234" t="s">
        <v>411</v>
      </c>
      <c r="AH4" s="234" t="s">
        <v>412</v>
      </c>
      <c r="AI4" s="239" t="s">
        <v>417</v>
      </c>
      <c r="AJ4" s="231" t="s">
        <v>404</v>
      </c>
      <c r="AK4" s="232" t="s">
        <v>391</v>
      </c>
      <c r="AL4" s="232" t="s">
        <v>405</v>
      </c>
      <c r="AM4" s="232" t="s">
        <v>406</v>
      </c>
      <c r="AN4" s="232" t="s">
        <v>407</v>
      </c>
      <c r="AO4" s="233" t="s">
        <v>408</v>
      </c>
      <c r="AP4" s="234" t="s">
        <v>409</v>
      </c>
      <c r="AQ4" s="234" t="s">
        <v>410</v>
      </c>
      <c r="AR4" s="234" t="s">
        <v>411</v>
      </c>
      <c r="AS4" s="234" t="s">
        <v>412</v>
      </c>
      <c r="AT4" s="239" t="s">
        <v>417</v>
      </c>
      <c r="AU4"/>
    </row>
    <row r="5" spans="1:47" outlineLevel="2" collapsed="1" x14ac:dyDescent="0.2">
      <c r="A5" s="162">
        <v>1</v>
      </c>
      <c r="B5" s="167" t="s">
        <v>361</v>
      </c>
      <c r="C5" s="4">
        <v>37977.206000000006</v>
      </c>
      <c r="D5" s="5">
        <v>959.87459999999999</v>
      </c>
      <c r="E5" s="145">
        <v>30.351186167854404</v>
      </c>
      <c r="F5" s="145">
        <v>36.098918105681712</v>
      </c>
      <c r="G5" s="145">
        <v>2.9201718604075992</v>
      </c>
      <c r="H5" s="145">
        <v>74.347369840810472</v>
      </c>
      <c r="I5" s="145">
        <v>67.668371111393085</v>
      </c>
      <c r="J5" s="255">
        <v>1.1387019804461959E-2</v>
      </c>
      <c r="K5" s="145">
        <v>15.94002226957563</v>
      </c>
      <c r="L5" s="6">
        <v>0.2408634251000909</v>
      </c>
      <c r="M5" s="244">
        <v>2.6707945600394058E-2</v>
      </c>
      <c r="N5" s="249">
        <v>0.97329205439960598</v>
      </c>
      <c r="O5" s="51">
        <v>2.6707945600394058E-2</v>
      </c>
      <c r="P5" s="6">
        <v>0.97329205439960598</v>
      </c>
      <c r="Q5" s="134">
        <v>1.0173644053993306E-3</v>
      </c>
      <c r="R5" s="6">
        <v>5.1381162389989452E-2</v>
      </c>
      <c r="S5" s="6">
        <v>0.94760147320461119</v>
      </c>
      <c r="T5" s="52">
        <v>2.6707945600394054</v>
      </c>
      <c r="U5" s="48">
        <v>0.10173644053993304</v>
      </c>
      <c r="V5" s="48">
        <v>5.1381162389989443</v>
      </c>
      <c r="W5" s="48">
        <v>3.9553236197891413</v>
      </c>
      <c r="X5" s="48">
        <v>1.6431713122396165</v>
      </c>
      <c r="Y5" s="125">
        <v>0.49441545247364277</v>
      </c>
      <c r="Z5" s="49"/>
      <c r="AA5" s="49">
        <v>0.37971106749975764</v>
      </c>
      <c r="AB5" s="49"/>
      <c r="AC5" s="49">
        <v>0.11470438497388515</v>
      </c>
      <c r="AD5" s="134"/>
      <c r="AE5" s="132"/>
      <c r="AF5" s="132">
        <v>0.32485381809314606</v>
      </c>
      <c r="AG5" s="132"/>
      <c r="AH5" s="132">
        <v>9.8132924215637879E-2</v>
      </c>
      <c r="AI5" s="132">
        <v>7.1428710164858855E-2</v>
      </c>
      <c r="AJ5" s="133">
        <v>474.57683467695688</v>
      </c>
      <c r="AK5" s="130">
        <v>0</v>
      </c>
      <c r="AL5" s="130">
        <v>364.47500903190286</v>
      </c>
      <c r="AM5" s="130">
        <v>0</v>
      </c>
      <c r="AN5" s="130">
        <v>110.10182564505401</v>
      </c>
      <c r="AO5" s="129">
        <v>0</v>
      </c>
      <c r="AP5" s="131">
        <v>0</v>
      </c>
      <c r="AQ5" s="131">
        <v>311.81892870063132</v>
      </c>
      <c r="AR5" s="131">
        <v>0</v>
      </c>
      <c r="AS5" s="131">
        <v>94.195301378315719</v>
      </c>
      <c r="AT5" s="131">
        <v>68.562604598009827</v>
      </c>
    </row>
    <row r="6" spans="1:47" outlineLevel="2" collapsed="1" x14ac:dyDescent="0.2">
      <c r="A6" s="163">
        <v>2</v>
      </c>
      <c r="B6" s="167" t="s">
        <v>362</v>
      </c>
      <c r="C6" s="4">
        <v>801550.81300000008</v>
      </c>
      <c r="D6" s="5">
        <v>31816.123599999999</v>
      </c>
      <c r="E6" s="145">
        <v>64.964681959119531</v>
      </c>
      <c r="F6" s="145">
        <v>100.45020836266939</v>
      </c>
      <c r="G6" s="145">
        <v>5.4344702437174597</v>
      </c>
      <c r="H6" s="145">
        <v>57.569027555139378</v>
      </c>
      <c r="I6" s="145">
        <v>33.54442409134883</v>
      </c>
      <c r="J6" s="255">
        <v>7.2160976653794099E-3</v>
      </c>
      <c r="K6" s="145">
        <v>31.094368748932059</v>
      </c>
      <c r="L6" s="6">
        <v>7.4401589054463715E-2</v>
      </c>
      <c r="M6" s="244">
        <v>0.13938918134577527</v>
      </c>
      <c r="N6" s="249">
        <v>0.84748664912151661</v>
      </c>
      <c r="O6" s="51">
        <v>0.13938918134577527</v>
      </c>
      <c r="P6" s="6">
        <v>0.84748664912151661</v>
      </c>
      <c r="Q6" s="134">
        <v>2.3991613447739778E-2</v>
      </c>
      <c r="R6" s="6">
        <v>0.23079513579607097</v>
      </c>
      <c r="S6" s="6">
        <v>0.73208908122348093</v>
      </c>
      <c r="T6" s="52">
        <v>13.938918134577523</v>
      </c>
      <c r="U6" s="48">
        <v>2.3991613447739777</v>
      </c>
      <c r="V6" s="48">
        <v>23.079513579607095</v>
      </c>
      <c r="W6" s="48">
        <v>19.708796529479304</v>
      </c>
      <c r="X6" s="48">
        <v>9.3230154186561069</v>
      </c>
      <c r="Y6" s="125">
        <v>0.73931272966631512</v>
      </c>
      <c r="Z6" s="49"/>
      <c r="AA6" s="49">
        <v>0.56779217638373014</v>
      </c>
      <c r="AB6" s="49"/>
      <c r="AC6" s="49">
        <v>0.17152055328258511</v>
      </c>
      <c r="AD6" s="134"/>
      <c r="AE6" s="132"/>
      <c r="AF6" s="132">
        <v>0.54308613779990778</v>
      </c>
      <c r="AG6" s="132"/>
      <c r="AH6" s="132">
        <v>0.16405727079372215</v>
      </c>
      <c r="AI6" s="132">
        <v>3.216932107268522E-2</v>
      </c>
      <c r="AJ6" s="133">
        <v>47044.130372233732</v>
      </c>
      <c r="AK6" s="130">
        <v>0</v>
      </c>
      <c r="AL6" s="130">
        <v>18064.946062937757</v>
      </c>
      <c r="AM6" s="130">
        <v>0</v>
      </c>
      <c r="AN6" s="130">
        <v>5457.1191231791136</v>
      </c>
      <c r="AO6" s="129">
        <v>0</v>
      </c>
      <c r="AP6" s="131">
        <v>0</v>
      </c>
      <c r="AQ6" s="131">
        <v>17278.895685688498</v>
      </c>
      <c r="AR6" s="131">
        <v>0</v>
      </c>
      <c r="AS6" s="131">
        <v>5219.6664050517338</v>
      </c>
      <c r="AT6" s="131">
        <v>1023.5030953766375</v>
      </c>
    </row>
    <row r="7" spans="1:47" outlineLevel="2" collapsed="1" x14ac:dyDescent="0.2">
      <c r="A7" s="163">
        <v>3</v>
      </c>
      <c r="B7" s="167" t="s">
        <v>363</v>
      </c>
      <c r="C7" s="4">
        <v>75116.248000000007</v>
      </c>
      <c r="D7" s="5">
        <v>1871.3744000000002</v>
      </c>
      <c r="E7" s="145">
        <v>42.073486368809263</v>
      </c>
      <c r="F7" s="145">
        <v>57.997465653445651</v>
      </c>
      <c r="G7" s="145">
        <v>2.9705080481810584</v>
      </c>
      <c r="H7" s="145">
        <v>56.528461607041329</v>
      </c>
      <c r="I7" s="145">
        <v>50.982309877916464</v>
      </c>
      <c r="J7" s="255">
        <v>7.5252217728317763E-3</v>
      </c>
      <c r="K7" s="145">
        <v>16.52759738510904</v>
      </c>
      <c r="L7" s="6">
        <v>0.15486961950606176</v>
      </c>
      <c r="M7" s="244">
        <v>6.7943280831457342E-2</v>
      </c>
      <c r="N7" s="249">
        <v>0.9320567191685426</v>
      </c>
      <c r="O7" s="51">
        <v>6.7943280831457342E-2</v>
      </c>
      <c r="P7" s="6">
        <v>0.9320567191685426</v>
      </c>
      <c r="Q7" s="134">
        <v>7.7469122111647019E-3</v>
      </c>
      <c r="R7" s="6">
        <v>0.12039273724058529</v>
      </c>
      <c r="S7" s="6">
        <v>0.87186035054824984</v>
      </c>
      <c r="T7" s="52">
        <v>6.7943280831457349</v>
      </c>
      <c r="U7" s="48">
        <v>0.77469122111647015</v>
      </c>
      <c r="V7" s="48">
        <v>12.039273724058528</v>
      </c>
      <c r="W7" s="48">
        <v>9.804146514160367</v>
      </c>
      <c r="X7" s="48">
        <v>4.3864733383340289</v>
      </c>
      <c r="Y7" s="125">
        <v>0.36765549428101379</v>
      </c>
      <c r="Z7" s="49"/>
      <c r="AA7" s="49">
        <v>0.28235941960781852</v>
      </c>
      <c r="AB7" s="49"/>
      <c r="AC7" s="49">
        <v>8.5296074673195194E-2</v>
      </c>
      <c r="AD7" s="134"/>
      <c r="AE7" s="132"/>
      <c r="AF7" s="132">
        <v>0.26457227769436964</v>
      </c>
      <c r="AG7" s="132"/>
      <c r="AH7" s="132">
        <v>7.9922875553507522E-2</v>
      </c>
      <c r="AI7" s="132">
        <v>2.3160341033136578E-2</v>
      </c>
      <c r="AJ7" s="133">
        <v>1376.0421600336713</v>
      </c>
      <c r="AK7" s="130">
        <v>0</v>
      </c>
      <c r="AL7" s="130">
        <v>528.40018945292968</v>
      </c>
      <c r="AM7" s="130">
        <v>0</v>
      </c>
      <c r="AN7" s="130">
        <v>159.62089056390587</v>
      </c>
      <c r="AO7" s="129">
        <v>0</v>
      </c>
      <c r="AP7" s="131">
        <v>0</v>
      </c>
      <c r="AQ7" s="131">
        <v>495.11378742693438</v>
      </c>
      <c r="AR7" s="131">
        <v>0</v>
      </c>
      <c r="AS7" s="131">
        <v>149.56562328521983</v>
      </c>
      <c r="AT7" s="131">
        <v>43.341669304681346</v>
      </c>
    </row>
    <row r="8" spans="1:47" outlineLevel="1" x14ac:dyDescent="0.2">
      <c r="A8" s="162">
        <v>4</v>
      </c>
      <c r="B8" s="168" t="s">
        <v>26</v>
      </c>
      <c r="C8" s="192">
        <v>914644.26699999999</v>
      </c>
      <c r="D8" s="193">
        <v>34647.372600000002</v>
      </c>
      <c r="E8" s="194">
        <v>62.769346292012052</v>
      </c>
      <c r="F8" s="194">
        <v>96.374455013604816</v>
      </c>
      <c r="G8" s="194">
        <v>5.2317302838552573</v>
      </c>
      <c r="H8" s="194">
        <v>57.97765352158104</v>
      </c>
      <c r="I8" s="194">
        <v>35.431652996186266</v>
      </c>
      <c r="J8" s="256">
        <v>7.3483457643591342E-3</v>
      </c>
      <c r="K8" s="194">
        <v>29.887750406794186</v>
      </c>
      <c r="L8" s="196">
        <v>8.3359506414555321E-2</v>
      </c>
      <c r="M8" s="245">
        <v>0.13240851103382081</v>
      </c>
      <c r="N8" s="250">
        <v>0.85553977570004824</v>
      </c>
      <c r="O8" s="195">
        <v>0.13240851103382081</v>
      </c>
      <c r="P8" s="196">
        <v>0.85553977570004824</v>
      </c>
      <c r="Q8" s="197">
        <v>2.2477723296669798E-2</v>
      </c>
      <c r="R8" s="196">
        <v>0.21986157547430202</v>
      </c>
      <c r="S8" s="196">
        <v>0.7456089879628971</v>
      </c>
      <c r="T8" s="198">
        <v>13.240851103382075</v>
      </c>
      <c r="U8" s="199">
        <v>2.2477723296669785</v>
      </c>
      <c r="V8" s="199">
        <v>21.986157547430196</v>
      </c>
      <c r="W8" s="199">
        <v>18.737390490239623</v>
      </c>
      <c r="X8" s="199">
        <v>8.8436195938960402</v>
      </c>
      <c r="Y8" s="125">
        <v>0.71245411263336755</v>
      </c>
      <c r="Z8" s="49"/>
      <c r="AA8" s="49">
        <v>0.54716475850242641</v>
      </c>
      <c r="AB8" s="49"/>
      <c r="AC8" s="49">
        <v>0.16528935413094134</v>
      </c>
      <c r="AD8" s="134"/>
      <c r="AE8" s="132"/>
      <c r="AF8" s="132">
        <v>0.52199711102526891</v>
      </c>
      <c r="AG8" s="132"/>
      <c r="AH8" s="132">
        <v>0.15768662728888336</v>
      </c>
      <c r="AI8" s="132">
        <v>3.2770374319215256E-2</v>
      </c>
      <c r="AJ8" s="133">
        <v>49369.326201621312</v>
      </c>
      <c r="AK8" s="130">
        <v>0</v>
      </c>
      <c r="AL8" s="130">
        <v>18957.821261422589</v>
      </c>
      <c r="AM8" s="130">
        <v>0</v>
      </c>
      <c r="AN8" s="130">
        <v>5726.8418393880738</v>
      </c>
      <c r="AO8" s="129">
        <v>0</v>
      </c>
      <c r="AP8" s="131">
        <v>0</v>
      </c>
      <c r="AQ8" s="131">
        <v>18085.828401816063</v>
      </c>
      <c r="AR8" s="131">
        <v>0</v>
      </c>
      <c r="AS8" s="131">
        <v>5463.4273297152695</v>
      </c>
      <c r="AT8" s="131">
        <v>1135.4073692793224</v>
      </c>
    </row>
    <row r="9" spans="1:47" outlineLevel="2" collapsed="1" x14ac:dyDescent="0.2">
      <c r="A9" s="163">
        <v>5</v>
      </c>
      <c r="B9" s="167" t="s">
        <v>364</v>
      </c>
      <c r="C9" s="4">
        <v>349793.41400000005</v>
      </c>
      <c r="D9" s="5">
        <v>4364.6761999999999</v>
      </c>
      <c r="E9" s="145">
        <v>5.8628639230998179</v>
      </c>
      <c r="F9" s="145">
        <v>6.8572914448638729</v>
      </c>
      <c r="G9" s="145">
        <v>1.8655693667095619</v>
      </c>
      <c r="H9" s="145">
        <v>79.128084953673323</v>
      </c>
      <c r="I9" s="145">
        <v>80.786494342954754</v>
      </c>
      <c r="J9" s="255">
        <v>8.087901998368105E-4</v>
      </c>
      <c r="K9" s="145">
        <v>3.8648509642021098</v>
      </c>
      <c r="L9" s="6">
        <v>1</v>
      </c>
      <c r="M9" s="244">
        <v>2.2937235802280131E-2</v>
      </c>
      <c r="N9" s="249">
        <v>0.97671721737342165</v>
      </c>
      <c r="O9" s="51">
        <v>2.2937235802280131E-2</v>
      </c>
      <c r="P9" s="6">
        <v>0.97671721737342165</v>
      </c>
      <c r="Q9" s="134">
        <v>5.5586370474631781E-4</v>
      </c>
      <c r="R9" s="6">
        <v>4.4762744195067636E-2</v>
      </c>
      <c r="S9" s="6">
        <v>0.95433584527588788</v>
      </c>
      <c r="T9" s="52">
        <v>2.2937235802280136</v>
      </c>
      <c r="U9" s="48">
        <v>5.5586370474631774E-2</v>
      </c>
      <c r="V9" s="48">
        <v>4.4762744195067636</v>
      </c>
      <c r="W9" s="48">
        <v>3.4127921851047041</v>
      </c>
      <c r="X9" s="48">
        <v>1.3984686963266606</v>
      </c>
      <c r="Y9" s="125">
        <v>0.12797970694142641</v>
      </c>
      <c r="Z9" s="49"/>
      <c r="AA9" s="49">
        <v>9.8288414931015464E-2</v>
      </c>
      <c r="AB9" s="49"/>
      <c r="AC9" s="49">
        <v>2.9691292010410927E-2</v>
      </c>
      <c r="AD9" s="134"/>
      <c r="AE9" s="132"/>
      <c r="AF9" s="132">
        <v>0</v>
      </c>
      <c r="AG9" s="132"/>
      <c r="AH9" s="132">
        <v>0</v>
      </c>
      <c r="AI9" s="132">
        <v>0.12797970694142641</v>
      </c>
      <c r="AJ9" s="133">
        <v>1117.1799619404371</v>
      </c>
      <c r="AK9" s="130">
        <v>0</v>
      </c>
      <c r="AL9" s="130">
        <v>428.99710538512784</v>
      </c>
      <c r="AM9" s="130">
        <v>0</v>
      </c>
      <c r="AN9" s="130">
        <v>129.59287558509072</v>
      </c>
      <c r="AO9" s="129">
        <v>0</v>
      </c>
      <c r="AP9" s="131">
        <v>0</v>
      </c>
      <c r="AQ9" s="131">
        <v>0</v>
      </c>
      <c r="AR9" s="131">
        <v>0</v>
      </c>
      <c r="AS9" s="131">
        <v>0</v>
      </c>
      <c r="AT9" s="131">
        <v>558.58998097021868</v>
      </c>
    </row>
    <row r="10" spans="1:47" outlineLevel="2" collapsed="1" x14ac:dyDescent="0.2">
      <c r="A10" s="163">
        <v>6</v>
      </c>
      <c r="B10" s="167" t="s">
        <v>365</v>
      </c>
      <c r="C10" s="4">
        <v>44134.551000000007</v>
      </c>
      <c r="D10" s="5">
        <v>791.23220000000015</v>
      </c>
      <c r="E10" s="145">
        <v>26.899391946107244</v>
      </c>
      <c r="F10" s="145">
        <v>38.916477942652257</v>
      </c>
      <c r="G10" s="145">
        <v>2.4835464296970819</v>
      </c>
      <c r="H10" s="145">
        <v>70.868262994539705</v>
      </c>
      <c r="I10" s="145">
        <v>78.466865147511527</v>
      </c>
      <c r="J10" s="255">
        <v>3.0778366170214724E-4</v>
      </c>
      <c r="K10" s="145">
        <v>18.850855084006945</v>
      </c>
      <c r="L10" s="6">
        <v>0.44047098420465919</v>
      </c>
      <c r="M10" s="244">
        <v>5.4351647215570842E-2</v>
      </c>
      <c r="N10" s="249">
        <v>0.93958717377781098</v>
      </c>
      <c r="O10" s="51">
        <v>5.4351647215570842E-2</v>
      </c>
      <c r="P10" s="6">
        <v>0.93958717377781098</v>
      </c>
      <c r="Q10" s="134">
        <v>3.9231551129039382E-3</v>
      </c>
      <c r="R10" s="6">
        <v>0.10085698420533382</v>
      </c>
      <c r="S10" s="6">
        <v>0.88915868167514422</v>
      </c>
      <c r="T10" s="52">
        <v>5.4351647215570846</v>
      </c>
      <c r="U10" s="48">
        <v>0.39231551129039377</v>
      </c>
      <c r="V10" s="48">
        <v>10.08569842053338</v>
      </c>
      <c r="W10" s="48">
        <v>7.9565893266904295</v>
      </c>
      <c r="X10" s="48">
        <v>3.4180250374504086</v>
      </c>
      <c r="Y10" s="125">
        <v>0.29837209975089113</v>
      </c>
      <c r="Z10" s="49"/>
      <c r="AA10" s="49">
        <v>0.22914977260868438</v>
      </c>
      <c r="AB10" s="49"/>
      <c r="AC10" s="49">
        <v>6.9222327142206733E-2</v>
      </c>
      <c r="AD10" s="134"/>
      <c r="AE10" s="132"/>
      <c r="AF10" s="132">
        <v>0.12490220509472012</v>
      </c>
      <c r="AG10" s="132"/>
      <c r="AH10" s="132">
        <v>3.7730874455696714E-2</v>
      </c>
      <c r="AI10" s="132">
        <v>0.13573902020047426</v>
      </c>
      <c r="AJ10" s="133">
        <v>472.16322580903415</v>
      </c>
      <c r="AK10" s="130">
        <v>0</v>
      </c>
      <c r="AL10" s="130">
        <v>181.31067871066912</v>
      </c>
      <c r="AM10" s="130">
        <v>0</v>
      </c>
      <c r="AN10" s="130">
        <v>54.770934193847957</v>
      </c>
      <c r="AO10" s="129">
        <v>0</v>
      </c>
      <c r="AP10" s="131">
        <v>0</v>
      </c>
      <c r="AQ10" s="131">
        <v>98.826646521946628</v>
      </c>
      <c r="AR10" s="131">
        <v>0</v>
      </c>
      <c r="AS10" s="131">
        <v>29.853882803504717</v>
      </c>
      <c r="AT10" s="131">
        <v>107.40108357906571</v>
      </c>
    </row>
    <row r="11" spans="1:47" outlineLevel="2" collapsed="1" x14ac:dyDescent="0.2">
      <c r="A11" s="162">
        <v>7</v>
      </c>
      <c r="B11" s="167" t="s">
        <v>366</v>
      </c>
      <c r="C11" s="4">
        <v>242258.28499999997</v>
      </c>
      <c r="D11" s="5">
        <v>4710.1912000000002</v>
      </c>
      <c r="E11" s="145">
        <v>18.47441049485986</v>
      </c>
      <c r="F11" s="145">
        <v>23.676089309191909</v>
      </c>
      <c r="G11" s="145">
        <v>2.3355926826877003</v>
      </c>
      <c r="H11" s="145">
        <v>75.03753658755933</v>
      </c>
      <c r="I11" s="145">
        <v>74.083228169208908</v>
      </c>
      <c r="J11" s="255">
        <v>5.4551463218733035E-4</v>
      </c>
      <c r="K11" s="145">
        <v>9.3915132956810741</v>
      </c>
      <c r="L11" s="6">
        <v>0.49721987814508556</v>
      </c>
      <c r="M11" s="244">
        <v>2.8803763719825216E-2</v>
      </c>
      <c r="N11" s="249">
        <v>0.9711962362801746</v>
      </c>
      <c r="O11" s="51">
        <v>2.8803763719825216E-2</v>
      </c>
      <c r="P11" s="6">
        <v>0.9711962362801746</v>
      </c>
      <c r="Q11" s="134">
        <v>1.5290595330408497E-3</v>
      </c>
      <c r="R11" s="6">
        <v>5.4549408373568725E-2</v>
      </c>
      <c r="S11" s="6">
        <v>0.94392153209339047</v>
      </c>
      <c r="T11" s="52">
        <v>2.8803763719825217</v>
      </c>
      <c r="U11" s="48">
        <v>0.15290595330408496</v>
      </c>
      <c r="V11" s="48">
        <v>5.4549408373568733</v>
      </c>
      <c r="W11" s="48">
        <v>4.2441115813217403</v>
      </c>
      <c r="X11" s="48">
        <v>1.7893882045111464</v>
      </c>
      <c r="Y11" s="125">
        <v>0.15915418429956524</v>
      </c>
      <c r="Z11" s="49"/>
      <c r="AA11" s="49">
        <v>0.12223041354206611</v>
      </c>
      <c r="AB11" s="49"/>
      <c r="AC11" s="49">
        <v>3.6923770757499141E-2</v>
      </c>
      <c r="AD11" s="134"/>
      <c r="AE11" s="132"/>
      <c r="AF11" s="132">
        <v>6.4233058016482811E-2</v>
      </c>
      <c r="AG11" s="132"/>
      <c r="AH11" s="132">
        <v>1.9403736275812516E-2</v>
      </c>
      <c r="AI11" s="132">
        <v>7.5517390007269897E-2</v>
      </c>
      <c r="AJ11" s="133">
        <v>1499.2932766619808</v>
      </c>
      <c r="AK11" s="130">
        <v>0</v>
      </c>
      <c r="AL11" s="130">
        <v>575.72861823820062</v>
      </c>
      <c r="AM11" s="130">
        <v>0</v>
      </c>
      <c r="AN11" s="130">
        <v>173.91802009278979</v>
      </c>
      <c r="AO11" s="129">
        <v>0</v>
      </c>
      <c r="AP11" s="131">
        <v>0</v>
      </c>
      <c r="AQ11" s="131">
        <v>302.54998461832679</v>
      </c>
      <c r="AR11" s="131">
        <v>0</v>
      </c>
      <c r="AS11" s="131">
        <v>91.395307853452891</v>
      </c>
      <c r="AT11" s="131">
        <v>355.70134585921062</v>
      </c>
    </row>
    <row r="12" spans="1:47" outlineLevel="2" collapsed="1" x14ac:dyDescent="0.2">
      <c r="A12" s="163">
        <v>8</v>
      </c>
      <c r="B12" s="167" t="s">
        <v>367</v>
      </c>
      <c r="C12" s="4">
        <v>264597.76899999997</v>
      </c>
      <c r="D12" s="5">
        <v>4413.8645999999999</v>
      </c>
      <c r="E12" s="145">
        <v>21.698392275052967</v>
      </c>
      <c r="F12" s="145">
        <v>28.136215772211656</v>
      </c>
      <c r="G12" s="145">
        <v>2.0658167208527423</v>
      </c>
      <c r="H12" s="145">
        <v>73.775771865996973</v>
      </c>
      <c r="I12" s="145">
        <v>79.840974310313015</v>
      </c>
      <c r="J12" s="255">
        <v>2.0551319630420931E-3</v>
      </c>
      <c r="K12" s="145">
        <v>11.245544999273427</v>
      </c>
      <c r="L12" s="6">
        <v>0.39891542256954349</v>
      </c>
      <c r="M12" s="244">
        <v>3.7967464430150394E-2</v>
      </c>
      <c r="N12" s="249">
        <v>0.96203253556984958</v>
      </c>
      <c r="O12" s="51">
        <v>3.7967464430150394E-2</v>
      </c>
      <c r="P12" s="6">
        <v>0.96203253556984958</v>
      </c>
      <c r="Q12" s="134">
        <v>1.8592076836253474E-3</v>
      </c>
      <c r="R12" s="6">
        <v>7.2216513493050111E-2</v>
      </c>
      <c r="S12" s="6">
        <v>0.92592427882332462</v>
      </c>
      <c r="T12" s="52">
        <v>3.7967464430150395</v>
      </c>
      <c r="U12" s="48">
        <v>0.18592076836253474</v>
      </c>
      <c r="V12" s="48">
        <v>7.2216513493050094</v>
      </c>
      <c r="W12" s="48">
        <v>5.6021592803412918</v>
      </c>
      <c r="X12" s="48">
        <v>2.3524161731540376</v>
      </c>
      <c r="Y12" s="125">
        <v>0.21008097301279841</v>
      </c>
      <c r="Z12" s="49"/>
      <c r="AA12" s="49">
        <v>0.16134218727382918</v>
      </c>
      <c r="AB12" s="49"/>
      <c r="AC12" s="49">
        <v>4.873878573896924E-2</v>
      </c>
      <c r="AD12" s="134"/>
      <c r="AE12" s="132"/>
      <c r="AF12" s="132">
        <v>0.1079699958818655</v>
      </c>
      <c r="AG12" s="132"/>
      <c r="AH12" s="132">
        <v>3.26159362559802E-2</v>
      </c>
      <c r="AI12" s="132">
        <v>6.9495040874952729E-2</v>
      </c>
      <c r="AJ12" s="133">
        <v>1854.5379398294924</v>
      </c>
      <c r="AK12" s="130">
        <v>0</v>
      </c>
      <c r="AL12" s="130">
        <v>712.14256889452508</v>
      </c>
      <c r="AM12" s="130">
        <v>0</v>
      </c>
      <c r="AN12" s="130">
        <v>215.12640102022115</v>
      </c>
      <c r="AO12" s="129">
        <v>0</v>
      </c>
      <c r="AP12" s="131">
        <v>0</v>
      </c>
      <c r="AQ12" s="131">
        <v>476.56494268511187</v>
      </c>
      <c r="AR12" s="131">
        <v>0</v>
      </c>
      <c r="AS12" s="131">
        <v>143.96232643612754</v>
      </c>
      <c r="AT12" s="131">
        <v>306.74170079350688</v>
      </c>
    </row>
    <row r="13" spans="1:47" outlineLevel="2" collapsed="1" x14ac:dyDescent="0.2">
      <c r="A13" s="163">
        <v>9</v>
      </c>
      <c r="B13" s="167" t="s">
        <v>368</v>
      </c>
      <c r="C13" s="4">
        <v>62883.277000000002</v>
      </c>
      <c r="D13" s="5">
        <v>1038.9274000000021</v>
      </c>
      <c r="E13" s="145">
        <v>12.164770260664486</v>
      </c>
      <c r="F13" s="145">
        <v>15.010943965870064</v>
      </c>
      <c r="G13" s="145">
        <v>2.2029666096678659</v>
      </c>
      <c r="H13" s="145">
        <v>77.22853970244897</v>
      </c>
      <c r="I13" s="145">
        <v>90.589268860673101</v>
      </c>
      <c r="J13" s="255">
        <v>1.8222007916204348E-4</v>
      </c>
      <c r="K13" s="145">
        <v>6.5577403002365724</v>
      </c>
      <c r="L13" s="6">
        <v>0.8217112026662633</v>
      </c>
      <c r="M13" s="244">
        <v>6.533190095862315E-3</v>
      </c>
      <c r="N13" s="249">
        <v>0.99343504637571189</v>
      </c>
      <c r="O13" s="51">
        <v>6.533190095862315E-3</v>
      </c>
      <c r="P13" s="6">
        <v>0.99343504637571189</v>
      </c>
      <c r="Q13" s="134">
        <v>5.9446150001260781E-5</v>
      </c>
      <c r="R13" s="6">
        <v>1.294748789172211E-2</v>
      </c>
      <c r="S13" s="6">
        <v>0.98696130242985081</v>
      </c>
      <c r="T13" s="52">
        <v>0.65331900958623146</v>
      </c>
      <c r="U13" s="48">
        <v>5.9446150001260783E-3</v>
      </c>
      <c r="V13" s="48">
        <v>1.2947487891722109</v>
      </c>
      <c r="W13" s="48">
        <v>0.97700620687928419</v>
      </c>
      <c r="X13" s="48">
        <v>0.39436925175178933</v>
      </c>
      <c r="Y13" s="125">
        <v>3.6637732757973156E-2</v>
      </c>
      <c r="Z13" s="49"/>
      <c r="AA13" s="49">
        <v>2.8137778758123382E-2</v>
      </c>
      <c r="AB13" s="49"/>
      <c r="AC13" s="49">
        <v>8.4999539998497735E-3</v>
      </c>
      <c r="AD13" s="134"/>
      <c r="AE13" s="132"/>
      <c r="AF13" s="132">
        <v>5.9959856669809918E-3</v>
      </c>
      <c r="AG13" s="132"/>
      <c r="AH13" s="132">
        <v>1.8112873369005083E-3</v>
      </c>
      <c r="AI13" s="132">
        <v>2.8830459754091656E-2</v>
      </c>
      <c r="AJ13" s="133">
        <v>76.12788887227191</v>
      </c>
      <c r="AK13" s="130">
        <v>0</v>
      </c>
      <c r="AL13" s="130">
        <v>29.233109326952412</v>
      </c>
      <c r="AM13" s="130">
        <v>0</v>
      </c>
      <c r="AN13" s="130">
        <v>8.8308351091835426</v>
      </c>
      <c r="AO13" s="129">
        <v>0</v>
      </c>
      <c r="AP13" s="131">
        <v>0</v>
      </c>
      <c r="AQ13" s="131">
        <v>6.22939379943384</v>
      </c>
      <c r="AR13" s="131">
        <v>0</v>
      </c>
      <c r="AS13" s="131">
        <v>1.8817960435789729</v>
      </c>
      <c r="AT13" s="131">
        <v>29.952754593123142</v>
      </c>
    </row>
    <row r="14" spans="1:47" outlineLevel="1" x14ac:dyDescent="0.2">
      <c r="A14" s="162">
        <v>10</v>
      </c>
      <c r="B14" s="168" t="s">
        <v>85</v>
      </c>
      <c r="C14" s="192">
        <v>963667.29600000032</v>
      </c>
      <c r="D14" s="193">
        <v>15318.891599999999</v>
      </c>
      <c r="E14" s="194">
        <v>15.817283550301314</v>
      </c>
      <c r="F14" s="194">
        <v>20.368670961819511</v>
      </c>
      <c r="G14" s="194">
        <v>2.1225892013497063</v>
      </c>
      <c r="H14" s="194">
        <v>75.772713152985986</v>
      </c>
      <c r="I14" s="194">
        <v>78.997980021688946</v>
      </c>
      <c r="J14" s="256">
        <v>1.0185790173530072E-3</v>
      </c>
      <c r="K14" s="194">
        <v>8.6474519409746335</v>
      </c>
      <c r="L14" s="196">
        <v>0.63122378030164772</v>
      </c>
      <c r="M14" s="245">
        <v>2.9581799012142633E-2</v>
      </c>
      <c r="N14" s="250">
        <v>0.97000452876107546</v>
      </c>
      <c r="O14" s="195">
        <v>2.9581799012142633E-2</v>
      </c>
      <c r="P14" s="196">
        <v>0.97000452876107546</v>
      </c>
      <c r="Q14" s="197">
        <v>1.3708893731673229E-3</v>
      </c>
      <c r="R14" s="196">
        <v>5.6421819277950612E-2</v>
      </c>
      <c r="S14" s="196">
        <v>0.94179361912210047</v>
      </c>
      <c r="T14" s="198">
        <v>2.958179901214264</v>
      </c>
      <c r="U14" s="199">
        <v>0.13708893731673233</v>
      </c>
      <c r="V14" s="199">
        <v>5.6421819277950629</v>
      </c>
      <c r="W14" s="199">
        <v>4.3687253831630288</v>
      </c>
      <c r="X14" s="199">
        <v>1.8297435156552508</v>
      </c>
      <c r="Y14" s="125">
        <v>0.16382720186861355</v>
      </c>
      <c r="Z14" s="49"/>
      <c r="AA14" s="49">
        <v>0.12581929103509518</v>
      </c>
      <c r="AB14" s="49"/>
      <c r="AC14" s="49">
        <v>3.800791083351835E-2</v>
      </c>
      <c r="AD14" s="134"/>
      <c r="AE14" s="132"/>
      <c r="AF14" s="132">
        <v>5.7717685503096014E-2</v>
      </c>
      <c r="AG14" s="132"/>
      <c r="AH14" s="132">
        <v>1.7435550829060252E-2</v>
      </c>
      <c r="AI14" s="132">
        <v>8.8673965536457275E-2</v>
      </c>
      <c r="AJ14" s="133">
        <v>5019.3022931132164</v>
      </c>
      <c r="AK14" s="130">
        <v>0</v>
      </c>
      <c r="AL14" s="130">
        <v>1927.4120805554746</v>
      </c>
      <c r="AM14" s="130">
        <v>0</v>
      </c>
      <c r="AN14" s="130">
        <v>582.23906600113321</v>
      </c>
      <c r="AO14" s="129">
        <v>0</v>
      </c>
      <c r="AP14" s="131">
        <v>0</v>
      </c>
      <c r="AQ14" s="131">
        <v>884.17096762481924</v>
      </c>
      <c r="AR14" s="131">
        <v>0</v>
      </c>
      <c r="AS14" s="131">
        <v>267.09331313666411</v>
      </c>
      <c r="AT14" s="131">
        <v>1358.3868657951248</v>
      </c>
    </row>
    <row r="15" spans="1:47" outlineLevel="2" collapsed="1" x14ac:dyDescent="0.2">
      <c r="A15" s="163">
        <v>11</v>
      </c>
      <c r="B15" s="167" t="s">
        <v>369</v>
      </c>
      <c r="C15" s="4">
        <v>48762.563000000002</v>
      </c>
      <c r="D15" s="5">
        <v>912.61599999999987</v>
      </c>
      <c r="E15" s="145">
        <v>12.73113587965706</v>
      </c>
      <c r="F15" s="145">
        <v>14.267589434593663</v>
      </c>
      <c r="G15" s="145">
        <v>2.6492938745321144</v>
      </c>
      <c r="H15" s="145">
        <v>74.730225558833069</v>
      </c>
      <c r="I15" s="145">
        <v>94.131346151722084</v>
      </c>
      <c r="J15" s="255">
        <v>2.3421764619511391E-2</v>
      </c>
      <c r="K15" s="145">
        <v>7.2388928092428788</v>
      </c>
      <c r="L15" s="6">
        <v>0.93688244509748053</v>
      </c>
      <c r="M15" s="244">
        <v>0.12058922701333311</v>
      </c>
      <c r="N15" s="249">
        <v>0.87941077298666703</v>
      </c>
      <c r="O15" s="51">
        <v>0.12058922701333311</v>
      </c>
      <c r="P15" s="6">
        <v>0.87941077298666703</v>
      </c>
      <c r="Q15" s="134">
        <v>1.645461498845429E-2</v>
      </c>
      <c r="R15" s="6">
        <v>0.20826922404975765</v>
      </c>
      <c r="S15" s="6">
        <v>0.77527616096178809</v>
      </c>
      <c r="T15" s="52">
        <v>12.05892270133331</v>
      </c>
      <c r="U15" s="48">
        <v>1.645461498845429</v>
      </c>
      <c r="V15" s="48">
        <v>20.826922404975765</v>
      </c>
      <c r="W15" s="48">
        <v>17.265653302577253</v>
      </c>
      <c r="X15" s="48">
        <v>7.8935382203381579</v>
      </c>
      <c r="Y15" s="125">
        <v>2.1582066628221566</v>
      </c>
      <c r="Z15" s="49"/>
      <c r="AA15" s="49">
        <v>1.6575027170474161</v>
      </c>
      <c r="AB15" s="49"/>
      <c r="AC15" s="49">
        <v>0.50070394577474042</v>
      </c>
      <c r="AD15" s="134"/>
      <c r="AE15" s="132"/>
      <c r="AF15" s="132">
        <v>0.15124752089270502</v>
      </c>
      <c r="AG15" s="132"/>
      <c r="AH15" s="132">
        <v>4.5689355269671307E-2</v>
      </c>
      <c r="AI15" s="132">
        <v>1.9612697866597801</v>
      </c>
      <c r="AJ15" s="133">
        <v>3939.2278635962102</v>
      </c>
      <c r="AK15" s="130">
        <v>0</v>
      </c>
      <c r="AL15" s="130">
        <v>1512.6634996209445</v>
      </c>
      <c r="AM15" s="130">
        <v>0</v>
      </c>
      <c r="AN15" s="130">
        <v>456.95043217716045</v>
      </c>
      <c r="AO15" s="129">
        <v>0</v>
      </c>
      <c r="AP15" s="131">
        <v>0</v>
      </c>
      <c r="AQ15" s="131">
        <v>138.03090752701686</v>
      </c>
      <c r="AR15" s="131">
        <v>0</v>
      </c>
      <c r="AS15" s="131">
        <v>41.696836648786345</v>
      </c>
      <c r="AT15" s="131">
        <v>1789.8861876223016</v>
      </c>
    </row>
    <row r="16" spans="1:47" outlineLevel="2" collapsed="1" x14ac:dyDescent="0.2">
      <c r="A16" s="163">
        <v>12</v>
      </c>
      <c r="B16" s="167" t="s">
        <v>370</v>
      </c>
      <c r="C16" s="4">
        <v>281119.83200000005</v>
      </c>
      <c r="D16" s="5">
        <v>6981.7704000000003</v>
      </c>
      <c r="E16" s="145">
        <v>20.983407521109662</v>
      </c>
      <c r="F16" s="145">
        <v>25.297532605506387</v>
      </c>
      <c r="G16" s="145">
        <v>3.1134067625655519</v>
      </c>
      <c r="H16" s="145">
        <v>71.922654910336206</v>
      </c>
      <c r="I16" s="145">
        <v>58.992808280575943</v>
      </c>
      <c r="J16" s="255">
        <v>1.4701952928729939E-2</v>
      </c>
      <c r="K16" s="145">
        <v>14.173679793308589</v>
      </c>
      <c r="L16" s="6">
        <v>0.53286969434033693</v>
      </c>
      <c r="M16" s="244">
        <v>7.700412860898434E-2</v>
      </c>
      <c r="N16" s="249">
        <v>0.92299587139101569</v>
      </c>
      <c r="O16" s="51">
        <v>7.700412860898434E-2</v>
      </c>
      <c r="P16" s="6">
        <v>0.92299587139101569</v>
      </c>
      <c r="Q16" s="134">
        <v>8.4218537035887428E-3</v>
      </c>
      <c r="R16" s="6">
        <v>0.13716454981079118</v>
      </c>
      <c r="S16" s="6">
        <v>0.85441359648561999</v>
      </c>
      <c r="T16" s="52">
        <v>7.7004128608984335</v>
      </c>
      <c r="U16" s="48">
        <v>0.84218537035887397</v>
      </c>
      <c r="V16" s="48">
        <v>13.716454981079119</v>
      </c>
      <c r="W16" s="48">
        <v>11.129526606168213</v>
      </c>
      <c r="X16" s="48">
        <v>4.9571218646826098</v>
      </c>
      <c r="Y16" s="125">
        <v>1.3911908257710268</v>
      </c>
      <c r="Z16" s="49"/>
      <c r="AA16" s="49">
        <v>1.0684345541921485</v>
      </c>
      <c r="AB16" s="49"/>
      <c r="AC16" s="49">
        <v>0.32275627157887821</v>
      </c>
      <c r="AD16" s="134"/>
      <c r="AE16" s="132"/>
      <c r="AF16" s="132">
        <v>0.62929422073551611</v>
      </c>
      <c r="AG16" s="132"/>
      <c r="AH16" s="132">
        <v>0.19009929584718721</v>
      </c>
      <c r="AI16" s="132">
        <v>0.57179730918832328</v>
      </c>
      <c r="AJ16" s="133">
        <v>19425.949856239426</v>
      </c>
      <c r="AK16" s="130">
        <v>0</v>
      </c>
      <c r="AL16" s="130">
        <v>7459.5647447959391</v>
      </c>
      <c r="AM16" s="130">
        <v>0</v>
      </c>
      <c r="AN16" s="130">
        <v>2253.4101833237733</v>
      </c>
      <c r="AO16" s="129">
        <v>0</v>
      </c>
      <c r="AP16" s="131">
        <v>0</v>
      </c>
      <c r="AQ16" s="131">
        <v>4393.5877632222928</v>
      </c>
      <c r="AR16" s="131">
        <v>0</v>
      </c>
      <c r="AS16" s="131">
        <v>1327.2296368067346</v>
      </c>
      <c r="AT16" s="131">
        <v>3992.1575280906836</v>
      </c>
    </row>
    <row r="17" spans="1:46" outlineLevel="2" collapsed="1" x14ac:dyDescent="0.2">
      <c r="A17" s="162">
        <v>13</v>
      </c>
      <c r="B17" s="167" t="s">
        <v>371</v>
      </c>
      <c r="C17" s="4">
        <v>280600.96600000001</v>
      </c>
      <c r="D17" s="5">
        <v>9011.409599999999</v>
      </c>
      <c r="E17" s="145">
        <v>66.563106528682368</v>
      </c>
      <c r="F17" s="145">
        <v>88.281815605487736</v>
      </c>
      <c r="G17" s="145">
        <v>4.1951619176360602</v>
      </c>
      <c r="H17" s="145">
        <v>63.980803902244105</v>
      </c>
      <c r="I17" s="145">
        <v>34.352401535271468</v>
      </c>
      <c r="J17" s="255">
        <v>3.0000758289801855E-2</v>
      </c>
      <c r="K17" s="145">
        <v>42.077261257772598</v>
      </c>
      <c r="L17" s="6">
        <v>6.9491944184069496E-2</v>
      </c>
      <c r="M17" s="244">
        <v>0.12348962892553458</v>
      </c>
      <c r="N17" s="249">
        <v>0.8765103710744655</v>
      </c>
      <c r="O17" s="51">
        <v>0.12348962892553458</v>
      </c>
      <c r="P17" s="6">
        <v>0.8765103710744655</v>
      </c>
      <c r="Q17" s="134">
        <v>2.0803601448671657E-2</v>
      </c>
      <c r="R17" s="6">
        <v>0.20537205495372587</v>
      </c>
      <c r="S17" s="6">
        <v>0.77382434359760255</v>
      </c>
      <c r="T17" s="52">
        <v>12.348962892553459</v>
      </c>
      <c r="U17" s="48">
        <v>2.0803601448671656</v>
      </c>
      <c r="V17" s="48">
        <v>20.537205495372586</v>
      </c>
      <c r="W17" s="48">
        <v>17.48326426639661</v>
      </c>
      <c r="X17" s="48">
        <v>8.2415217934789435</v>
      </c>
      <c r="Y17" s="125">
        <v>1.8955561470618167</v>
      </c>
      <c r="Z17" s="49"/>
      <c r="AA17" s="49">
        <v>1.4557871209434754</v>
      </c>
      <c r="AB17" s="49"/>
      <c r="AC17" s="49">
        <v>0.43976902611834157</v>
      </c>
      <c r="AD17" s="134"/>
      <c r="AE17" s="132"/>
      <c r="AF17" s="132">
        <v>1.3477962057431392</v>
      </c>
      <c r="AG17" s="132"/>
      <c r="AH17" s="132">
        <v>0.40714677048490677</v>
      </c>
      <c r="AI17" s="132">
        <v>0.14061317083377056</v>
      </c>
      <c r="AJ17" s="133">
        <v>34163.265721943731</v>
      </c>
      <c r="AK17" s="130">
        <v>0</v>
      </c>
      <c r="AL17" s="130">
        <v>13118.694037226394</v>
      </c>
      <c r="AM17" s="130">
        <v>0</v>
      </c>
      <c r="AN17" s="130">
        <v>3962.9388237454737</v>
      </c>
      <c r="AO17" s="129">
        <v>0</v>
      </c>
      <c r="AP17" s="131">
        <v>0</v>
      </c>
      <c r="AQ17" s="131">
        <v>12145.543667277298</v>
      </c>
      <c r="AR17" s="131">
        <v>0</v>
      </c>
      <c r="AS17" s="131">
        <v>3668.966316156685</v>
      </c>
      <c r="AT17" s="131">
        <v>1267.12287753788</v>
      </c>
    </row>
    <row r="18" spans="1:46" outlineLevel="1" x14ac:dyDescent="0.2">
      <c r="A18" s="163">
        <v>14</v>
      </c>
      <c r="B18" s="168" t="s">
        <v>140</v>
      </c>
      <c r="C18" s="192">
        <v>610483.36100000015</v>
      </c>
      <c r="D18" s="193">
        <v>16905.796000000002</v>
      </c>
      <c r="E18" s="194">
        <v>44.833581867565464</v>
      </c>
      <c r="F18" s="194">
        <v>58.275043386914305</v>
      </c>
      <c r="G18" s="194">
        <v>3.6649680106621414</v>
      </c>
      <c r="H18" s="194">
        <v>67.840916403545862</v>
      </c>
      <c r="I18" s="194">
        <v>47.755431110360021</v>
      </c>
      <c r="J18" s="256">
        <v>2.3327494202579992E-2</v>
      </c>
      <c r="K18" s="194">
        <v>28.672955918786663</v>
      </c>
      <c r="L18" s="196">
        <v>0.30768194182991931</v>
      </c>
      <c r="M18" s="245">
        <v>0.10413543564585775</v>
      </c>
      <c r="N18" s="250">
        <v>0.89586456435414219</v>
      </c>
      <c r="O18" s="195">
        <v>0.10413543564585775</v>
      </c>
      <c r="P18" s="196">
        <v>0.89586456435414219</v>
      </c>
      <c r="Q18" s="197">
        <v>1.5455407578695676E-2</v>
      </c>
      <c r="R18" s="196">
        <v>0.17736005613432421</v>
      </c>
      <c r="S18" s="196">
        <v>0.80718453628697995</v>
      </c>
      <c r="T18" s="198">
        <v>10.413543564585778</v>
      </c>
      <c r="U18" s="199">
        <v>1.5455407578695679</v>
      </c>
      <c r="V18" s="199">
        <v>17.736005613432422</v>
      </c>
      <c r="W18" s="199">
        <v>14.847544967943882</v>
      </c>
      <c r="X18" s="199">
        <v>6.8663424418992944</v>
      </c>
      <c r="Y18" s="125">
        <v>1.701441429962226</v>
      </c>
      <c r="Z18" s="49"/>
      <c r="AA18" s="49">
        <v>1.3067070182109894</v>
      </c>
      <c r="AB18" s="49"/>
      <c r="AC18" s="49">
        <v>0.39473441175123647</v>
      </c>
      <c r="AD18" s="134"/>
      <c r="AE18" s="132"/>
      <c r="AF18" s="132">
        <v>0.98647601911359917</v>
      </c>
      <c r="AG18" s="132"/>
      <c r="AH18" s="132">
        <v>0.29799796410723312</v>
      </c>
      <c r="AI18" s="132">
        <v>0.41696744674139374</v>
      </c>
      <c r="AJ18" s="133">
        <v>57528.443441779367</v>
      </c>
      <c r="AK18" s="130">
        <v>0</v>
      </c>
      <c r="AL18" s="130">
        <v>22090.922281643274</v>
      </c>
      <c r="AM18" s="130">
        <v>0</v>
      </c>
      <c r="AN18" s="130">
        <v>6673.299439246407</v>
      </c>
      <c r="AO18" s="129">
        <v>0</v>
      </c>
      <c r="AP18" s="131">
        <v>0</v>
      </c>
      <c r="AQ18" s="131">
        <v>16677.16233802661</v>
      </c>
      <c r="AR18" s="131">
        <v>0</v>
      </c>
      <c r="AS18" s="131">
        <v>5037.8927896122059</v>
      </c>
      <c r="AT18" s="131">
        <v>7049.1665932508686</v>
      </c>
    </row>
    <row r="19" spans="1:46" outlineLevel="2" collapsed="1" x14ac:dyDescent="0.2">
      <c r="A19" s="163">
        <v>15</v>
      </c>
      <c r="B19" s="169" t="s">
        <v>372</v>
      </c>
      <c r="C19" s="4">
        <v>420782.92900000006</v>
      </c>
      <c r="D19" s="5">
        <v>4423.8034000000007</v>
      </c>
      <c r="E19" s="145">
        <v>3.2611811812041762</v>
      </c>
      <c r="F19" s="145">
        <v>3.8992251861074343</v>
      </c>
      <c r="G19" s="145">
        <v>1.7214672720368245</v>
      </c>
      <c r="H19" s="145">
        <v>81.384505715593122</v>
      </c>
      <c r="I19" s="145">
        <v>77.90671492380838</v>
      </c>
      <c r="J19" s="255">
        <v>1.0344627831273675E-3</v>
      </c>
      <c r="K19" s="145">
        <v>2.4493358271753212</v>
      </c>
      <c r="L19" s="6">
        <v>1</v>
      </c>
      <c r="M19" s="244">
        <v>1.0286836119344724E-2</v>
      </c>
      <c r="N19" s="249">
        <v>0.98904238361948893</v>
      </c>
      <c r="O19" s="51">
        <v>1.0286836119344724E-2</v>
      </c>
      <c r="P19" s="6">
        <v>0.98904238361948893</v>
      </c>
      <c r="Q19" s="134">
        <v>3.4411916772743751E-4</v>
      </c>
      <c r="R19" s="6">
        <v>1.9885433903234578E-2</v>
      </c>
      <c r="S19" s="6">
        <v>0.97909966666787163</v>
      </c>
      <c r="T19" s="52">
        <v>1.0286836119344724</v>
      </c>
      <c r="U19" s="48">
        <v>3.4411916772743752E-2</v>
      </c>
      <c r="V19" s="48">
        <v>1.9885433903234571</v>
      </c>
      <c r="W19" s="48">
        <v>1.5258194595153365</v>
      </c>
      <c r="X19" s="48">
        <v>0.63097493386978099</v>
      </c>
      <c r="Y19" s="125">
        <v>0.19072743243941709</v>
      </c>
      <c r="Z19" s="49"/>
      <c r="AA19" s="49">
        <v>0.14647866811347232</v>
      </c>
      <c r="AB19" s="49"/>
      <c r="AC19" s="49">
        <v>4.4248764325944781E-2</v>
      </c>
      <c r="AD19" s="134"/>
      <c r="AE19" s="132"/>
      <c r="AF19" s="132">
        <v>0</v>
      </c>
      <c r="AG19" s="132"/>
      <c r="AH19" s="132">
        <v>0</v>
      </c>
      <c r="AI19" s="132">
        <v>0.19072743243941709</v>
      </c>
      <c r="AJ19" s="133">
        <v>1687.4813281975275</v>
      </c>
      <c r="AK19" s="130">
        <v>0</v>
      </c>
      <c r="AL19" s="130">
        <v>647.99283002785057</v>
      </c>
      <c r="AM19" s="130">
        <v>0</v>
      </c>
      <c r="AN19" s="130">
        <v>195.74783407091326</v>
      </c>
      <c r="AO19" s="129">
        <v>0</v>
      </c>
      <c r="AP19" s="131">
        <v>0</v>
      </c>
      <c r="AQ19" s="131">
        <v>0</v>
      </c>
      <c r="AR19" s="131">
        <v>0</v>
      </c>
      <c r="AS19" s="131">
        <v>0</v>
      </c>
      <c r="AT19" s="131">
        <v>843.74066409876377</v>
      </c>
    </row>
    <row r="20" spans="1:46" outlineLevel="2" collapsed="1" x14ac:dyDescent="0.2">
      <c r="A20" s="162">
        <v>16</v>
      </c>
      <c r="B20" s="169" t="s">
        <v>373</v>
      </c>
      <c r="C20" s="4">
        <v>116511.86599999999</v>
      </c>
      <c r="D20" s="5">
        <v>1173.0688</v>
      </c>
      <c r="E20" s="145">
        <v>6.3428799055847103</v>
      </c>
      <c r="F20" s="145">
        <v>7.697223757829331</v>
      </c>
      <c r="G20" s="145">
        <v>1.4409697658312968</v>
      </c>
      <c r="H20" s="145">
        <v>76.208833427672786</v>
      </c>
      <c r="I20" s="145">
        <v>60.143650584177166</v>
      </c>
      <c r="J20" s="255">
        <v>2.0567206288326826E-4</v>
      </c>
      <c r="K20" s="145">
        <v>4.341113854532658</v>
      </c>
      <c r="L20" s="6">
        <v>0.99027635083982823</v>
      </c>
      <c r="M20" s="244">
        <v>4.3247714030072229E-3</v>
      </c>
      <c r="N20" s="249">
        <v>0.99567522859699276</v>
      </c>
      <c r="O20" s="51">
        <v>4.3247714030072229E-3</v>
      </c>
      <c r="P20" s="6">
        <v>0.99567522859699276</v>
      </c>
      <c r="Q20" s="134">
        <v>8.7739709882830397E-5</v>
      </c>
      <c r="R20" s="6">
        <v>8.4740633862487851E-3</v>
      </c>
      <c r="S20" s="6">
        <v>0.99143819690386836</v>
      </c>
      <c r="T20" s="52">
        <v>0.43247714030072237</v>
      </c>
      <c r="U20" s="48">
        <v>8.7739709882830395E-3</v>
      </c>
      <c r="V20" s="48">
        <v>0.84740633862487846</v>
      </c>
      <c r="W20" s="48">
        <v>0.64432872495694193</v>
      </c>
      <c r="X20" s="48">
        <v>0.26299587257574664</v>
      </c>
      <c r="Y20" s="125">
        <v>8.0541090619617742E-2</v>
      </c>
      <c r="Z20" s="49"/>
      <c r="AA20" s="49">
        <v>6.1855557595866438E-2</v>
      </c>
      <c r="AB20" s="49"/>
      <c r="AC20" s="49">
        <v>1.8685533023751318E-2</v>
      </c>
      <c r="AD20" s="134"/>
      <c r="AE20" s="132"/>
      <c r="AF20" s="132">
        <v>6.6537742646825965E-3</v>
      </c>
      <c r="AG20" s="132"/>
      <c r="AH20" s="132">
        <v>2.0099943091228677E-3</v>
      </c>
      <c r="AI20" s="132">
        <v>7.1877322045812278E-2</v>
      </c>
      <c r="AJ20" s="133">
        <v>188.9604810476925</v>
      </c>
      <c r="AK20" s="130">
        <v>0</v>
      </c>
      <c r="AL20" s="130">
        <v>72.560824722313924</v>
      </c>
      <c r="AM20" s="130">
        <v>0</v>
      </c>
      <c r="AN20" s="130">
        <v>21.919415801532331</v>
      </c>
      <c r="AO20" s="129">
        <v>0</v>
      </c>
      <c r="AP20" s="131">
        <v>0</v>
      </c>
      <c r="AQ20" s="131">
        <v>7.8053349921420958</v>
      </c>
      <c r="AR20" s="131">
        <v>0</v>
      </c>
      <c r="AS20" s="131">
        <v>2.3578616122095917</v>
      </c>
      <c r="AT20" s="131">
        <v>84.317043919494552</v>
      </c>
    </row>
    <row r="21" spans="1:46" outlineLevel="2" collapsed="1" x14ac:dyDescent="0.2">
      <c r="A21" s="163">
        <v>17</v>
      </c>
      <c r="B21" s="169" t="s">
        <v>374</v>
      </c>
      <c r="C21" s="4">
        <v>208550.82699999999</v>
      </c>
      <c r="D21" s="5">
        <v>2530.2321999999999</v>
      </c>
      <c r="E21" s="145">
        <v>8.1867876432563715</v>
      </c>
      <c r="F21" s="145">
        <v>10.049602490840275</v>
      </c>
      <c r="G21" s="145">
        <v>1.6151112113188661</v>
      </c>
      <c r="H21" s="145">
        <v>70.196366075413948</v>
      </c>
      <c r="I21" s="145">
        <v>72.094214610738106</v>
      </c>
      <c r="J21" s="255">
        <v>1.9479772646953112E-4</v>
      </c>
      <c r="K21" s="145">
        <v>5.7443555180429682</v>
      </c>
      <c r="L21" s="6">
        <v>1</v>
      </c>
      <c r="M21" s="244">
        <v>0</v>
      </c>
      <c r="N21" s="249">
        <v>1</v>
      </c>
      <c r="O21" s="51">
        <v>0</v>
      </c>
      <c r="P21" s="6">
        <v>1</v>
      </c>
      <c r="Q21" s="134">
        <v>0</v>
      </c>
      <c r="R21" s="6">
        <v>0</v>
      </c>
      <c r="S21" s="6">
        <v>1</v>
      </c>
      <c r="T21" s="52">
        <v>0</v>
      </c>
      <c r="U21" s="48">
        <v>0</v>
      </c>
      <c r="V21" s="48">
        <v>0</v>
      </c>
      <c r="W21" s="48">
        <v>0</v>
      </c>
      <c r="X21" s="48">
        <v>0</v>
      </c>
      <c r="Y21" s="125">
        <v>0</v>
      </c>
      <c r="Z21" s="49"/>
      <c r="AA21" s="49">
        <v>0</v>
      </c>
      <c r="AB21" s="49"/>
      <c r="AC21" s="49">
        <v>0</v>
      </c>
      <c r="AD21" s="134"/>
      <c r="AE21" s="132"/>
      <c r="AF21" s="132">
        <v>0</v>
      </c>
      <c r="AG21" s="132"/>
      <c r="AH21" s="132">
        <v>0</v>
      </c>
      <c r="AI21" s="132">
        <v>0</v>
      </c>
      <c r="AJ21" s="133">
        <v>0</v>
      </c>
      <c r="AK21" s="130">
        <v>0</v>
      </c>
      <c r="AL21" s="130">
        <v>0</v>
      </c>
      <c r="AM21" s="130">
        <v>0</v>
      </c>
      <c r="AN21" s="130">
        <v>0</v>
      </c>
      <c r="AO21" s="129">
        <v>0</v>
      </c>
      <c r="AP21" s="131">
        <v>0</v>
      </c>
      <c r="AQ21" s="131">
        <v>0</v>
      </c>
      <c r="AR21" s="131">
        <v>0</v>
      </c>
      <c r="AS21" s="131">
        <v>0</v>
      </c>
      <c r="AT21" s="131">
        <v>0</v>
      </c>
    </row>
    <row r="22" spans="1:46" outlineLevel="2" collapsed="1" x14ac:dyDescent="0.2">
      <c r="A22" s="163">
        <v>18</v>
      </c>
      <c r="B22" s="169" t="s">
        <v>375</v>
      </c>
      <c r="C22" s="4">
        <v>74849.187000000005</v>
      </c>
      <c r="D22" s="5">
        <v>1303.5516</v>
      </c>
      <c r="E22" s="145">
        <v>12.614931631507201</v>
      </c>
      <c r="F22" s="145">
        <v>18.588043541270601</v>
      </c>
      <c r="G22" s="145">
        <v>2.1</v>
      </c>
      <c r="H22" s="145">
        <v>74.832999999999998</v>
      </c>
      <c r="I22" s="145">
        <v>70.715000000000003</v>
      </c>
      <c r="J22" s="255">
        <v>1.0999999999999999E-2</v>
      </c>
      <c r="K22" s="145">
        <v>8.6999999999999993</v>
      </c>
      <c r="L22" s="6">
        <v>0.97505273736431142</v>
      </c>
      <c r="M22" s="244">
        <v>0</v>
      </c>
      <c r="N22" s="249">
        <v>1</v>
      </c>
      <c r="O22" s="51">
        <v>0</v>
      </c>
      <c r="P22" s="6">
        <v>1</v>
      </c>
      <c r="Q22" s="134">
        <v>0</v>
      </c>
      <c r="R22" s="6">
        <v>0</v>
      </c>
      <c r="S22" s="6">
        <v>1</v>
      </c>
      <c r="T22" s="52">
        <v>0</v>
      </c>
      <c r="U22" s="48">
        <v>0</v>
      </c>
      <c r="V22" s="48">
        <v>0</v>
      </c>
      <c r="W22" s="48">
        <v>0</v>
      </c>
      <c r="X22" s="48">
        <v>0</v>
      </c>
      <c r="Y22" s="125">
        <v>0</v>
      </c>
      <c r="Z22" s="49"/>
      <c r="AA22" s="49">
        <v>0</v>
      </c>
      <c r="AB22" s="49"/>
      <c r="AC22" s="49">
        <v>0</v>
      </c>
      <c r="AD22" s="134"/>
      <c r="AE22" s="132"/>
      <c r="AF22" s="132">
        <v>0</v>
      </c>
      <c r="AG22" s="132"/>
      <c r="AH22" s="132">
        <v>0</v>
      </c>
      <c r="AI22" s="132">
        <v>0</v>
      </c>
      <c r="AJ22" s="133">
        <v>0</v>
      </c>
      <c r="AK22" s="130">
        <v>0</v>
      </c>
      <c r="AL22" s="130">
        <v>0</v>
      </c>
      <c r="AM22" s="130">
        <v>0</v>
      </c>
      <c r="AN22" s="130">
        <v>0</v>
      </c>
      <c r="AO22" s="129">
        <v>0</v>
      </c>
      <c r="AP22" s="131">
        <v>0</v>
      </c>
      <c r="AQ22" s="131">
        <v>0</v>
      </c>
      <c r="AR22" s="131">
        <v>0</v>
      </c>
      <c r="AS22" s="131">
        <v>0</v>
      </c>
      <c r="AT22" s="131">
        <v>0</v>
      </c>
    </row>
    <row r="23" spans="1:46" outlineLevel="2" collapsed="1" x14ac:dyDescent="0.2">
      <c r="A23" s="162">
        <v>19</v>
      </c>
      <c r="B23" s="169" t="s">
        <v>376</v>
      </c>
      <c r="C23" s="4">
        <v>80644.741999999998</v>
      </c>
      <c r="D23" s="5">
        <v>1865.2224000000001</v>
      </c>
      <c r="E23" s="145">
        <v>33.437593044912447</v>
      </c>
      <c r="F23" s="145">
        <v>40.993595340247282</v>
      </c>
      <c r="G23" s="145">
        <v>2.6415830063267518</v>
      </c>
      <c r="H23" s="145">
        <v>69.113897897001451</v>
      </c>
      <c r="I23" s="145">
        <v>42.074266887959311</v>
      </c>
      <c r="J23" s="255">
        <v>1.1398756191218804E-2</v>
      </c>
      <c r="K23" s="145">
        <v>17.921663732968248</v>
      </c>
      <c r="L23" s="6">
        <v>0.32642724857683203</v>
      </c>
      <c r="M23" s="244">
        <v>1.257733190422761E-2</v>
      </c>
      <c r="N23" s="249">
        <v>0.98742266809577228</v>
      </c>
      <c r="O23" s="51">
        <v>1.257733190422761E-2</v>
      </c>
      <c r="P23" s="6">
        <v>0.98742266809577228</v>
      </c>
      <c r="Q23" s="134">
        <v>1.2617822735431481E-3</v>
      </c>
      <c r="R23" s="6">
        <v>2.2631099261368921E-2</v>
      </c>
      <c r="S23" s="6">
        <v>0.97610711846508791</v>
      </c>
      <c r="T23" s="52">
        <v>1.2577331904227611</v>
      </c>
      <c r="U23" s="48">
        <v>0.12617822735431478</v>
      </c>
      <c r="V23" s="48">
        <v>2.2631099261368925</v>
      </c>
      <c r="W23" s="48">
        <v>1.8235106719569842</v>
      </c>
      <c r="X23" s="48">
        <v>0.8051112051953826</v>
      </c>
      <c r="Y23" s="125">
        <v>0.22793883399462306</v>
      </c>
      <c r="Z23" s="49"/>
      <c r="AA23" s="49">
        <v>0.1750570245078705</v>
      </c>
      <c r="AB23" s="49"/>
      <c r="AC23" s="49">
        <v>5.2881809486752564E-2</v>
      </c>
      <c r="AD23" s="134"/>
      <c r="AE23" s="132"/>
      <c r="AF23" s="132">
        <v>1.7068169412036035E-2</v>
      </c>
      <c r="AG23" s="132"/>
      <c r="AH23" s="132">
        <v>5.1560095098858866E-3</v>
      </c>
      <c r="AI23" s="132">
        <v>0.20571465507270115</v>
      </c>
      <c r="AJ23" s="133">
        <v>850.31323799330471</v>
      </c>
      <c r="AK23" s="130">
        <v>0</v>
      </c>
      <c r="AL23" s="130">
        <v>326.52028338942904</v>
      </c>
      <c r="AM23" s="130">
        <v>0</v>
      </c>
      <c r="AN23" s="130">
        <v>98.636335607223387</v>
      </c>
      <c r="AO23" s="129">
        <v>0</v>
      </c>
      <c r="AP23" s="131">
        <v>0</v>
      </c>
      <c r="AQ23" s="131">
        <v>31.835931914324444</v>
      </c>
      <c r="AR23" s="131">
        <v>0</v>
      </c>
      <c r="AS23" s="131">
        <v>9.6171044324521784</v>
      </c>
      <c r="AT23" s="131">
        <v>383.70358264987584</v>
      </c>
    </row>
    <row r="24" spans="1:46" outlineLevel="1" x14ac:dyDescent="0.2">
      <c r="A24" s="163">
        <v>20</v>
      </c>
      <c r="B24" s="170" t="s">
        <v>170</v>
      </c>
      <c r="C24" s="192">
        <v>901339.55100000021</v>
      </c>
      <c r="D24" s="193">
        <v>11295.878400000001</v>
      </c>
      <c r="E24" s="194">
        <v>10.74681314628365</v>
      </c>
      <c r="F24" s="194">
        <v>13.491580493322068</v>
      </c>
      <c r="G24" s="194">
        <v>1.8641307251842609</v>
      </c>
      <c r="H24" s="194">
        <v>75.558695021801938</v>
      </c>
      <c r="I24" s="194">
        <v>68.013325115112266</v>
      </c>
      <c r="J24" s="256">
        <v>3.6217363952122843E-3</v>
      </c>
      <c r="K24" s="194">
        <v>6.6600527711063169</v>
      </c>
      <c r="L24" s="196">
        <v>0.88488814313365483</v>
      </c>
      <c r="M24" s="245">
        <v>6.5545780131627488E-3</v>
      </c>
      <c r="N24" s="250">
        <v>0.99318272439972421</v>
      </c>
      <c r="O24" s="195">
        <v>6.5545780131627488E-3</v>
      </c>
      <c r="P24" s="196">
        <v>0.99318272439972421</v>
      </c>
      <c r="Q24" s="197">
        <v>3.5222978506195811E-4</v>
      </c>
      <c r="R24" s="196">
        <v>1.240469645620158E-2</v>
      </c>
      <c r="S24" s="196">
        <v>0.9869803761716236</v>
      </c>
      <c r="T24" s="198">
        <v>0.65545780131627485</v>
      </c>
      <c r="U24" s="199">
        <v>3.5222978506195816E-2</v>
      </c>
      <c r="V24" s="199">
        <v>1.2404696456201576</v>
      </c>
      <c r="W24" s="199">
        <v>0.96557521272131408</v>
      </c>
      <c r="X24" s="199">
        <v>0.40736387219224313</v>
      </c>
      <c r="Y24" s="125">
        <v>0.12069690159016429</v>
      </c>
      <c r="Z24" s="49"/>
      <c r="AA24" s="49">
        <v>9.2695220421246144E-2</v>
      </c>
      <c r="AB24" s="49"/>
      <c r="AC24" s="49">
        <v>2.8001681168918127E-2</v>
      </c>
      <c r="AD24" s="134"/>
      <c r="AE24" s="132"/>
      <c r="AF24" s="132">
        <v>3.5093567319622117E-3</v>
      </c>
      <c r="AG24" s="132"/>
      <c r="AH24" s="132">
        <v>1.0601181794469183E-3</v>
      </c>
      <c r="AI24" s="132">
        <v>0.11612742667875516</v>
      </c>
      <c r="AJ24" s="133">
        <v>2726.7550472385251</v>
      </c>
      <c r="AK24" s="130">
        <v>0</v>
      </c>
      <c r="AL24" s="130">
        <v>1047.0739381395933</v>
      </c>
      <c r="AM24" s="130">
        <v>0</v>
      </c>
      <c r="AN24" s="130">
        <v>316.30358547966904</v>
      </c>
      <c r="AO24" s="129">
        <v>0</v>
      </c>
      <c r="AP24" s="131">
        <v>0</v>
      </c>
      <c r="AQ24" s="131">
        <v>39.641266906466541</v>
      </c>
      <c r="AR24" s="131">
        <v>0</v>
      </c>
      <c r="AS24" s="131">
        <v>11.97496604466177</v>
      </c>
      <c r="AT24" s="131">
        <v>1311.7612906681343</v>
      </c>
    </row>
    <row r="25" spans="1:46" outlineLevel="2" collapsed="1" x14ac:dyDescent="0.2">
      <c r="A25" s="163">
        <v>21</v>
      </c>
      <c r="B25" s="169" t="s">
        <v>377</v>
      </c>
      <c r="C25" s="4">
        <v>1447091.2519999999</v>
      </c>
      <c r="D25" s="5">
        <v>29722.1986</v>
      </c>
      <c r="E25" s="145">
        <v>40.292015206822889</v>
      </c>
      <c r="F25" s="145">
        <v>51.13769259705704</v>
      </c>
      <c r="G25" s="145">
        <v>2.4496720666653506</v>
      </c>
      <c r="H25" s="145">
        <v>67.882105537044623</v>
      </c>
      <c r="I25" s="145">
        <v>30.605521107768922</v>
      </c>
      <c r="J25" s="255">
        <v>6.91524581226639E-3</v>
      </c>
      <c r="K25" s="145">
        <v>30.019625860383019</v>
      </c>
      <c r="L25" s="6">
        <v>0.14488824823944813</v>
      </c>
      <c r="M25" s="244">
        <v>7.4966786669677918E-2</v>
      </c>
      <c r="N25" s="249">
        <v>0.92503321333032207</v>
      </c>
      <c r="O25" s="51">
        <v>7.4966786669677918E-2</v>
      </c>
      <c r="P25" s="6">
        <v>0.92503321333032207</v>
      </c>
      <c r="Q25" s="134">
        <v>6.2943590575569204E-3</v>
      </c>
      <c r="R25" s="6">
        <v>0.13734485522424203</v>
      </c>
      <c r="S25" s="6">
        <v>0.85636078571820107</v>
      </c>
      <c r="T25" s="52">
        <v>7.4966786669677923</v>
      </c>
      <c r="U25" s="48">
        <v>0.62943590575569197</v>
      </c>
      <c r="V25" s="48">
        <v>13.734485522424201</v>
      </c>
      <c r="W25" s="48">
        <v>10.930300047573844</v>
      </c>
      <c r="X25" s="48">
        <v>4.7497815624829531</v>
      </c>
      <c r="Y25" s="125">
        <v>1.3662875059467305</v>
      </c>
      <c r="Z25" s="49"/>
      <c r="AA25" s="49">
        <v>1.0493088045670891</v>
      </c>
      <c r="AB25" s="49"/>
      <c r="AC25" s="49">
        <v>0.31697870137964151</v>
      </c>
      <c r="AD25" s="134"/>
      <c r="AE25" s="132"/>
      <c r="AF25" s="132">
        <v>0.94620591353900507</v>
      </c>
      <c r="AG25" s="132"/>
      <c r="AH25" s="132">
        <v>0.28583303638157448</v>
      </c>
      <c r="AI25" s="132">
        <v>0.13424855602615082</v>
      </c>
      <c r="AJ25" s="133">
        <v>81218.137192894807</v>
      </c>
      <c r="AK25" s="130">
        <v>0</v>
      </c>
      <c r="AL25" s="130">
        <v>31187.764682071607</v>
      </c>
      <c r="AM25" s="130">
        <v>0</v>
      </c>
      <c r="AN25" s="130">
        <v>9421.3039143757996</v>
      </c>
      <c r="AO25" s="129">
        <v>0</v>
      </c>
      <c r="AP25" s="131">
        <v>0</v>
      </c>
      <c r="AQ25" s="131">
        <v>28123.320078700737</v>
      </c>
      <c r="AR25" s="131">
        <v>0</v>
      </c>
      <c r="AS25" s="131">
        <v>8495.5862737741827</v>
      </c>
      <c r="AT25" s="131">
        <v>3990.1622439724815</v>
      </c>
    </row>
    <row r="26" spans="1:46" outlineLevel="2" collapsed="1" x14ac:dyDescent="0.2">
      <c r="A26" s="162">
        <v>22</v>
      </c>
      <c r="B26" s="169" t="s">
        <v>378</v>
      </c>
      <c r="C26" s="4">
        <v>389614.57900000003</v>
      </c>
      <c r="D26" s="5">
        <v>7223.6305999999995</v>
      </c>
      <c r="E26" s="145">
        <v>25.722120541123036</v>
      </c>
      <c r="F26" s="145">
        <v>31.563375205541675</v>
      </c>
      <c r="G26" s="145">
        <v>2.367983184151194</v>
      </c>
      <c r="H26" s="145">
        <v>69.060542780080695</v>
      </c>
      <c r="I26" s="145">
        <v>45.24204626474117</v>
      </c>
      <c r="J26" s="255">
        <v>2.6154550538616968E-3</v>
      </c>
      <c r="K26" s="145">
        <v>15.696931828158547</v>
      </c>
      <c r="L26" s="6">
        <v>0.38000253190211963</v>
      </c>
      <c r="M26" s="244">
        <v>7.099520440593958E-2</v>
      </c>
      <c r="N26" s="249">
        <v>0.92900479559406057</v>
      </c>
      <c r="O26" s="51">
        <v>7.099520440593958E-2</v>
      </c>
      <c r="P26" s="6">
        <v>0.92900479559406057</v>
      </c>
      <c r="Q26" s="134">
        <v>5.4244961465569463E-3</v>
      </c>
      <c r="R26" s="6">
        <v>0.13114141651876529</v>
      </c>
      <c r="S26" s="6">
        <v>0.86343408733467786</v>
      </c>
      <c r="T26" s="52">
        <v>7.0995204405939587</v>
      </c>
      <c r="U26" s="48">
        <v>0.54244961465569452</v>
      </c>
      <c r="V26" s="48">
        <v>13.11414165187653</v>
      </c>
      <c r="W26" s="48">
        <v>10.378055853563092</v>
      </c>
      <c r="X26" s="48">
        <v>4.4766921102186528</v>
      </c>
      <c r="Y26" s="125">
        <v>1.2972569816953867</v>
      </c>
      <c r="Z26" s="49"/>
      <c r="AA26" s="49">
        <v>0.99629336194205698</v>
      </c>
      <c r="AB26" s="49"/>
      <c r="AC26" s="49">
        <v>0.30096361975332975</v>
      </c>
      <c r="AD26" s="134"/>
      <c r="AE26" s="132"/>
      <c r="AF26" s="132">
        <v>0.65277762445528986</v>
      </c>
      <c r="AG26" s="132"/>
      <c r="AH26" s="132">
        <v>0.19719324072086883</v>
      </c>
      <c r="AI26" s="132">
        <v>0.44728611651922812</v>
      </c>
      <c r="AJ26" s="133">
        <v>18741.81045807687</v>
      </c>
      <c r="AK26" s="130">
        <v>0</v>
      </c>
      <c r="AL26" s="130">
        <v>7196.855215901518</v>
      </c>
      <c r="AM26" s="130">
        <v>0</v>
      </c>
      <c r="AN26" s="130">
        <v>2174.0500131369172</v>
      </c>
      <c r="AO26" s="129">
        <v>0</v>
      </c>
      <c r="AP26" s="131">
        <v>0</v>
      </c>
      <c r="AQ26" s="131">
        <v>4715.4244230105396</v>
      </c>
      <c r="AR26" s="131">
        <v>0</v>
      </c>
      <c r="AS26" s="131">
        <v>1424.451127784434</v>
      </c>
      <c r="AT26" s="131">
        <v>3231.0296782434616</v>
      </c>
    </row>
    <row r="27" spans="1:46" outlineLevel="2" collapsed="1" x14ac:dyDescent="0.2">
      <c r="A27" s="163">
        <v>23</v>
      </c>
      <c r="B27" s="169" t="s">
        <v>379</v>
      </c>
      <c r="C27" s="4">
        <v>24763.352999999999</v>
      </c>
      <c r="D27" s="5">
        <v>358.22559999999999</v>
      </c>
      <c r="E27" s="145">
        <v>21.991299243771699</v>
      </c>
      <c r="F27" s="145">
        <v>27.909207985223503</v>
      </c>
      <c r="G27" s="145">
        <v>1.9950000000000001</v>
      </c>
      <c r="H27" s="145">
        <v>69.902000000000001</v>
      </c>
      <c r="I27" s="145">
        <v>60.21</v>
      </c>
      <c r="J27" s="255">
        <v>0</v>
      </c>
      <c r="K27" s="145">
        <v>15.5</v>
      </c>
      <c r="L27" s="6">
        <v>0.35648306280047948</v>
      </c>
      <c r="M27" s="244">
        <v>1E-3</v>
      </c>
      <c r="N27" s="249">
        <v>0.99899999999999989</v>
      </c>
      <c r="O27" s="51">
        <v>1E-3</v>
      </c>
      <c r="P27" s="6">
        <v>0.99899999999999989</v>
      </c>
      <c r="Q27" s="134">
        <v>1.08991E-6</v>
      </c>
      <c r="R27" s="6">
        <v>1.9978201800000001E-3</v>
      </c>
      <c r="S27" s="6">
        <v>0.99800108991000003</v>
      </c>
      <c r="T27" s="52">
        <v>0.1</v>
      </c>
      <c r="U27" s="48">
        <v>1.08991E-4</v>
      </c>
      <c r="V27" s="48">
        <v>0.19978201800000001</v>
      </c>
      <c r="W27" s="48">
        <v>0.14994550449999999</v>
      </c>
      <c r="X27" s="48">
        <v>6.0043596400000003E-2</v>
      </c>
      <c r="Y27" s="125">
        <v>1.8743188062499999E-2</v>
      </c>
      <c r="Z27" s="49"/>
      <c r="AA27" s="49">
        <v>1.4394768431999999E-2</v>
      </c>
      <c r="AB27" s="49"/>
      <c r="AC27" s="49">
        <v>4.3484196305000004E-3</v>
      </c>
      <c r="AD27" s="134"/>
      <c r="AE27" s="132"/>
      <c r="AF27" s="132">
        <v>1.0726888047265645E-2</v>
      </c>
      <c r="AG27" s="132"/>
      <c r="AH27" s="132">
        <v>3.2404140976114975E-3</v>
      </c>
      <c r="AI27" s="132">
        <v>4.775885917622855E-3</v>
      </c>
      <c r="AJ27" s="133">
        <v>13.428579579203799</v>
      </c>
      <c r="AK27" s="130">
        <v>0</v>
      </c>
      <c r="AL27" s="130">
        <v>5.1565745584142588</v>
      </c>
      <c r="AM27" s="130">
        <v>0</v>
      </c>
      <c r="AN27" s="130">
        <v>1.5577152311876408</v>
      </c>
      <c r="AO27" s="129">
        <v>0</v>
      </c>
      <c r="AP27" s="131">
        <v>0</v>
      </c>
      <c r="AQ27" s="131">
        <v>3.842645906864564</v>
      </c>
      <c r="AR27" s="131">
        <v>0</v>
      </c>
      <c r="AS27" s="131">
        <v>1.1607992843653372</v>
      </c>
      <c r="AT27" s="131">
        <v>1.7108445983719978</v>
      </c>
    </row>
    <row r="28" spans="1:46" outlineLevel="1" x14ac:dyDescent="0.2">
      <c r="A28" s="163">
        <v>24</v>
      </c>
      <c r="B28" s="170" t="s">
        <v>234</v>
      </c>
      <c r="C28" s="192">
        <v>1861469.1839999997</v>
      </c>
      <c r="D28" s="193">
        <v>37304.054799999998</v>
      </c>
      <c r="E28" s="194">
        <v>37.29493291907599</v>
      </c>
      <c r="F28" s="194">
        <v>47.124223371705497</v>
      </c>
      <c r="G28" s="194">
        <v>2.4294875186495815</v>
      </c>
      <c r="H28" s="194">
        <v>68.129697207291258</v>
      </c>
      <c r="I28" s="194">
        <v>33.72405430313168</v>
      </c>
      <c r="J28" s="256">
        <v>6.016219731695225E-3</v>
      </c>
      <c r="K28" s="194">
        <v>27.106721267201227</v>
      </c>
      <c r="L28" s="196">
        <v>0.19244815621400344</v>
      </c>
      <c r="M28" s="245">
        <v>7.3487428996592621E-2</v>
      </c>
      <c r="N28" s="250">
        <v>0.92651257100340734</v>
      </c>
      <c r="O28" s="195">
        <v>7.3487428996592621E-2</v>
      </c>
      <c r="P28" s="196">
        <v>0.92651257100340734</v>
      </c>
      <c r="Q28" s="197">
        <v>6.0654837113291536E-3</v>
      </c>
      <c r="R28" s="196">
        <v>0.13484389057052695</v>
      </c>
      <c r="S28" s="196">
        <v>0.8590906257181441</v>
      </c>
      <c r="T28" s="198">
        <v>7.3487428996592605</v>
      </c>
      <c r="U28" s="199">
        <v>0.60654837113291538</v>
      </c>
      <c r="V28" s="199">
        <v>13.484389057052693</v>
      </c>
      <c r="W28" s="199">
        <v>10.719840163922436</v>
      </c>
      <c r="X28" s="199">
        <v>4.6518650882487247</v>
      </c>
      <c r="Y28" s="125">
        <v>1.3399800204903045</v>
      </c>
      <c r="Z28" s="49"/>
      <c r="AA28" s="49">
        <v>1.0291046557365537</v>
      </c>
      <c r="AB28" s="49"/>
      <c r="AC28" s="49">
        <v>0.3108753647537506</v>
      </c>
      <c r="AD28" s="134"/>
      <c r="AE28" s="132"/>
      <c r="AF28" s="132">
        <v>0.8804026083410682</v>
      </c>
      <c r="AG28" s="132"/>
      <c r="AH28" s="132">
        <v>0.26595495460303104</v>
      </c>
      <c r="AI28" s="132">
        <v>0.19362245754620533</v>
      </c>
      <c r="AJ28" s="133">
        <v>99973.376230550886</v>
      </c>
      <c r="AK28" s="130">
        <v>0</v>
      </c>
      <c r="AL28" s="130">
        <v>38389.776472531536</v>
      </c>
      <c r="AM28" s="130">
        <v>0</v>
      </c>
      <c r="AN28" s="130">
        <v>11596.9116427439</v>
      </c>
      <c r="AO28" s="129">
        <v>0</v>
      </c>
      <c r="AP28" s="131">
        <v>0</v>
      </c>
      <c r="AQ28" s="131">
        <v>32842.587147618142</v>
      </c>
      <c r="AR28" s="131">
        <v>0</v>
      </c>
      <c r="AS28" s="131">
        <v>9921.1982008429823</v>
      </c>
      <c r="AT28" s="131">
        <v>7222.9027668143171</v>
      </c>
    </row>
    <row r="29" spans="1:46" outlineLevel="2" collapsed="1" x14ac:dyDescent="0.2">
      <c r="A29" s="162">
        <v>25</v>
      </c>
      <c r="B29" s="169" t="s">
        <v>379</v>
      </c>
      <c r="C29" s="4">
        <v>1358195.291</v>
      </c>
      <c r="D29" s="5">
        <v>16937.7952</v>
      </c>
      <c r="E29" s="145">
        <v>11.706680865376546</v>
      </c>
      <c r="F29" s="145">
        <v>13.61113293818242</v>
      </c>
      <c r="G29" s="145">
        <v>1.5546346468990251</v>
      </c>
      <c r="H29" s="145">
        <v>75.405020175518473</v>
      </c>
      <c r="I29" s="145">
        <v>49.30155916335557</v>
      </c>
      <c r="J29" s="255">
        <v>1.3954683452542865E-3</v>
      </c>
      <c r="K29" s="145">
        <v>6.9251300854080471</v>
      </c>
      <c r="L29" s="6">
        <v>0.9755390817408931</v>
      </c>
      <c r="M29" s="244">
        <v>4.6806374751774064E-2</v>
      </c>
      <c r="N29" s="249">
        <v>0.94907393911575932</v>
      </c>
      <c r="O29" s="51">
        <v>4.6806374751774064E-2</v>
      </c>
      <c r="P29" s="6">
        <v>0.94907393911575932</v>
      </c>
      <c r="Q29" s="134">
        <v>2.2623486785271984E-3</v>
      </c>
      <c r="R29" s="6">
        <v>8.9088052146493735E-2</v>
      </c>
      <c r="S29" s="6">
        <v>0.9045299130425124</v>
      </c>
      <c r="T29" s="52">
        <v>4.6806374751774067</v>
      </c>
      <c r="U29" s="48">
        <v>0.22623486785271985</v>
      </c>
      <c r="V29" s="48">
        <v>8.908805214649373</v>
      </c>
      <c r="W29" s="48">
        <v>6.9078387788397499</v>
      </c>
      <c r="X29" s="48">
        <v>2.8988764322475324</v>
      </c>
      <c r="Y29" s="125">
        <v>0.86347984735496874</v>
      </c>
      <c r="Z29" s="49"/>
      <c r="AA29" s="49">
        <v>0.66315252276861603</v>
      </c>
      <c r="AB29" s="49"/>
      <c r="AC29" s="49">
        <v>0.20032732458635277</v>
      </c>
      <c r="AD29" s="134"/>
      <c r="AE29" s="132"/>
      <c r="AF29" s="132">
        <v>0.34253453725930133</v>
      </c>
      <c r="AG29" s="132"/>
      <c r="AH29" s="132">
        <v>0.10347397479708062</v>
      </c>
      <c r="AI29" s="132">
        <v>0.41747133529858682</v>
      </c>
      <c r="AJ29" s="133">
        <v>29250.889627651446</v>
      </c>
      <c r="AK29" s="130">
        <v>0</v>
      </c>
      <c r="AL29" s="130">
        <v>11232.341617018155</v>
      </c>
      <c r="AM29" s="130">
        <v>0</v>
      </c>
      <c r="AN29" s="130">
        <v>3393.1031968075681</v>
      </c>
      <c r="AO29" s="129">
        <v>0</v>
      </c>
      <c r="AP29" s="131">
        <v>0</v>
      </c>
      <c r="AQ29" s="131">
        <v>5801.7798410248151</v>
      </c>
      <c r="AR29" s="131">
        <v>0</v>
      </c>
      <c r="AS29" s="131">
        <v>1752.6209936429132</v>
      </c>
      <c r="AT29" s="131">
        <v>7071.0439791579947</v>
      </c>
    </row>
    <row r="30" spans="1:46" outlineLevel="2" collapsed="1" x14ac:dyDescent="0.2">
      <c r="A30" s="163">
        <v>26</v>
      </c>
      <c r="B30" s="169" t="s">
        <v>378</v>
      </c>
      <c r="C30" s="4">
        <v>236680.114</v>
      </c>
      <c r="D30" s="5">
        <v>4941.2252000000008</v>
      </c>
      <c r="E30" s="145">
        <v>21.646123491485636</v>
      </c>
      <c r="F30" s="145">
        <v>27.597068453104075</v>
      </c>
      <c r="G30" s="145">
        <v>2.5629305343338733</v>
      </c>
      <c r="H30" s="145">
        <v>70.947677356781867</v>
      </c>
      <c r="I30" s="145">
        <v>40.729663440476259</v>
      </c>
      <c r="J30" s="255">
        <v>1.0594252696679357E-3</v>
      </c>
      <c r="K30" s="145">
        <v>13.316707172140221</v>
      </c>
      <c r="L30" s="6">
        <v>0.41784637727744312</v>
      </c>
      <c r="M30" s="244">
        <v>5.5179287436646275E-2</v>
      </c>
      <c r="N30" s="249">
        <v>0.94482071256335365</v>
      </c>
      <c r="O30" s="51">
        <v>5.5179287436646275E-2</v>
      </c>
      <c r="P30" s="6">
        <v>0.94482071256335365</v>
      </c>
      <c r="Q30" s="134">
        <v>4.5664470942166809E-3</v>
      </c>
      <c r="R30" s="6">
        <v>0.10122568068485918</v>
      </c>
      <c r="S30" s="6">
        <v>0.89420787222092391</v>
      </c>
      <c r="T30" s="52">
        <v>5.5179287436646272</v>
      </c>
      <c r="U30" s="48">
        <v>0.45664470942166796</v>
      </c>
      <c r="V30" s="48">
        <v>10.122568068485917</v>
      </c>
      <c r="W30" s="48">
        <v>8.0485707607861059</v>
      </c>
      <c r="X30" s="48">
        <v>3.4934151299674436</v>
      </c>
      <c r="Y30" s="125">
        <v>1.0060713450982635</v>
      </c>
      <c r="Z30" s="49"/>
      <c r="AA30" s="49">
        <v>0.77266279303546626</v>
      </c>
      <c r="AB30" s="49"/>
      <c r="AC30" s="49">
        <v>0.23340855206279715</v>
      </c>
      <c r="AD30" s="134"/>
      <c r="AE30" s="132"/>
      <c r="AF30" s="132">
        <v>0.41614904407715297</v>
      </c>
      <c r="AG30" s="132"/>
      <c r="AH30" s="132">
        <v>0.12571169039830665</v>
      </c>
      <c r="AI30" s="132">
        <v>0.46421061062280389</v>
      </c>
      <c r="AJ30" s="133">
        <v>9942.4501667948716</v>
      </c>
      <c r="AK30" s="130">
        <v>0</v>
      </c>
      <c r="AL30" s="130">
        <v>3817.9008640492311</v>
      </c>
      <c r="AM30" s="130">
        <v>0</v>
      </c>
      <c r="AN30" s="130">
        <v>1153.3242193482054</v>
      </c>
      <c r="AO30" s="129">
        <v>0</v>
      </c>
      <c r="AP30" s="131">
        <v>0</v>
      </c>
      <c r="AQ30" s="131">
        <v>2056.2861435499394</v>
      </c>
      <c r="AR30" s="131">
        <v>0</v>
      </c>
      <c r="AS30" s="131">
        <v>621.16977253071093</v>
      </c>
      <c r="AT30" s="131">
        <v>2293.7691673167865</v>
      </c>
    </row>
    <row r="31" spans="1:46" outlineLevel="2" collapsed="1" x14ac:dyDescent="0.2">
      <c r="A31" s="163">
        <v>27</v>
      </c>
      <c r="B31" s="169" t="s">
        <v>380</v>
      </c>
      <c r="C31" s="4">
        <v>213416.375</v>
      </c>
      <c r="D31" s="5">
        <v>1837.6360000000002</v>
      </c>
      <c r="E31" s="145">
        <v>2.5810616510584059</v>
      </c>
      <c r="F31" s="145">
        <v>3.4300379488375872</v>
      </c>
      <c r="G31" s="145">
        <v>1.3162930299471713</v>
      </c>
      <c r="H31" s="145">
        <v>82.374405382458761</v>
      </c>
      <c r="I31" s="145">
        <v>87.312283909544661</v>
      </c>
      <c r="J31" s="255">
        <v>9.187000363510508E-4</v>
      </c>
      <c r="K31" s="145">
        <v>1.2035302638825101</v>
      </c>
      <c r="L31" s="6">
        <v>1</v>
      </c>
      <c r="M31" s="244">
        <v>1.2216306493777874E-2</v>
      </c>
      <c r="N31" s="249">
        <v>0.98778369350622208</v>
      </c>
      <c r="O31" s="51">
        <v>1.2216306493777874E-2</v>
      </c>
      <c r="P31" s="6">
        <v>0.98778369350622208</v>
      </c>
      <c r="Q31" s="134">
        <v>7.9141920809091681E-4</v>
      </c>
      <c r="R31" s="6">
        <v>2.2849774571373913E-2</v>
      </c>
      <c r="S31" s="6">
        <v>0.97635880622053528</v>
      </c>
      <c r="T31" s="52">
        <v>1.2216306493777878</v>
      </c>
      <c r="U31" s="48">
        <v>7.9141920809091687E-2</v>
      </c>
      <c r="V31" s="48">
        <v>2.2849774571373915</v>
      </c>
      <c r="W31" s="48">
        <v>1.7928750136621354</v>
      </c>
      <c r="X31" s="48">
        <v>0.76463515795030934</v>
      </c>
      <c r="Y31" s="125">
        <v>0.22410937670776693</v>
      </c>
      <c r="Z31" s="49"/>
      <c r="AA31" s="49">
        <v>0.17211600131156499</v>
      </c>
      <c r="AB31" s="49"/>
      <c r="AC31" s="49">
        <v>5.1993375396201941E-2</v>
      </c>
      <c r="AD31" s="134"/>
      <c r="AE31" s="132"/>
      <c r="AF31" s="132">
        <v>0</v>
      </c>
      <c r="AG31" s="132"/>
      <c r="AH31" s="132">
        <v>0</v>
      </c>
      <c r="AI31" s="132">
        <v>0.22410937670776693</v>
      </c>
      <c r="AJ31" s="133">
        <v>823.66291715150805</v>
      </c>
      <c r="AK31" s="130">
        <v>0</v>
      </c>
      <c r="AL31" s="130">
        <v>316.28656018617909</v>
      </c>
      <c r="AM31" s="130">
        <v>0</v>
      </c>
      <c r="AN31" s="130">
        <v>95.544898389574954</v>
      </c>
      <c r="AO31" s="129">
        <v>0</v>
      </c>
      <c r="AP31" s="131">
        <v>0</v>
      </c>
      <c r="AQ31" s="131">
        <v>0</v>
      </c>
      <c r="AR31" s="131">
        <v>0</v>
      </c>
      <c r="AS31" s="131">
        <v>0</v>
      </c>
      <c r="AT31" s="131">
        <v>411.83145857575403</v>
      </c>
    </row>
    <row r="32" spans="1:46" outlineLevel="2" collapsed="1" x14ac:dyDescent="0.2">
      <c r="A32" s="162">
        <v>28</v>
      </c>
      <c r="B32" s="169" t="s">
        <v>381</v>
      </c>
      <c r="C32" s="4">
        <v>10257.755999999999</v>
      </c>
      <c r="D32" s="5">
        <v>279.36619999999994</v>
      </c>
      <c r="E32" s="145">
        <v>41.882280257258699</v>
      </c>
      <c r="F32" s="145">
        <v>54.176250247206724</v>
      </c>
      <c r="G32" s="145">
        <v>3.6920276077769469</v>
      </c>
      <c r="H32" s="145">
        <v>64.322408482626628</v>
      </c>
      <c r="I32" s="145">
        <v>19.268131404605075</v>
      </c>
      <c r="J32" s="255">
        <v>4.1997048782803775E-3</v>
      </c>
      <c r="K32" s="145">
        <v>22.598215818520643</v>
      </c>
      <c r="L32" s="6">
        <v>0.19237335278728229</v>
      </c>
      <c r="M32" s="244">
        <v>6.9385990144835014E-2</v>
      </c>
      <c r="N32" s="249">
        <v>0.92223146393515054</v>
      </c>
      <c r="O32" s="51">
        <v>6.9385990144835014E-2</v>
      </c>
      <c r="P32" s="6">
        <v>0.92223146393515054</v>
      </c>
      <c r="Q32" s="134">
        <v>7.4333965170790195E-3</v>
      </c>
      <c r="R32" s="6">
        <v>0.12390518725551196</v>
      </c>
      <c r="S32" s="6">
        <v>0.86027887030739469</v>
      </c>
      <c r="T32" s="52">
        <v>6.9385990144835006</v>
      </c>
      <c r="U32" s="48">
        <v>0.74333965170790184</v>
      </c>
      <c r="V32" s="48">
        <v>12.390518725551196</v>
      </c>
      <c r="W32" s="48">
        <v>10.036228695871298</v>
      </c>
      <c r="X32" s="48">
        <v>4.4604952693732605</v>
      </c>
      <c r="Y32" s="125">
        <v>1.2545285869839125</v>
      </c>
      <c r="Z32" s="49"/>
      <c r="AA32" s="49">
        <v>0.96347795480364495</v>
      </c>
      <c r="AB32" s="49"/>
      <c r="AC32" s="49">
        <v>0.29105063218026772</v>
      </c>
      <c r="AD32" s="134"/>
      <c r="AE32" s="132"/>
      <c r="AF32" s="132">
        <v>0.86545313511566335</v>
      </c>
      <c r="AG32" s="132"/>
      <c r="AH32" s="132">
        <v>0.26143896789952331</v>
      </c>
      <c r="AI32" s="132">
        <v>0.12763648396872584</v>
      </c>
      <c r="AJ32" s="133">
        <v>700.94576827413005</v>
      </c>
      <c r="AK32" s="130">
        <v>0</v>
      </c>
      <c r="AL32" s="130">
        <v>269.16317501726598</v>
      </c>
      <c r="AM32" s="130">
        <v>0</v>
      </c>
      <c r="AN32" s="130">
        <v>81.309709119799095</v>
      </c>
      <c r="AO32" s="129">
        <v>0</v>
      </c>
      <c r="AP32" s="131">
        <v>0</v>
      </c>
      <c r="AQ32" s="131">
        <v>241.77835363534936</v>
      </c>
      <c r="AR32" s="131">
        <v>0</v>
      </c>
      <c r="AS32" s="131">
        <v>73.037210994011787</v>
      </c>
      <c r="AT32" s="131">
        <v>35.657319507703846</v>
      </c>
    </row>
    <row r="33" spans="1:83" outlineLevel="2" collapsed="1" x14ac:dyDescent="0.2">
      <c r="A33" s="163">
        <v>29</v>
      </c>
      <c r="B33" s="169" t="s">
        <v>382</v>
      </c>
      <c r="C33" s="4">
        <v>27347.258000000002</v>
      </c>
      <c r="D33" s="5">
        <v>371.95620000000002</v>
      </c>
      <c r="E33" s="145">
        <v>4.0177582340065277</v>
      </c>
      <c r="F33" s="145">
        <v>4.7857191750524608</v>
      </c>
      <c r="G33" s="145">
        <v>1.9390542047692712</v>
      </c>
      <c r="H33" s="145">
        <v>82.003958588672532</v>
      </c>
      <c r="I33" s="145">
        <v>88.313633500396023</v>
      </c>
      <c r="J33" s="255">
        <v>2.7126822996901249E-4</v>
      </c>
      <c r="K33" s="145">
        <v>2.6306437693470359</v>
      </c>
      <c r="L33" s="6">
        <v>1</v>
      </c>
      <c r="M33" s="244">
        <v>4.9284335091067171E-3</v>
      </c>
      <c r="N33" s="249">
        <v>0.99507156649089312</v>
      </c>
      <c r="O33" s="51">
        <v>4.9284335091067171E-3</v>
      </c>
      <c r="P33" s="6">
        <v>0.99507156649089312</v>
      </c>
      <c r="Q33" s="134">
        <v>2.6766285028519491E-5</v>
      </c>
      <c r="R33" s="6">
        <v>9.803334448156396E-3</v>
      </c>
      <c r="S33" s="6">
        <v>0.9901698992668152</v>
      </c>
      <c r="T33" s="52">
        <v>0.49284335091067177</v>
      </c>
      <c r="U33" s="48">
        <v>2.6766285028519492E-3</v>
      </c>
      <c r="V33" s="48">
        <v>0.98033344481563967</v>
      </c>
      <c r="W33" s="48">
        <v>0.73792671211458183</v>
      </c>
      <c r="X33" s="48">
        <v>0.29677666194754382</v>
      </c>
      <c r="Y33" s="125">
        <v>9.2240839014322729E-2</v>
      </c>
      <c r="Z33" s="49"/>
      <c r="AA33" s="49">
        <v>7.0840964362999845E-2</v>
      </c>
      <c r="AB33" s="49"/>
      <c r="AC33" s="49">
        <v>2.1399874651322873E-2</v>
      </c>
      <c r="AD33" s="134"/>
      <c r="AE33" s="132"/>
      <c r="AF33" s="132">
        <v>0</v>
      </c>
      <c r="AG33" s="132"/>
      <c r="AH33" s="132">
        <v>0</v>
      </c>
      <c r="AI33" s="132">
        <v>9.2240839014322729E-2</v>
      </c>
      <c r="AJ33" s="133">
        <v>68.619103929158456</v>
      </c>
      <c r="AK33" s="130">
        <v>0</v>
      </c>
      <c r="AL33" s="130">
        <v>26.349735908796845</v>
      </c>
      <c r="AM33" s="130">
        <v>0</v>
      </c>
      <c r="AN33" s="130">
        <v>7.9598160557823814</v>
      </c>
      <c r="AO33" s="129">
        <v>0</v>
      </c>
      <c r="AP33" s="131">
        <v>0</v>
      </c>
      <c r="AQ33" s="131">
        <v>0</v>
      </c>
      <c r="AR33" s="131">
        <v>0</v>
      </c>
      <c r="AS33" s="131">
        <v>0</v>
      </c>
      <c r="AT33" s="131">
        <v>34.309551964579228</v>
      </c>
    </row>
    <row r="34" spans="1:83" outlineLevel="1" x14ac:dyDescent="0.2">
      <c r="A34" s="163">
        <v>30</v>
      </c>
      <c r="B34" s="171" t="s">
        <v>253</v>
      </c>
      <c r="C34" s="200">
        <v>1845896.7940000002</v>
      </c>
      <c r="D34" s="201">
        <v>24367.978799999997</v>
      </c>
      <c r="E34" s="202">
        <v>13.262557058043615</v>
      </c>
      <c r="F34" s="202">
        <v>16.009705512797478</v>
      </c>
      <c r="G34" s="202">
        <v>1.7714903222568357</v>
      </c>
      <c r="H34" s="202">
        <v>75.000426399141446</v>
      </c>
      <c r="I34" s="202">
        <v>50.681019792261353</v>
      </c>
      <c r="J34" s="257">
        <v>1.3063622508144438E-3</v>
      </c>
      <c r="K34" s="202">
        <v>7.9038396348243678</v>
      </c>
      <c r="L34" s="204">
        <v>0.85569218559090154</v>
      </c>
      <c r="M34" s="246">
        <v>4.5515324463430679E-2</v>
      </c>
      <c r="N34" s="251">
        <v>0.95152504558154027</v>
      </c>
      <c r="O34" s="203">
        <v>4.5515324463430679E-2</v>
      </c>
      <c r="P34" s="204">
        <v>0.95152504558154027</v>
      </c>
      <c r="Q34" s="205">
        <v>2.6437965423669386E-3</v>
      </c>
      <c r="R34" s="204">
        <v>8.5743055842127477E-2</v>
      </c>
      <c r="S34" s="204">
        <v>0.90865351766047631</v>
      </c>
      <c r="T34" s="206">
        <v>4.5515324463430691</v>
      </c>
      <c r="U34" s="207">
        <v>0.2643796542366938</v>
      </c>
      <c r="V34" s="207">
        <v>8.5743055842127465</v>
      </c>
      <c r="W34" s="207">
        <v>6.6951088423962535</v>
      </c>
      <c r="X34" s="207">
        <v>2.8366713295005188</v>
      </c>
      <c r="Y34" s="125">
        <v>0.83688860529953168</v>
      </c>
      <c r="Z34" s="49"/>
      <c r="AA34" s="49">
        <v>0.64273044887004027</v>
      </c>
      <c r="AB34" s="49"/>
      <c r="AC34" s="49">
        <v>0.19415815642949139</v>
      </c>
      <c r="AD34" s="134"/>
      <c r="AE34" s="132"/>
      <c r="AF34" s="132">
        <v>0.33239705289837596</v>
      </c>
      <c r="AG34" s="132"/>
      <c r="AH34" s="132">
        <v>0.10041160972971776</v>
      </c>
      <c r="AI34" s="132">
        <v>0.40407994267143804</v>
      </c>
      <c r="AJ34" s="133">
        <v>40786.567583801108</v>
      </c>
      <c r="AK34" s="130">
        <v>0</v>
      </c>
      <c r="AL34" s="130">
        <v>15662.041952179623</v>
      </c>
      <c r="AM34" s="130">
        <v>0</v>
      </c>
      <c r="AN34" s="130">
        <v>4731.2418397209294</v>
      </c>
      <c r="AO34" s="129">
        <v>0</v>
      </c>
      <c r="AP34" s="131">
        <v>0</v>
      </c>
      <c r="AQ34" s="131">
        <v>8099.8443382101032</v>
      </c>
      <c r="AR34" s="131">
        <v>0</v>
      </c>
      <c r="AS34" s="131">
        <v>2446.8279771676357</v>
      </c>
      <c r="AT34" s="131">
        <v>9846.6114765228158</v>
      </c>
    </row>
    <row r="35" spans="1:83" ht="13.5" thickBot="1" x14ac:dyDescent="0.25">
      <c r="A35" s="162">
        <v>31</v>
      </c>
      <c r="B35" s="172" t="s">
        <v>383</v>
      </c>
      <c r="C35" s="208">
        <v>7097500.4529999997</v>
      </c>
      <c r="D35" s="209">
        <v>139839.97219999993</v>
      </c>
      <c r="E35" s="210">
        <v>35.832903255120463</v>
      </c>
      <c r="F35" s="210">
        <v>49.605138137612016</v>
      </c>
      <c r="G35" s="210">
        <v>3.0791982097604338</v>
      </c>
      <c r="H35" s="210">
        <v>68.214091263085962</v>
      </c>
      <c r="I35" s="210">
        <v>46.527662194073109</v>
      </c>
      <c r="J35" s="258">
        <v>6.8774879628758076E-3</v>
      </c>
      <c r="K35" s="210">
        <v>20.965127919268866</v>
      </c>
      <c r="L35" s="213">
        <v>0.3989247013848542</v>
      </c>
      <c r="M35" s="247">
        <v>7.6700494919005782E-2</v>
      </c>
      <c r="N35" s="252">
        <v>0.91973124922288896</v>
      </c>
      <c r="O35" s="212">
        <v>7.6700494919005782E-2</v>
      </c>
      <c r="P35" s="213">
        <v>0.91973124922288896</v>
      </c>
      <c r="Q35" s="214">
        <v>9.6950132778816766E-3</v>
      </c>
      <c r="R35" s="213">
        <v>0.13401096328224829</v>
      </c>
      <c r="S35" s="213">
        <v>0.85272576758176499</v>
      </c>
      <c r="T35" s="215">
        <v>7.6700494919005724</v>
      </c>
      <c r="U35" s="216">
        <v>0.96950132778816744</v>
      </c>
      <c r="V35" s="216">
        <v>13.401096328224815</v>
      </c>
      <c r="W35" s="216">
        <v>11.02032357395678</v>
      </c>
      <c r="X35" s="216">
        <v>4.9898302262556102</v>
      </c>
      <c r="Y35" s="125">
        <v>0.91320016294348416</v>
      </c>
      <c r="Z35" s="49"/>
      <c r="AA35" s="49">
        <v>0.70133772514059578</v>
      </c>
      <c r="AB35" s="49"/>
      <c r="AC35" s="49">
        <v>0.21186243780288838</v>
      </c>
      <c r="AD35" s="134"/>
      <c r="AE35" s="132"/>
      <c r="AF35" s="132">
        <v>0.54797804415039963</v>
      </c>
      <c r="AG35" s="132"/>
      <c r="AH35" s="132">
        <v>0.16553503417043319</v>
      </c>
      <c r="AI35" s="132">
        <v>0.19968708462265139</v>
      </c>
      <c r="AJ35" s="133">
        <v>255403.77079810444</v>
      </c>
      <c r="AK35" s="130">
        <v>0</v>
      </c>
      <c r="AL35" s="130">
        <v>98075.047986472113</v>
      </c>
      <c r="AM35" s="130">
        <v>0</v>
      </c>
      <c r="AN35" s="130">
        <v>29626.837412580127</v>
      </c>
      <c r="AO35" s="129">
        <v>0</v>
      </c>
      <c r="AP35" s="131">
        <v>0</v>
      </c>
      <c r="AQ35" s="131">
        <v>76629.23446020222</v>
      </c>
      <c r="AR35" s="131">
        <v>0</v>
      </c>
      <c r="AS35" s="131">
        <v>23148.414576519415</v>
      </c>
      <c r="AT35" s="131">
        <v>27924.236362330605</v>
      </c>
    </row>
    <row r="36" spans="1:83" ht="13.5" thickTop="1" x14ac:dyDescent="0.2">
      <c r="AD36" s="235"/>
    </row>
    <row r="37" spans="1:83" x14ac:dyDescent="0.2">
      <c r="AD37" s="235"/>
      <c r="AT37" s="181"/>
      <c r="AU37" s="181"/>
      <c r="AV37" s="181"/>
      <c r="AW37" s="181"/>
      <c r="AX37" s="181"/>
      <c r="AY37" s="181"/>
      <c r="AZ37" s="181"/>
      <c r="BA37" s="181"/>
      <c r="BB37" s="181"/>
      <c r="BC37" s="181"/>
      <c r="BD37" s="181"/>
      <c r="BE37" s="181"/>
      <c r="BF37" s="181"/>
      <c r="BG37" s="181"/>
      <c r="BH37" s="181"/>
      <c r="BI37" s="181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</row>
    <row r="38" spans="1:83" s="181" customFormat="1" ht="12" x14ac:dyDescent="0.2">
      <c r="A38" s="56"/>
      <c r="B38" s="173"/>
      <c r="C38" s="175" t="s">
        <v>323</v>
      </c>
      <c r="D38" s="96"/>
      <c r="E38" s="97"/>
      <c r="F38" s="97"/>
      <c r="G38" s="176"/>
      <c r="H38" s="177"/>
      <c r="I38" s="177"/>
      <c r="J38" s="178"/>
      <c r="K38" s="97"/>
      <c r="L38" s="101"/>
      <c r="M38" s="179"/>
      <c r="N38" s="103"/>
      <c r="O38" s="105"/>
      <c r="P38" s="104"/>
      <c r="Q38" s="101"/>
      <c r="R38" s="101"/>
      <c r="S38" s="104"/>
      <c r="T38" s="110"/>
      <c r="U38" s="107"/>
      <c r="V38" s="107"/>
      <c r="W38" s="107"/>
      <c r="X38" s="107"/>
      <c r="Y38" s="124" t="s">
        <v>338</v>
      </c>
      <c r="Z38" s="93"/>
      <c r="AA38" s="93"/>
      <c r="AB38" s="93"/>
      <c r="AC38" s="93"/>
      <c r="AD38" s="180"/>
      <c r="AE38" s="93"/>
      <c r="AF38" s="93"/>
      <c r="AG38" s="93"/>
      <c r="AH38" s="93"/>
      <c r="AI38" s="93"/>
      <c r="AJ38" s="94" t="s">
        <v>327</v>
      </c>
      <c r="AK38" s="93"/>
      <c r="AL38" s="93"/>
      <c r="AM38" s="93"/>
      <c r="AN38" s="93"/>
      <c r="AO38" s="180"/>
      <c r="AP38" s="93"/>
      <c r="AQ38" s="93"/>
      <c r="AR38" s="93"/>
      <c r="AS38" s="93"/>
    </row>
    <row r="39" spans="1:83" s="181" customFormat="1" ht="12" x14ac:dyDescent="0.2">
      <c r="A39" s="20"/>
      <c r="B39" s="173"/>
      <c r="C39" s="94" t="s">
        <v>322</v>
      </c>
      <c r="D39" s="96"/>
      <c r="E39" s="97"/>
      <c r="F39" s="97"/>
      <c r="G39" s="176"/>
      <c r="H39" s="177"/>
      <c r="I39" s="177"/>
      <c r="J39" s="178"/>
      <c r="K39" s="97"/>
      <c r="L39" s="101"/>
      <c r="M39" s="103"/>
      <c r="N39" s="103"/>
      <c r="O39" s="105" t="s">
        <v>0</v>
      </c>
      <c r="P39" s="104"/>
      <c r="Q39" s="106" t="s">
        <v>1</v>
      </c>
      <c r="R39" s="101"/>
      <c r="S39" s="104"/>
      <c r="T39" s="110" t="s">
        <v>2</v>
      </c>
      <c r="U39" s="107"/>
      <c r="V39" s="107"/>
      <c r="W39" s="107"/>
      <c r="X39" s="107"/>
      <c r="Y39" s="124" t="s">
        <v>318</v>
      </c>
      <c r="Z39" s="93" t="s">
        <v>319</v>
      </c>
      <c r="AA39" s="93"/>
      <c r="AB39" s="93"/>
      <c r="AC39" s="93"/>
      <c r="AD39" s="180" t="s">
        <v>320</v>
      </c>
      <c r="AE39" s="93"/>
      <c r="AF39" s="93"/>
      <c r="AG39" s="93"/>
      <c r="AH39" s="93"/>
      <c r="AI39" s="93"/>
      <c r="AJ39" s="124" t="s">
        <v>318</v>
      </c>
      <c r="AK39" s="93"/>
      <c r="AL39" s="93"/>
      <c r="AM39" s="93"/>
      <c r="AN39" s="93"/>
      <c r="AO39" s="180" t="s">
        <v>3</v>
      </c>
      <c r="AP39" s="93"/>
      <c r="AQ39" s="93"/>
      <c r="AR39" s="93"/>
      <c r="AS39" s="93"/>
    </row>
    <row r="40" spans="1:83" s="181" customFormat="1" x14ac:dyDescent="0.2">
      <c r="A40" s="182"/>
      <c r="B40" s="169"/>
      <c r="C40" s="95"/>
      <c r="D40" s="96"/>
      <c r="E40" s="97"/>
      <c r="F40" s="97"/>
      <c r="G40" s="98"/>
      <c r="H40" s="99"/>
      <c r="I40" s="99"/>
      <c r="J40" s="100"/>
      <c r="K40" s="97"/>
      <c r="L40" s="101"/>
      <c r="M40" s="102"/>
      <c r="N40" s="103"/>
      <c r="O40" s="105"/>
      <c r="P40" s="104"/>
      <c r="Q40" s="106"/>
      <c r="R40" s="101"/>
      <c r="S40" s="104"/>
      <c r="T40" s="110"/>
      <c r="U40" s="107"/>
      <c r="V40" s="107"/>
      <c r="W40" s="107"/>
      <c r="X40" s="107"/>
      <c r="Y40" s="124"/>
      <c r="Z40" s="93"/>
      <c r="AA40" s="120"/>
      <c r="AB40" s="120"/>
      <c r="AC40" s="120"/>
      <c r="AD40" s="128"/>
      <c r="AE40" s="100"/>
      <c r="AF40" s="100"/>
      <c r="AG40" s="93"/>
      <c r="AH40" s="93"/>
      <c r="AI40" s="93"/>
      <c r="AJ40" s="124"/>
      <c r="AK40" s="93"/>
      <c r="AL40" s="100"/>
      <c r="AM40" s="100"/>
      <c r="AN40" s="100"/>
      <c r="AO40" s="128"/>
      <c r="AP40" s="100"/>
      <c r="AQ40" s="100"/>
      <c r="AR40" s="93"/>
      <c r="AS40" s="93"/>
      <c r="AU40" s="114"/>
      <c r="AV40" s="114"/>
      <c r="AW40" s="114"/>
      <c r="AX40" s="114"/>
      <c r="AY40" s="114"/>
      <c r="AZ40" s="114"/>
      <c r="BA40" s="114"/>
      <c r="BB40" s="114"/>
      <c r="BC40" s="114"/>
      <c r="BD40" s="114"/>
      <c r="BE40" s="114"/>
      <c r="BF40" s="114"/>
      <c r="BG40" s="114"/>
      <c r="BH40" s="114"/>
      <c r="BI40" s="114"/>
      <c r="BJ40" s="114"/>
      <c r="BK40" s="114"/>
      <c r="BL40" s="114"/>
      <c r="BM40" s="114"/>
      <c r="BN40" s="114"/>
      <c r="BO40" s="114"/>
      <c r="BP40" s="114"/>
      <c r="BQ40" s="114"/>
      <c r="BR40" s="114"/>
      <c r="BS40" s="114"/>
      <c r="BT40" s="114"/>
      <c r="BU40" s="114"/>
      <c r="BV40" s="114"/>
      <c r="BW40" s="114"/>
      <c r="BX40" s="114"/>
      <c r="BY40" s="114"/>
      <c r="BZ40" s="114"/>
      <c r="CA40" s="114"/>
      <c r="CB40" s="114"/>
      <c r="CC40" s="114"/>
      <c r="CD40" s="114"/>
      <c r="CE40" s="114"/>
    </row>
    <row r="41" spans="1:83" s="114" customFormat="1" ht="72" x14ac:dyDescent="0.2">
      <c r="A41" s="161" t="s">
        <v>359</v>
      </c>
      <c r="B41" s="166" t="s">
        <v>360</v>
      </c>
      <c r="C41" s="183" t="s">
        <v>7</v>
      </c>
      <c r="D41" s="184" t="s">
        <v>8</v>
      </c>
      <c r="E41" s="185" t="s">
        <v>10</v>
      </c>
      <c r="F41" s="185" t="s">
        <v>11</v>
      </c>
      <c r="G41" s="185" t="s">
        <v>12</v>
      </c>
      <c r="H41" s="186" t="s">
        <v>13</v>
      </c>
      <c r="I41" s="185" t="s">
        <v>14</v>
      </c>
      <c r="J41" s="185" t="s">
        <v>15</v>
      </c>
      <c r="K41" s="185" t="s">
        <v>9</v>
      </c>
      <c r="L41" s="188" t="s">
        <v>16</v>
      </c>
      <c r="M41" s="243" t="s">
        <v>324</v>
      </c>
      <c r="N41" s="248" t="s">
        <v>292</v>
      </c>
      <c r="O41" s="187" t="s">
        <v>17</v>
      </c>
      <c r="P41" s="188" t="s">
        <v>18</v>
      </c>
      <c r="Q41" s="189" t="s">
        <v>19</v>
      </c>
      <c r="R41" s="188" t="s">
        <v>20</v>
      </c>
      <c r="S41" s="188" t="s">
        <v>21</v>
      </c>
      <c r="T41" s="190" t="s">
        <v>22</v>
      </c>
      <c r="U41" s="191" t="s">
        <v>23</v>
      </c>
      <c r="V41" s="191" t="s">
        <v>24</v>
      </c>
      <c r="W41" s="191" t="s">
        <v>326</v>
      </c>
      <c r="X41" s="191" t="s">
        <v>25</v>
      </c>
      <c r="Y41" s="231" t="s">
        <v>404</v>
      </c>
      <c r="Z41" s="232" t="s">
        <v>391</v>
      </c>
      <c r="AA41" s="232" t="s">
        <v>405</v>
      </c>
      <c r="AB41" s="232" t="s">
        <v>406</v>
      </c>
      <c r="AC41" s="232" t="s">
        <v>407</v>
      </c>
      <c r="AD41" s="233" t="s">
        <v>408</v>
      </c>
      <c r="AE41" s="234" t="s">
        <v>409</v>
      </c>
      <c r="AF41" s="234" t="s">
        <v>410</v>
      </c>
      <c r="AG41" s="234" t="s">
        <v>411</v>
      </c>
      <c r="AH41" s="234" t="s">
        <v>412</v>
      </c>
      <c r="AI41" s="239" t="s">
        <v>417</v>
      </c>
      <c r="AJ41" s="231" t="s">
        <v>404</v>
      </c>
      <c r="AK41" s="232" t="s">
        <v>391</v>
      </c>
      <c r="AL41" s="232" t="s">
        <v>405</v>
      </c>
      <c r="AM41" s="232" t="s">
        <v>406</v>
      </c>
      <c r="AN41" s="232" t="s">
        <v>407</v>
      </c>
      <c r="AO41" s="233" t="s">
        <v>408</v>
      </c>
      <c r="AP41" s="234" t="s">
        <v>409</v>
      </c>
      <c r="AQ41" s="234" t="s">
        <v>410</v>
      </c>
      <c r="AR41" s="234" t="s">
        <v>411</v>
      </c>
      <c r="AS41" s="234" t="s">
        <v>412</v>
      </c>
      <c r="AT41" s="239" t="s">
        <v>417</v>
      </c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</row>
    <row r="42" spans="1:83" x14ac:dyDescent="0.2">
      <c r="A42" s="242"/>
      <c r="B42" s="219" t="s">
        <v>26</v>
      </c>
      <c r="C42" s="4">
        <v>914644.26699999999</v>
      </c>
      <c r="D42" s="5">
        <v>34647.372600000002</v>
      </c>
      <c r="E42" s="145">
        <v>62.769346292012052</v>
      </c>
      <c r="F42" s="145">
        <v>96.374455013604816</v>
      </c>
      <c r="G42" s="145">
        <v>5.2317302838552573</v>
      </c>
      <c r="H42" s="145">
        <v>57.97765352158104</v>
      </c>
      <c r="I42" s="145">
        <v>35.431652996186266</v>
      </c>
      <c r="J42" s="21">
        <v>7.3483457643591342E-3</v>
      </c>
      <c r="K42" s="145">
        <v>29.887750406794186</v>
      </c>
      <c r="L42" s="6">
        <v>8.3359506414555321E-2</v>
      </c>
      <c r="M42" s="244">
        <v>0.13240851103382081</v>
      </c>
      <c r="N42" s="249">
        <v>0.85553977570004824</v>
      </c>
      <c r="O42" s="51">
        <v>0.13240851103382081</v>
      </c>
      <c r="P42" s="6">
        <v>0.85553977570004824</v>
      </c>
      <c r="Q42" s="134">
        <v>2.2477723296669798E-2</v>
      </c>
      <c r="R42" s="6">
        <v>0.21986157547430202</v>
      </c>
      <c r="S42" s="6">
        <v>0.7456089879628971</v>
      </c>
      <c r="T42" s="52">
        <v>13.240851103382075</v>
      </c>
      <c r="U42" s="48">
        <v>2.2477723296669785</v>
      </c>
      <c r="V42" s="48">
        <v>21.986157547430196</v>
      </c>
      <c r="W42" s="48">
        <v>18.737390490239623</v>
      </c>
      <c r="X42" s="48">
        <v>8.8436195938960402</v>
      </c>
      <c r="Y42" s="125">
        <f>Y8</f>
        <v>0.71245411263336755</v>
      </c>
      <c r="Z42" s="49">
        <f t="shared" ref="Z42:AT42" si="0">Z8</f>
        <v>0</v>
      </c>
      <c r="AA42" s="49">
        <f t="shared" si="0"/>
        <v>0.54716475850242641</v>
      </c>
      <c r="AB42" s="49">
        <f t="shared" si="0"/>
        <v>0</v>
      </c>
      <c r="AC42" s="49">
        <f t="shared" si="0"/>
        <v>0.16528935413094134</v>
      </c>
      <c r="AD42" s="134">
        <f t="shared" si="0"/>
        <v>0</v>
      </c>
      <c r="AE42" s="132">
        <f t="shared" si="0"/>
        <v>0</v>
      </c>
      <c r="AF42" s="132">
        <f t="shared" si="0"/>
        <v>0.52199711102526891</v>
      </c>
      <c r="AG42" s="132">
        <f t="shared" si="0"/>
        <v>0</v>
      </c>
      <c r="AH42" s="132">
        <f t="shared" si="0"/>
        <v>0.15768662728888336</v>
      </c>
      <c r="AI42" s="132">
        <f t="shared" si="0"/>
        <v>3.2770374319215256E-2</v>
      </c>
      <c r="AJ42" s="133">
        <f t="shared" si="0"/>
        <v>49369.326201621312</v>
      </c>
      <c r="AK42" s="130">
        <f t="shared" si="0"/>
        <v>0</v>
      </c>
      <c r="AL42" s="130">
        <f t="shared" si="0"/>
        <v>18957.821261422589</v>
      </c>
      <c r="AM42" s="130">
        <f t="shared" si="0"/>
        <v>0</v>
      </c>
      <c r="AN42" s="130">
        <f t="shared" si="0"/>
        <v>5726.8418393880738</v>
      </c>
      <c r="AO42" s="129">
        <f t="shared" si="0"/>
        <v>0</v>
      </c>
      <c r="AP42" s="131">
        <f t="shared" si="0"/>
        <v>0</v>
      </c>
      <c r="AQ42" s="131">
        <f t="shared" si="0"/>
        <v>18085.828401816063</v>
      </c>
      <c r="AR42" s="131">
        <f t="shared" si="0"/>
        <v>0</v>
      </c>
      <c r="AS42" s="131">
        <f t="shared" si="0"/>
        <v>5463.4273297152695</v>
      </c>
      <c r="AT42" s="131">
        <f t="shared" si="0"/>
        <v>1135.4073692793224</v>
      </c>
    </row>
    <row r="43" spans="1:83" x14ac:dyDescent="0.2">
      <c r="B43" s="218" t="s">
        <v>85</v>
      </c>
      <c r="C43" s="4">
        <v>963667.29600000032</v>
      </c>
      <c r="D43" s="5">
        <v>15318.891599999999</v>
      </c>
      <c r="E43" s="145">
        <v>15.817283550301314</v>
      </c>
      <c r="F43" s="145">
        <v>20.368670961819511</v>
      </c>
      <c r="G43" s="145">
        <v>2.1225892013497063</v>
      </c>
      <c r="H43" s="145">
        <v>75.772713152985986</v>
      </c>
      <c r="I43" s="145">
        <v>78.997980021688946</v>
      </c>
      <c r="J43" s="21">
        <v>1.0185790173530072E-3</v>
      </c>
      <c r="K43" s="145">
        <v>8.6474519409746335</v>
      </c>
      <c r="L43" s="6">
        <v>0.63122378030164772</v>
      </c>
      <c r="M43" s="244">
        <v>2.9581799012142633E-2</v>
      </c>
      <c r="N43" s="249">
        <v>0.97000452876107546</v>
      </c>
      <c r="O43" s="51">
        <v>2.9581799012142633E-2</v>
      </c>
      <c r="P43" s="6">
        <v>0.97000452876107546</v>
      </c>
      <c r="Q43" s="134">
        <v>1.3708893731673229E-3</v>
      </c>
      <c r="R43" s="6">
        <v>5.6421819277950612E-2</v>
      </c>
      <c r="S43" s="6">
        <v>0.94179361912210047</v>
      </c>
      <c r="T43" s="52">
        <v>2.958179901214264</v>
      </c>
      <c r="U43" s="48">
        <v>0.13708893731673233</v>
      </c>
      <c r="V43" s="48">
        <v>5.6421819277950629</v>
      </c>
      <c r="W43" s="48">
        <v>4.3687253831630288</v>
      </c>
      <c r="X43" s="48">
        <v>1.8297435156552508</v>
      </c>
      <c r="Y43" s="125">
        <f>Y14</f>
        <v>0.16382720186861355</v>
      </c>
      <c r="Z43" s="49">
        <f t="shared" ref="Z43:AT43" si="1">Z14</f>
        <v>0</v>
      </c>
      <c r="AA43" s="49">
        <f t="shared" si="1"/>
        <v>0.12581929103509518</v>
      </c>
      <c r="AB43" s="49">
        <f t="shared" si="1"/>
        <v>0</v>
      </c>
      <c r="AC43" s="49">
        <f t="shared" si="1"/>
        <v>3.800791083351835E-2</v>
      </c>
      <c r="AD43" s="134">
        <f t="shared" si="1"/>
        <v>0</v>
      </c>
      <c r="AE43" s="132">
        <f t="shared" si="1"/>
        <v>0</v>
      </c>
      <c r="AF43" s="132">
        <f t="shared" si="1"/>
        <v>5.7717685503096014E-2</v>
      </c>
      <c r="AG43" s="132">
        <f t="shared" si="1"/>
        <v>0</v>
      </c>
      <c r="AH43" s="132">
        <f t="shared" si="1"/>
        <v>1.7435550829060252E-2</v>
      </c>
      <c r="AI43" s="132">
        <f t="shared" si="1"/>
        <v>8.8673965536457275E-2</v>
      </c>
      <c r="AJ43" s="133">
        <f t="shared" si="1"/>
        <v>5019.3022931132164</v>
      </c>
      <c r="AK43" s="130">
        <f t="shared" si="1"/>
        <v>0</v>
      </c>
      <c r="AL43" s="130">
        <f t="shared" si="1"/>
        <v>1927.4120805554746</v>
      </c>
      <c r="AM43" s="130">
        <f t="shared" si="1"/>
        <v>0</v>
      </c>
      <c r="AN43" s="130">
        <f t="shared" si="1"/>
        <v>582.23906600113321</v>
      </c>
      <c r="AO43" s="129">
        <f t="shared" si="1"/>
        <v>0</v>
      </c>
      <c r="AP43" s="131">
        <f t="shared" si="1"/>
        <v>0</v>
      </c>
      <c r="AQ43" s="131">
        <f t="shared" si="1"/>
        <v>884.17096762481924</v>
      </c>
      <c r="AR43" s="131">
        <f t="shared" si="1"/>
        <v>0</v>
      </c>
      <c r="AS43" s="131">
        <f t="shared" si="1"/>
        <v>267.09331313666411</v>
      </c>
      <c r="AT43" s="131">
        <f t="shared" si="1"/>
        <v>1358.3868657951248</v>
      </c>
    </row>
    <row r="44" spans="1:83" x14ac:dyDescent="0.2">
      <c r="B44" s="218" t="s">
        <v>140</v>
      </c>
      <c r="C44" s="4">
        <v>610483.36100000015</v>
      </c>
      <c r="D44" s="5">
        <v>16905.796000000002</v>
      </c>
      <c r="E44" s="145">
        <v>44.833581867565464</v>
      </c>
      <c r="F44" s="145">
        <v>58.275043386914305</v>
      </c>
      <c r="G44" s="145">
        <v>3.6649680106621414</v>
      </c>
      <c r="H44" s="145">
        <v>67.840916403545862</v>
      </c>
      <c r="I44" s="145">
        <v>47.755431110360021</v>
      </c>
      <c r="J44" s="21">
        <v>2.3327494202579992E-2</v>
      </c>
      <c r="K44" s="145">
        <v>28.672955918786663</v>
      </c>
      <c r="L44" s="6">
        <v>0.30768194182991931</v>
      </c>
      <c r="M44" s="244">
        <v>0.10413543564585775</v>
      </c>
      <c r="N44" s="249">
        <v>0.89586456435414219</v>
      </c>
      <c r="O44" s="51">
        <v>0.10413543564585775</v>
      </c>
      <c r="P44" s="6">
        <v>0.89586456435414219</v>
      </c>
      <c r="Q44" s="134">
        <v>1.5455407578695676E-2</v>
      </c>
      <c r="R44" s="6">
        <v>0.17736005613432421</v>
      </c>
      <c r="S44" s="6">
        <v>0.80718453628697995</v>
      </c>
      <c r="T44" s="52">
        <v>10.413543564585778</v>
      </c>
      <c r="U44" s="48">
        <v>1.5455407578695679</v>
      </c>
      <c r="V44" s="48">
        <v>17.736005613432422</v>
      </c>
      <c r="W44" s="48">
        <v>14.847544967943882</v>
      </c>
      <c r="X44" s="48">
        <v>6.8663424418992944</v>
      </c>
      <c r="Y44" s="125">
        <f>Y18</f>
        <v>1.701441429962226</v>
      </c>
      <c r="Z44" s="49">
        <f t="shared" ref="Z44:AT44" si="2">Z18</f>
        <v>0</v>
      </c>
      <c r="AA44" s="49">
        <f t="shared" si="2"/>
        <v>1.3067070182109894</v>
      </c>
      <c r="AB44" s="49">
        <f t="shared" si="2"/>
        <v>0</v>
      </c>
      <c r="AC44" s="49">
        <f t="shared" si="2"/>
        <v>0.39473441175123647</v>
      </c>
      <c r="AD44" s="134">
        <f t="shared" si="2"/>
        <v>0</v>
      </c>
      <c r="AE44" s="132">
        <f t="shared" si="2"/>
        <v>0</v>
      </c>
      <c r="AF44" s="132">
        <f t="shared" si="2"/>
        <v>0.98647601911359917</v>
      </c>
      <c r="AG44" s="132">
        <f t="shared" si="2"/>
        <v>0</v>
      </c>
      <c r="AH44" s="132">
        <f t="shared" si="2"/>
        <v>0.29799796410723312</v>
      </c>
      <c r="AI44" s="132">
        <f t="shared" si="2"/>
        <v>0.41696744674139374</v>
      </c>
      <c r="AJ44" s="133">
        <f t="shared" si="2"/>
        <v>57528.443441779367</v>
      </c>
      <c r="AK44" s="130">
        <f t="shared" si="2"/>
        <v>0</v>
      </c>
      <c r="AL44" s="130">
        <f t="shared" si="2"/>
        <v>22090.922281643274</v>
      </c>
      <c r="AM44" s="130">
        <f t="shared" si="2"/>
        <v>0</v>
      </c>
      <c r="AN44" s="130">
        <f t="shared" si="2"/>
        <v>6673.299439246407</v>
      </c>
      <c r="AO44" s="129">
        <f t="shared" si="2"/>
        <v>0</v>
      </c>
      <c r="AP44" s="131">
        <f t="shared" si="2"/>
        <v>0</v>
      </c>
      <c r="AQ44" s="131">
        <f t="shared" si="2"/>
        <v>16677.16233802661</v>
      </c>
      <c r="AR44" s="131">
        <f t="shared" si="2"/>
        <v>0</v>
      </c>
      <c r="AS44" s="131">
        <f t="shared" si="2"/>
        <v>5037.8927896122059</v>
      </c>
      <c r="AT44" s="131">
        <f t="shared" si="2"/>
        <v>7049.1665932508686</v>
      </c>
    </row>
    <row r="45" spans="1:83" x14ac:dyDescent="0.2">
      <c r="B45" s="169" t="s">
        <v>170</v>
      </c>
      <c r="C45" s="4">
        <v>901339.55100000021</v>
      </c>
      <c r="D45" s="5">
        <v>11295.878400000001</v>
      </c>
      <c r="E45" s="145">
        <v>10.74681314628365</v>
      </c>
      <c r="F45" s="145">
        <v>13.491580493322068</v>
      </c>
      <c r="G45" s="145">
        <v>1.8641307251842609</v>
      </c>
      <c r="H45" s="145">
        <v>75.558695021801938</v>
      </c>
      <c r="I45" s="145">
        <v>68.013325115112266</v>
      </c>
      <c r="J45" s="21">
        <v>3.6217363952122843E-3</v>
      </c>
      <c r="K45" s="145">
        <v>6.6600527711063169</v>
      </c>
      <c r="L45" s="6">
        <v>0.88488814313365483</v>
      </c>
      <c r="M45" s="244">
        <v>6.5545780131627488E-3</v>
      </c>
      <c r="N45" s="249">
        <v>0.99318272439972421</v>
      </c>
      <c r="O45" s="51">
        <v>6.5545780131627488E-3</v>
      </c>
      <c r="P45" s="6">
        <v>0.99318272439972421</v>
      </c>
      <c r="Q45" s="134">
        <v>3.5222978506195811E-4</v>
      </c>
      <c r="R45" s="6">
        <v>1.240469645620158E-2</v>
      </c>
      <c r="S45" s="6">
        <v>0.9869803761716236</v>
      </c>
      <c r="T45" s="52">
        <v>0.65545780131627485</v>
      </c>
      <c r="U45" s="48">
        <v>3.5222978506195816E-2</v>
      </c>
      <c r="V45" s="48">
        <v>1.2404696456201576</v>
      </c>
      <c r="W45" s="48">
        <v>0.96557521272131408</v>
      </c>
      <c r="X45" s="48">
        <v>0.40736387219224313</v>
      </c>
      <c r="Y45" s="125">
        <f>Y24</f>
        <v>0.12069690159016429</v>
      </c>
      <c r="Z45" s="49">
        <f t="shared" ref="Z45:AT45" si="3">Z24</f>
        <v>0</v>
      </c>
      <c r="AA45" s="49">
        <f t="shared" si="3"/>
        <v>9.2695220421246144E-2</v>
      </c>
      <c r="AB45" s="49">
        <f t="shared" si="3"/>
        <v>0</v>
      </c>
      <c r="AC45" s="49">
        <f t="shared" si="3"/>
        <v>2.8001681168918127E-2</v>
      </c>
      <c r="AD45" s="134">
        <f t="shared" si="3"/>
        <v>0</v>
      </c>
      <c r="AE45" s="132">
        <f t="shared" si="3"/>
        <v>0</v>
      </c>
      <c r="AF45" s="132">
        <f t="shared" si="3"/>
        <v>3.5093567319622117E-3</v>
      </c>
      <c r="AG45" s="132">
        <f t="shared" si="3"/>
        <v>0</v>
      </c>
      <c r="AH45" s="132">
        <f t="shared" si="3"/>
        <v>1.0601181794469183E-3</v>
      </c>
      <c r="AI45" s="132">
        <f t="shared" si="3"/>
        <v>0.11612742667875516</v>
      </c>
      <c r="AJ45" s="133">
        <f t="shared" si="3"/>
        <v>2726.7550472385251</v>
      </c>
      <c r="AK45" s="130">
        <f t="shared" si="3"/>
        <v>0</v>
      </c>
      <c r="AL45" s="130">
        <f t="shared" si="3"/>
        <v>1047.0739381395933</v>
      </c>
      <c r="AM45" s="130">
        <f t="shared" si="3"/>
        <v>0</v>
      </c>
      <c r="AN45" s="130">
        <f t="shared" si="3"/>
        <v>316.30358547966904</v>
      </c>
      <c r="AO45" s="129">
        <f t="shared" si="3"/>
        <v>0</v>
      </c>
      <c r="AP45" s="131">
        <f t="shared" si="3"/>
        <v>0</v>
      </c>
      <c r="AQ45" s="131">
        <f t="shared" si="3"/>
        <v>39.641266906466541</v>
      </c>
      <c r="AR45" s="131">
        <f t="shared" si="3"/>
        <v>0</v>
      </c>
      <c r="AS45" s="131">
        <f t="shared" si="3"/>
        <v>11.97496604466177</v>
      </c>
      <c r="AT45" s="131">
        <f t="shared" si="3"/>
        <v>1311.7612906681343</v>
      </c>
    </row>
    <row r="46" spans="1:83" x14ac:dyDescent="0.2">
      <c r="B46" s="169" t="s">
        <v>234</v>
      </c>
      <c r="C46" s="4">
        <v>1861469.1839999997</v>
      </c>
      <c r="D46" s="5">
        <v>37304.054799999998</v>
      </c>
      <c r="E46" s="145">
        <v>37.29493291907599</v>
      </c>
      <c r="F46" s="145">
        <v>47.124223371705497</v>
      </c>
      <c r="G46" s="145">
        <v>2.4294875186495815</v>
      </c>
      <c r="H46" s="145">
        <v>68.129697207291258</v>
      </c>
      <c r="I46" s="145">
        <v>33.72405430313168</v>
      </c>
      <c r="J46" s="21">
        <v>6.016219731695225E-3</v>
      </c>
      <c r="K46" s="145">
        <v>27.106721267201227</v>
      </c>
      <c r="L46" s="6">
        <v>0.19244815621400344</v>
      </c>
      <c r="M46" s="244">
        <v>7.3487428996592621E-2</v>
      </c>
      <c r="N46" s="249">
        <v>0.92651257100340734</v>
      </c>
      <c r="O46" s="51">
        <v>7.3487428996592621E-2</v>
      </c>
      <c r="P46" s="6">
        <v>0.92651257100340734</v>
      </c>
      <c r="Q46" s="134">
        <v>6.0654837113291536E-3</v>
      </c>
      <c r="R46" s="6">
        <v>0.13484389057052695</v>
      </c>
      <c r="S46" s="6">
        <v>0.8590906257181441</v>
      </c>
      <c r="T46" s="52">
        <v>7.3487428996592605</v>
      </c>
      <c r="U46" s="48">
        <v>0.60654837113291538</v>
      </c>
      <c r="V46" s="48">
        <v>13.484389057052693</v>
      </c>
      <c r="W46" s="48">
        <v>10.719840163922436</v>
      </c>
      <c r="X46" s="48">
        <v>4.6518650882487247</v>
      </c>
      <c r="Y46" s="125">
        <f>Y28</f>
        <v>1.3399800204903045</v>
      </c>
      <c r="Z46" s="49">
        <f t="shared" ref="Z46:AT46" si="4">Z28</f>
        <v>0</v>
      </c>
      <c r="AA46" s="49">
        <f t="shared" si="4"/>
        <v>1.0291046557365537</v>
      </c>
      <c r="AB46" s="49">
        <f t="shared" si="4"/>
        <v>0</v>
      </c>
      <c r="AC46" s="49">
        <f t="shared" si="4"/>
        <v>0.3108753647537506</v>
      </c>
      <c r="AD46" s="134">
        <f t="shared" si="4"/>
        <v>0</v>
      </c>
      <c r="AE46" s="132">
        <f t="shared" si="4"/>
        <v>0</v>
      </c>
      <c r="AF46" s="132">
        <f t="shared" si="4"/>
        <v>0.8804026083410682</v>
      </c>
      <c r="AG46" s="132">
        <f t="shared" si="4"/>
        <v>0</v>
      </c>
      <c r="AH46" s="132">
        <f t="shared" si="4"/>
        <v>0.26595495460303104</v>
      </c>
      <c r="AI46" s="132">
        <f t="shared" si="4"/>
        <v>0.19362245754620533</v>
      </c>
      <c r="AJ46" s="133">
        <f t="shared" si="4"/>
        <v>99973.376230550886</v>
      </c>
      <c r="AK46" s="130">
        <f t="shared" si="4"/>
        <v>0</v>
      </c>
      <c r="AL46" s="130">
        <f t="shared" si="4"/>
        <v>38389.776472531536</v>
      </c>
      <c r="AM46" s="130">
        <f t="shared" si="4"/>
        <v>0</v>
      </c>
      <c r="AN46" s="130">
        <f t="shared" si="4"/>
        <v>11596.9116427439</v>
      </c>
      <c r="AO46" s="129">
        <f t="shared" si="4"/>
        <v>0</v>
      </c>
      <c r="AP46" s="131">
        <f t="shared" si="4"/>
        <v>0</v>
      </c>
      <c r="AQ46" s="131">
        <f t="shared" si="4"/>
        <v>32842.587147618142</v>
      </c>
      <c r="AR46" s="131">
        <f t="shared" si="4"/>
        <v>0</v>
      </c>
      <c r="AS46" s="131">
        <f t="shared" si="4"/>
        <v>9921.1982008429823</v>
      </c>
      <c r="AT46" s="131">
        <f t="shared" si="4"/>
        <v>7222.9027668143171</v>
      </c>
    </row>
    <row r="47" spans="1:83" x14ac:dyDescent="0.2">
      <c r="B47" s="169" t="s">
        <v>253</v>
      </c>
      <c r="C47" s="4">
        <v>1845896.7940000002</v>
      </c>
      <c r="D47" s="5">
        <v>24367.978799999997</v>
      </c>
      <c r="E47" s="145">
        <v>13.262557058043615</v>
      </c>
      <c r="F47" s="145">
        <v>16.009705512797478</v>
      </c>
      <c r="G47" s="145">
        <v>1.7714903222568357</v>
      </c>
      <c r="H47" s="145">
        <v>75.000426399141446</v>
      </c>
      <c r="I47" s="145">
        <v>50.681019792261353</v>
      </c>
      <c r="J47" s="21">
        <v>1.3063622508144438E-3</v>
      </c>
      <c r="K47" s="145">
        <v>7.9038396348243678</v>
      </c>
      <c r="L47" s="6">
        <v>0.85569218559090154</v>
      </c>
      <c r="M47" s="244">
        <v>4.5515324463430679E-2</v>
      </c>
      <c r="N47" s="249">
        <v>0.95152504558154027</v>
      </c>
      <c r="O47" s="51">
        <v>4.5515324463430679E-2</v>
      </c>
      <c r="P47" s="6">
        <v>0.95152504558154027</v>
      </c>
      <c r="Q47" s="134">
        <v>2.6437965423669386E-3</v>
      </c>
      <c r="R47" s="6">
        <v>8.5743055842127477E-2</v>
      </c>
      <c r="S47" s="6">
        <v>0.90865351766047631</v>
      </c>
      <c r="T47" s="52">
        <v>4.5515324463430691</v>
      </c>
      <c r="U47" s="48">
        <v>0.2643796542366938</v>
      </c>
      <c r="V47" s="48">
        <v>8.5743055842127465</v>
      </c>
      <c r="W47" s="48">
        <v>6.6951088423962535</v>
      </c>
      <c r="X47" s="48">
        <v>2.8366713295005188</v>
      </c>
      <c r="Y47" s="125">
        <f>Y34</f>
        <v>0.83688860529953168</v>
      </c>
      <c r="Z47" s="49">
        <f t="shared" ref="Z47:AT47" si="5">Z34</f>
        <v>0</v>
      </c>
      <c r="AA47" s="49">
        <f t="shared" si="5"/>
        <v>0.64273044887004027</v>
      </c>
      <c r="AB47" s="49">
        <f t="shared" si="5"/>
        <v>0</v>
      </c>
      <c r="AC47" s="49">
        <f t="shared" si="5"/>
        <v>0.19415815642949139</v>
      </c>
      <c r="AD47" s="134">
        <f t="shared" si="5"/>
        <v>0</v>
      </c>
      <c r="AE47" s="132">
        <f t="shared" si="5"/>
        <v>0</v>
      </c>
      <c r="AF47" s="132">
        <f t="shared" si="5"/>
        <v>0.33239705289837596</v>
      </c>
      <c r="AG47" s="132">
        <f t="shared" si="5"/>
        <v>0</v>
      </c>
      <c r="AH47" s="132">
        <f t="shared" si="5"/>
        <v>0.10041160972971776</v>
      </c>
      <c r="AI47" s="132">
        <f t="shared" si="5"/>
        <v>0.40407994267143804</v>
      </c>
      <c r="AJ47" s="133">
        <f t="shared" si="5"/>
        <v>40786.567583801108</v>
      </c>
      <c r="AK47" s="130">
        <f t="shared" si="5"/>
        <v>0</v>
      </c>
      <c r="AL47" s="130">
        <f t="shared" si="5"/>
        <v>15662.041952179623</v>
      </c>
      <c r="AM47" s="130">
        <f t="shared" si="5"/>
        <v>0</v>
      </c>
      <c r="AN47" s="130">
        <f t="shared" si="5"/>
        <v>4731.2418397209294</v>
      </c>
      <c r="AO47" s="129">
        <f t="shared" si="5"/>
        <v>0</v>
      </c>
      <c r="AP47" s="131">
        <f t="shared" si="5"/>
        <v>0</v>
      </c>
      <c r="AQ47" s="131">
        <f t="shared" si="5"/>
        <v>8099.8443382101032</v>
      </c>
      <c r="AR47" s="131">
        <f t="shared" si="5"/>
        <v>0</v>
      </c>
      <c r="AS47" s="131">
        <f t="shared" si="5"/>
        <v>2446.8279771676357</v>
      </c>
      <c r="AT47" s="131">
        <f t="shared" si="5"/>
        <v>9846.6114765228158</v>
      </c>
    </row>
    <row r="48" spans="1:83" ht="13.5" thickBot="1" x14ac:dyDescent="0.25">
      <c r="B48" s="174" t="s">
        <v>383</v>
      </c>
      <c r="C48" s="208">
        <v>7097500.4529999997</v>
      </c>
      <c r="D48" s="209">
        <v>139839.97219999993</v>
      </c>
      <c r="E48" s="210">
        <v>35.832903255120463</v>
      </c>
      <c r="F48" s="210">
        <v>49.605138137612016</v>
      </c>
      <c r="G48" s="210">
        <v>3.0791982097604338</v>
      </c>
      <c r="H48" s="210">
        <v>68.214091263085962</v>
      </c>
      <c r="I48" s="210">
        <v>46.527662194073109</v>
      </c>
      <c r="J48" s="211">
        <v>6.8774879628758076E-3</v>
      </c>
      <c r="K48" s="210">
        <v>20.965127919268866</v>
      </c>
      <c r="L48" s="213">
        <v>0.3989247013848542</v>
      </c>
      <c r="M48" s="247">
        <v>7.6700494919005782E-2</v>
      </c>
      <c r="N48" s="252">
        <v>0.91973124922288896</v>
      </c>
      <c r="O48" s="212">
        <v>7.6700494919005782E-2</v>
      </c>
      <c r="P48" s="213">
        <v>0.91973124922288896</v>
      </c>
      <c r="Q48" s="214">
        <v>9.6950132778816766E-3</v>
      </c>
      <c r="R48" s="213">
        <v>0.13401096328224829</v>
      </c>
      <c r="S48" s="213">
        <v>0.85272576758176499</v>
      </c>
      <c r="T48" s="215">
        <v>7.6700494919005724</v>
      </c>
      <c r="U48" s="216">
        <v>0.96950132778816744</v>
      </c>
      <c r="V48" s="216">
        <v>13.401096328224815</v>
      </c>
      <c r="W48" s="216">
        <v>11.02032357395678</v>
      </c>
      <c r="X48" s="216">
        <v>4.9898302262556102</v>
      </c>
      <c r="Y48" s="125">
        <f>Y35</f>
        <v>0.91320016294348416</v>
      </c>
      <c r="Z48" s="49">
        <f t="shared" ref="Z48:AT48" si="6">Z35</f>
        <v>0</v>
      </c>
      <c r="AA48" s="49">
        <f t="shared" si="6"/>
        <v>0.70133772514059578</v>
      </c>
      <c r="AB48" s="49">
        <f t="shared" si="6"/>
        <v>0</v>
      </c>
      <c r="AC48" s="49">
        <f t="shared" si="6"/>
        <v>0.21186243780288838</v>
      </c>
      <c r="AD48" s="134">
        <f t="shared" si="6"/>
        <v>0</v>
      </c>
      <c r="AE48" s="132">
        <f t="shared" si="6"/>
        <v>0</v>
      </c>
      <c r="AF48" s="132">
        <f t="shared" si="6"/>
        <v>0.54797804415039963</v>
      </c>
      <c r="AG48" s="132">
        <f t="shared" si="6"/>
        <v>0</v>
      </c>
      <c r="AH48" s="132">
        <f t="shared" si="6"/>
        <v>0.16553503417043319</v>
      </c>
      <c r="AI48" s="132">
        <f t="shared" si="6"/>
        <v>0.19968708462265139</v>
      </c>
      <c r="AJ48" s="133">
        <f t="shared" si="6"/>
        <v>255403.77079810444</v>
      </c>
      <c r="AK48" s="130">
        <f t="shared" si="6"/>
        <v>0</v>
      </c>
      <c r="AL48" s="130">
        <f t="shared" si="6"/>
        <v>98075.047986472113</v>
      </c>
      <c r="AM48" s="130">
        <f t="shared" si="6"/>
        <v>0</v>
      </c>
      <c r="AN48" s="130">
        <f t="shared" si="6"/>
        <v>29626.837412580127</v>
      </c>
      <c r="AO48" s="129">
        <f t="shared" si="6"/>
        <v>0</v>
      </c>
      <c r="AP48" s="131">
        <f t="shared" si="6"/>
        <v>0</v>
      </c>
      <c r="AQ48" s="131">
        <f t="shared" si="6"/>
        <v>76629.23446020222</v>
      </c>
      <c r="AR48" s="131">
        <f t="shared" si="6"/>
        <v>0</v>
      </c>
      <c r="AS48" s="131">
        <f t="shared" si="6"/>
        <v>23148.414576519415</v>
      </c>
      <c r="AT48" s="131">
        <f t="shared" si="6"/>
        <v>27924.236362330605</v>
      </c>
    </row>
    <row r="49" spans="2:46" ht="13.5" thickTop="1" x14ac:dyDescent="0.2">
      <c r="B49" s="220" t="s">
        <v>384</v>
      </c>
      <c r="C49" s="4">
        <v>420782.92900000006</v>
      </c>
      <c r="D49" s="5">
        <v>4423.8034000000007</v>
      </c>
      <c r="E49" s="145">
        <v>3.2611811812041762</v>
      </c>
      <c r="F49" s="145">
        <v>3.8992251861074343</v>
      </c>
      <c r="G49" s="145">
        <v>1.7214672720368245</v>
      </c>
      <c r="H49" s="145">
        <v>81.384505715593122</v>
      </c>
      <c r="I49" s="145">
        <v>77.90671492380838</v>
      </c>
      <c r="J49" s="21">
        <v>1.0344627831273675E-3</v>
      </c>
      <c r="K49" s="145">
        <v>2.4493358271753212</v>
      </c>
      <c r="L49" s="6">
        <v>1</v>
      </c>
      <c r="M49" s="244">
        <v>1.0286836119344724E-2</v>
      </c>
      <c r="N49" s="249">
        <v>0.98904238361948893</v>
      </c>
      <c r="O49" s="51">
        <v>1.0286836119344724E-2</v>
      </c>
      <c r="P49" s="6">
        <v>0.98904238361948893</v>
      </c>
      <c r="Q49" s="134">
        <v>3.4411916772743751E-4</v>
      </c>
      <c r="R49" s="6">
        <v>1.9885433903234578E-2</v>
      </c>
      <c r="S49" s="6">
        <v>0.97909966666787163</v>
      </c>
      <c r="T49" s="52">
        <v>1.0286836119344724</v>
      </c>
      <c r="U49" s="48">
        <v>3.4411916772743752E-2</v>
      </c>
      <c r="V49" s="48">
        <v>1.9885433903234571</v>
      </c>
      <c r="W49" s="48">
        <v>1.5258194595153365</v>
      </c>
      <c r="X49" s="48">
        <v>0.63097493386978099</v>
      </c>
      <c r="Y49" s="125">
        <f>Y19</f>
        <v>0.19072743243941709</v>
      </c>
      <c r="Z49" s="49">
        <f t="shared" ref="Z49:AT49" si="7">Z19</f>
        <v>0</v>
      </c>
      <c r="AA49" s="49">
        <f t="shared" si="7"/>
        <v>0.14647866811347232</v>
      </c>
      <c r="AB49" s="49">
        <f t="shared" si="7"/>
        <v>0</v>
      </c>
      <c r="AC49" s="49">
        <f t="shared" si="7"/>
        <v>4.4248764325944781E-2</v>
      </c>
      <c r="AD49" s="134">
        <f t="shared" si="7"/>
        <v>0</v>
      </c>
      <c r="AE49" s="132">
        <f t="shared" si="7"/>
        <v>0</v>
      </c>
      <c r="AF49" s="132">
        <f t="shared" si="7"/>
        <v>0</v>
      </c>
      <c r="AG49" s="132">
        <f t="shared" si="7"/>
        <v>0</v>
      </c>
      <c r="AH49" s="132">
        <f t="shared" si="7"/>
        <v>0</v>
      </c>
      <c r="AI49" s="132">
        <f t="shared" si="7"/>
        <v>0.19072743243941709</v>
      </c>
      <c r="AJ49" s="133">
        <f t="shared" si="7"/>
        <v>1687.4813281975275</v>
      </c>
      <c r="AK49" s="130">
        <f t="shared" si="7"/>
        <v>0</v>
      </c>
      <c r="AL49" s="130">
        <f t="shared" si="7"/>
        <v>647.99283002785057</v>
      </c>
      <c r="AM49" s="130">
        <f t="shared" si="7"/>
        <v>0</v>
      </c>
      <c r="AN49" s="130">
        <f t="shared" si="7"/>
        <v>195.74783407091326</v>
      </c>
      <c r="AO49" s="129">
        <f t="shared" si="7"/>
        <v>0</v>
      </c>
      <c r="AP49" s="131">
        <f t="shared" si="7"/>
        <v>0</v>
      </c>
      <c r="AQ49" s="131">
        <f t="shared" si="7"/>
        <v>0</v>
      </c>
      <c r="AR49" s="131">
        <f t="shared" si="7"/>
        <v>0</v>
      </c>
      <c r="AS49" s="131">
        <f t="shared" si="7"/>
        <v>0</v>
      </c>
      <c r="AT49" s="131">
        <f t="shared" si="7"/>
        <v>843.74066409876377</v>
      </c>
    </row>
    <row r="50" spans="2:46" x14ac:dyDescent="0.2">
      <c r="B50" s="217"/>
      <c r="Y50" s="125"/>
      <c r="Z50" s="49"/>
      <c r="AA50" s="49"/>
      <c r="AB50" s="49"/>
      <c r="AC50" s="49"/>
      <c r="AD50" s="134"/>
      <c r="AE50" s="132"/>
      <c r="AF50" s="132"/>
      <c r="AG50" s="132"/>
      <c r="AH50" s="132"/>
      <c r="AI50" s="132"/>
      <c r="AJ50" s="133"/>
      <c r="AK50" s="130"/>
      <c r="AL50" s="130"/>
      <c r="AM50" s="130"/>
      <c r="AN50" s="130"/>
      <c r="AO50" s="129"/>
      <c r="AP50" s="131"/>
      <c r="AQ50" s="131"/>
      <c r="AR50" s="131"/>
      <c r="AS50" s="131"/>
      <c r="AT50" s="13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2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outlineLevelRow="3" x14ac:dyDescent="0.2"/>
  <cols>
    <col min="1" max="2" width="7.42578125" style="50" customWidth="1"/>
    <col min="3" max="3" width="14.42578125" style="57" customWidth="1"/>
    <col min="4" max="4" width="19.7109375" style="57" customWidth="1"/>
    <col min="5" max="6" width="9.140625" style="50"/>
    <col min="7" max="13" width="6.85546875" style="50" customWidth="1"/>
    <col min="14" max="14" width="9.140625" style="50"/>
    <col min="15" max="16" width="9.140625" style="46"/>
    <col min="17" max="21" width="9.140625" style="45"/>
    <col min="22" max="26" width="9.140625" style="113"/>
    <col min="27" max="27" width="9.140625" style="238"/>
    <col min="28" max="31" width="8" style="121" customWidth="1"/>
    <col min="32" max="32" width="7.42578125" style="57" customWidth="1"/>
    <col min="33" max="37" width="7.42578125" customWidth="1"/>
  </cols>
  <sheetData>
    <row r="1" spans="1:37" s="74" customFormat="1" ht="21" x14ac:dyDescent="0.35">
      <c r="A1" s="58" t="s">
        <v>413</v>
      </c>
      <c r="B1" s="58"/>
      <c r="C1" s="154"/>
      <c r="D1" s="154"/>
      <c r="E1" s="135" t="s">
        <v>323</v>
      </c>
      <c r="F1" s="59"/>
      <c r="G1" s="60"/>
      <c r="H1" s="60"/>
      <c r="I1" s="61"/>
      <c r="J1" s="62"/>
      <c r="K1" s="62"/>
      <c r="L1" s="63"/>
      <c r="M1" s="60"/>
      <c r="N1" s="64"/>
      <c r="O1" s="65"/>
      <c r="P1" s="66"/>
      <c r="Q1" s="68"/>
      <c r="R1" s="67"/>
      <c r="S1" s="64"/>
      <c r="T1" s="64"/>
      <c r="U1" s="67"/>
      <c r="V1" s="109"/>
      <c r="W1" s="69"/>
      <c r="X1" s="69"/>
      <c r="Y1" s="69"/>
      <c r="Z1" s="69"/>
      <c r="AA1" s="236" t="s">
        <v>415</v>
      </c>
      <c r="AB1" s="73"/>
      <c r="AC1" s="73"/>
      <c r="AD1" s="73"/>
      <c r="AE1" s="73"/>
      <c r="AF1" s="126"/>
      <c r="AG1" s="73"/>
      <c r="AH1" s="73"/>
      <c r="AI1" s="73"/>
      <c r="AJ1" s="73"/>
      <c r="AK1" s="73"/>
    </row>
    <row r="2" spans="1:37" s="92" customFormat="1" ht="18.75" x14ac:dyDescent="0.3">
      <c r="A2" s="75"/>
      <c r="B2" s="75"/>
      <c r="C2" s="75"/>
      <c r="D2" s="155"/>
      <c r="F2" s="77"/>
      <c r="G2" s="78"/>
      <c r="H2" s="78"/>
      <c r="I2" s="79"/>
      <c r="J2" s="80"/>
      <c r="K2" s="80"/>
      <c r="L2" s="81"/>
      <c r="M2" s="78"/>
      <c r="N2" s="2"/>
      <c r="X2" s="88"/>
      <c r="Y2" s="88"/>
      <c r="Z2" s="88"/>
      <c r="AG2" s="91"/>
      <c r="AH2" s="91"/>
      <c r="AI2" s="91"/>
      <c r="AJ2" s="91"/>
      <c r="AK2" s="91"/>
    </row>
    <row r="3" spans="1:37" s="262" customFormat="1" ht="18.75" x14ac:dyDescent="0.3">
      <c r="A3" s="259"/>
      <c r="B3" s="259"/>
      <c r="C3" s="259"/>
      <c r="D3" s="259"/>
      <c r="E3" s="76" t="s">
        <v>322</v>
      </c>
      <c r="F3" s="77"/>
      <c r="G3" s="78"/>
      <c r="H3" s="78"/>
      <c r="I3" s="260"/>
      <c r="J3" s="261"/>
      <c r="K3" s="261"/>
      <c r="L3" s="253" t="s">
        <v>420</v>
      </c>
      <c r="M3" s="78"/>
      <c r="N3" s="2"/>
      <c r="O3" s="82" t="s">
        <v>325</v>
      </c>
      <c r="P3" s="264"/>
      <c r="Q3" s="85" t="s">
        <v>0</v>
      </c>
      <c r="R3" s="84"/>
      <c r="S3" s="86" t="s">
        <v>1</v>
      </c>
      <c r="T3" s="2"/>
      <c r="U3" s="84"/>
      <c r="V3" s="87" t="s">
        <v>2</v>
      </c>
      <c r="W3" s="88"/>
      <c r="X3" s="88"/>
      <c r="Y3" s="88"/>
      <c r="Z3" s="88"/>
      <c r="AA3" s="237" t="s">
        <v>416</v>
      </c>
      <c r="AB3" s="91" t="s">
        <v>319</v>
      </c>
      <c r="AC3" s="91"/>
      <c r="AD3" s="91"/>
      <c r="AE3" s="91"/>
      <c r="AF3" s="127" t="s">
        <v>320</v>
      </c>
      <c r="AG3" s="81"/>
      <c r="AH3" s="81"/>
      <c r="AI3" s="91"/>
      <c r="AJ3" s="91"/>
      <c r="AK3" s="91"/>
    </row>
    <row r="4" spans="1:37" s="114" customFormat="1" ht="72" x14ac:dyDescent="0.2">
      <c r="A4" s="136" t="s">
        <v>328</v>
      </c>
      <c r="B4" s="137" t="s">
        <v>4</v>
      </c>
      <c r="C4" s="138" t="s">
        <v>5</v>
      </c>
      <c r="D4" s="156" t="s">
        <v>6</v>
      </c>
      <c r="E4" s="139" t="s">
        <v>7</v>
      </c>
      <c r="F4" s="140" t="s">
        <v>8</v>
      </c>
      <c r="G4" s="138" t="s">
        <v>10</v>
      </c>
      <c r="H4" s="138" t="s">
        <v>11</v>
      </c>
      <c r="I4" s="138" t="s">
        <v>12</v>
      </c>
      <c r="J4" s="141" t="s">
        <v>13</v>
      </c>
      <c r="K4" s="138" t="s">
        <v>14</v>
      </c>
      <c r="L4" s="263" t="s">
        <v>15</v>
      </c>
      <c r="M4" s="138" t="s">
        <v>9</v>
      </c>
      <c r="N4" s="7" t="s">
        <v>16</v>
      </c>
      <c r="O4" s="265" t="s">
        <v>324</v>
      </c>
      <c r="P4" s="267" t="s">
        <v>292</v>
      </c>
      <c r="Q4" s="8" t="s">
        <v>17</v>
      </c>
      <c r="R4" s="7" t="s">
        <v>18</v>
      </c>
      <c r="S4" s="9" t="s">
        <v>19</v>
      </c>
      <c r="T4" s="7" t="s">
        <v>20</v>
      </c>
      <c r="U4" s="7" t="s">
        <v>21</v>
      </c>
      <c r="V4" s="111" t="s">
        <v>22</v>
      </c>
      <c r="W4" s="47" t="s">
        <v>23</v>
      </c>
      <c r="X4" s="47" t="s">
        <v>24</v>
      </c>
      <c r="Y4" s="47" t="s">
        <v>326</v>
      </c>
      <c r="Z4" s="47" t="s">
        <v>25</v>
      </c>
      <c r="AA4" s="231" t="s">
        <v>404</v>
      </c>
      <c r="AB4" s="232" t="s">
        <v>391</v>
      </c>
      <c r="AC4" s="232" t="s">
        <v>405</v>
      </c>
      <c r="AD4" s="232" t="s">
        <v>406</v>
      </c>
      <c r="AE4" s="232" t="s">
        <v>407</v>
      </c>
      <c r="AF4" s="233" t="s">
        <v>408</v>
      </c>
      <c r="AG4" s="234" t="s">
        <v>409</v>
      </c>
      <c r="AH4" s="234" t="s">
        <v>410</v>
      </c>
      <c r="AI4" s="234" t="s">
        <v>411</v>
      </c>
      <c r="AJ4" s="234" t="s">
        <v>412</v>
      </c>
      <c r="AK4" s="269" t="s">
        <v>421</v>
      </c>
    </row>
    <row r="5" spans="1:37" outlineLevel="3" x14ac:dyDescent="0.2">
      <c r="A5" s="142">
        <v>1</v>
      </c>
      <c r="B5" s="143" t="s">
        <v>26</v>
      </c>
      <c r="C5" s="144" t="s">
        <v>27</v>
      </c>
      <c r="D5" s="19" t="s">
        <v>28</v>
      </c>
      <c r="E5" s="4">
        <v>37439.427000000003</v>
      </c>
      <c r="F5" s="5">
        <v>949.49180000000001</v>
      </c>
      <c r="G5" s="145">
        <v>30.275891630912799</v>
      </c>
      <c r="H5" s="145">
        <v>35.989033884244499</v>
      </c>
      <c r="I5" s="145">
        <v>2.9279999999999999</v>
      </c>
      <c r="J5" s="145">
        <v>74.421000000000006</v>
      </c>
      <c r="K5" s="145">
        <v>67.525999999999996</v>
      </c>
      <c r="L5" s="255">
        <v>1.14E-2</v>
      </c>
      <c r="M5" s="145">
        <v>15.9</v>
      </c>
      <c r="N5" s="6">
        <v>0.24165369815104931</v>
      </c>
      <c r="O5" s="266">
        <v>2.7000000000000003E-2</v>
      </c>
      <c r="P5" s="268">
        <v>0.97299999999999998</v>
      </c>
      <c r="Q5" s="13">
        <v>2.7000000000000003E-2</v>
      </c>
      <c r="R5" s="12">
        <v>0.97299999999999998</v>
      </c>
      <c r="S5" s="14">
        <v>1.0284894000000002E-3</v>
      </c>
      <c r="T5" s="12">
        <v>5.1943021200000009E-2</v>
      </c>
      <c r="U5" s="12">
        <v>0.94702848939999995</v>
      </c>
      <c r="V5" s="112">
        <v>2.7</v>
      </c>
      <c r="W5" s="15">
        <v>0.10284894000000001</v>
      </c>
      <c r="X5" s="15">
        <v>5.1943021200000006</v>
      </c>
      <c r="Y5" s="15">
        <v>3.9985755300000001</v>
      </c>
      <c r="Z5" s="15">
        <v>1.6611395760000001</v>
      </c>
      <c r="AA5" s="125">
        <v>0.49982194125000012</v>
      </c>
      <c r="AB5" s="49"/>
      <c r="AC5" s="49">
        <v>0.38386325088000006</v>
      </c>
      <c r="AD5" s="49"/>
      <c r="AE5" s="49">
        <v>0.11595869037000005</v>
      </c>
      <c r="AF5" s="134"/>
      <c r="AG5" s="132"/>
      <c r="AH5" s="132">
        <v>0.32840613125951307</v>
      </c>
      <c r="AI5" s="132"/>
      <c r="AJ5" s="132">
        <v>9.9206018817977915E-2</v>
      </c>
      <c r="AK5" s="132">
        <v>7.2209791172509141E-2</v>
      </c>
    </row>
    <row r="6" spans="1:37" outlineLevel="3" x14ac:dyDescent="0.2">
      <c r="A6" s="142">
        <v>2</v>
      </c>
      <c r="B6" s="143" t="s">
        <v>26</v>
      </c>
      <c r="C6" s="144" t="s">
        <v>27</v>
      </c>
      <c r="D6" s="19" t="s">
        <v>29</v>
      </c>
      <c r="E6" s="4">
        <v>537.779</v>
      </c>
      <c r="F6" s="5">
        <v>10.3828</v>
      </c>
      <c r="G6" s="145">
        <v>37.236760907890996</v>
      </c>
      <c r="H6" s="145">
        <v>46.147668655053401</v>
      </c>
      <c r="I6" s="145">
        <v>2.2042999999999999</v>
      </c>
      <c r="J6" s="145">
        <v>67.614000000000004</v>
      </c>
      <c r="K6" s="145">
        <v>80.688000000000002</v>
      </c>
      <c r="L6" s="255">
        <v>1.0200000000000002E-2</v>
      </c>
      <c r="M6" s="145">
        <v>19.600000000000001</v>
      </c>
      <c r="N6" s="6">
        <v>0.16859411608460351</v>
      </c>
      <c r="O6" s="266">
        <v>0</v>
      </c>
      <c r="P6" s="268">
        <v>1</v>
      </c>
      <c r="Q6" s="13">
        <v>0</v>
      </c>
      <c r="R6" s="12">
        <v>1</v>
      </c>
      <c r="S6" s="14">
        <v>0</v>
      </c>
      <c r="T6" s="12">
        <v>0</v>
      </c>
      <c r="U6" s="12">
        <v>1</v>
      </c>
      <c r="V6" s="112">
        <v>0</v>
      </c>
      <c r="W6" s="15">
        <v>0</v>
      </c>
      <c r="X6" s="15">
        <v>0</v>
      </c>
      <c r="Y6" s="15">
        <v>0</v>
      </c>
      <c r="Z6" s="15">
        <v>0</v>
      </c>
      <c r="AA6" s="125">
        <v>0</v>
      </c>
      <c r="AB6" s="49"/>
      <c r="AC6" s="49">
        <v>0</v>
      </c>
      <c r="AD6" s="49"/>
      <c r="AE6" s="49">
        <v>0</v>
      </c>
      <c r="AF6" s="134"/>
      <c r="AG6" s="132"/>
      <c r="AH6" s="132">
        <v>0</v>
      </c>
      <c r="AI6" s="132"/>
      <c r="AJ6" s="132">
        <v>0</v>
      </c>
      <c r="AK6" s="132">
        <v>0</v>
      </c>
    </row>
    <row r="7" spans="1:37" outlineLevel="2" x14ac:dyDescent="0.2">
      <c r="A7" s="142"/>
      <c r="B7" s="143"/>
      <c r="C7" s="146" t="s">
        <v>30</v>
      </c>
      <c r="D7" s="19"/>
      <c r="E7" s="4">
        <v>37977.206000000006</v>
      </c>
      <c r="F7" s="5">
        <v>959.87459999999999</v>
      </c>
      <c r="G7" s="145">
        <v>30.351186167854404</v>
      </c>
      <c r="H7" s="145">
        <v>36.098918105681712</v>
      </c>
      <c r="I7" s="145">
        <v>2.9201718604075992</v>
      </c>
      <c r="J7" s="145">
        <v>74.347369840810472</v>
      </c>
      <c r="K7" s="145">
        <v>67.668371111393085</v>
      </c>
      <c r="L7" s="255">
        <v>1.1387019804461959E-2</v>
      </c>
      <c r="M7" s="145">
        <v>15.94002226957563</v>
      </c>
      <c r="N7" s="6">
        <v>0.2408634251000909</v>
      </c>
      <c r="O7" s="266">
        <v>2.6707945600394058E-2</v>
      </c>
      <c r="P7" s="268">
        <v>0.97329205439960598</v>
      </c>
      <c r="Q7" s="51">
        <v>2.6707945600394058E-2</v>
      </c>
      <c r="R7" s="6">
        <v>0.97329205439960598</v>
      </c>
      <c r="S7" s="134">
        <v>1.0173644053993306E-3</v>
      </c>
      <c r="T7" s="6">
        <v>5.1381162389989452E-2</v>
      </c>
      <c r="U7" s="6">
        <v>0.94760147320461119</v>
      </c>
      <c r="V7" s="52">
        <v>2.6707945600394054</v>
      </c>
      <c r="W7" s="48">
        <v>0.10173644053993304</v>
      </c>
      <c r="X7" s="48">
        <v>5.1381162389989443</v>
      </c>
      <c r="Y7" s="48">
        <v>3.9553236197891413</v>
      </c>
      <c r="Z7" s="48">
        <v>1.6431713122396165</v>
      </c>
      <c r="AA7" s="125">
        <v>0.49441545247364277</v>
      </c>
      <c r="AB7" s="49"/>
      <c r="AC7" s="49">
        <v>0.37971106749975764</v>
      </c>
      <c r="AD7" s="49"/>
      <c r="AE7" s="49">
        <v>0.11470438497388515</v>
      </c>
      <c r="AF7" s="134"/>
      <c r="AG7" s="132"/>
      <c r="AH7" s="132">
        <v>0.32485381809314606</v>
      </c>
      <c r="AI7" s="132"/>
      <c r="AJ7" s="132">
        <v>9.8132924215637879E-2</v>
      </c>
      <c r="AK7" s="132">
        <v>7.1428710164858855E-2</v>
      </c>
    </row>
    <row r="8" spans="1:37" outlineLevel="3" x14ac:dyDescent="0.2">
      <c r="A8" s="142">
        <v>3</v>
      </c>
      <c r="B8" s="143" t="s">
        <v>26</v>
      </c>
      <c r="C8" s="144" t="s">
        <v>31</v>
      </c>
      <c r="D8" s="19" t="s">
        <v>32</v>
      </c>
      <c r="E8" s="4">
        <v>22685.632000000001</v>
      </c>
      <c r="F8" s="5">
        <v>1068.0041999999999</v>
      </c>
      <c r="G8" s="145">
        <v>96.221051374225993</v>
      </c>
      <c r="H8" s="145">
        <v>155.683768219699</v>
      </c>
      <c r="I8" s="145">
        <v>6.2</v>
      </c>
      <c r="J8" s="145">
        <v>51.682000000000002</v>
      </c>
      <c r="K8" s="145">
        <v>40.097000000000001</v>
      </c>
      <c r="L8" s="255">
        <v>8.3000000000000001E-3</v>
      </c>
      <c r="M8" s="145">
        <v>51.1</v>
      </c>
      <c r="N8" s="6">
        <v>2.7450836057289263E-2</v>
      </c>
      <c r="O8" s="266">
        <v>0.153</v>
      </c>
      <c r="P8" s="268">
        <v>0.84699999999999998</v>
      </c>
      <c r="Q8" s="13">
        <v>0.153</v>
      </c>
      <c r="R8" s="12">
        <v>0.84699999999999998</v>
      </c>
      <c r="S8" s="14">
        <v>2.44846053E-2</v>
      </c>
      <c r="T8" s="12">
        <v>0.25703078939999996</v>
      </c>
      <c r="U8" s="12">
        <v>0.71848460529999991</v>
      </c>
      <c r="V8" s="112">
        <v>15.299999999999999</v>
      </c>
      <c r="W8" s="15">
        <v>2.4484605300000002</v>
      </c>
      <c r="X8" s="15">
        <v>25.703078939999997</v>
      </c>
      <c r="Y8" s="15">
        <v>21.725769735</v>
      </c>
      <c r="Z8" s="15">
        <v>10.159384211999999</v>
      </c>
      <c r="AA8" s="125">
        <v>0.8147163650625</v>
      </c>
      <c r="AB8" s="49"/>
      <c r="AC8" s="49">
        <v>0.62570216836799997</v>
      </c>
      <c r="AD8" s="49"/>
      <c r="AE8" s="49">
        <v>0.18901419669450004</v>
      </c>
      <c r="AF8" s="134"/>
      <c r="AG8" s="132"/>
      <c r="AH8" s="132">
        <v>0.61170330833062136</v>
      </c>
      <c r="AI8" s="132"/>
      <c r="AJ8" s="132">
        <v>0.18478537439154188</v>
      </c>
      <c r="AK8" s="132">
        <v>1.8227682340336782E-2</v>
      </c>
    </row>
    <row r="9" spans="1:37" outlineLevel="3" x14ac:dyDescent="0.2">
      <c r="A9" s="142">
        <v>4</v>
      </c>
      <c r="B9" s="143" t="s">
        <v>26</v>
      </c>
      <c r="C9" s="144" t="s">
        <v>31</v>
      </c>
      <c r="D9" s="19" t="s">
        <v>33</v>
      </c>
      <c r="E9" s="4">
        <v>10049.791999999999</v>
      </c>
      <c r="F9" s="5">
        <v>373.57420000000002</v>
      </c>
      <c r="G9" s="145">
        <v>68.698959042432705</v>
      </c>
      <c r="H9" s="145">
        <v>108.24476501580099</v>
      </c>
      <c r="I9" s="145">
        <v>4.8872999999999998</v>
      </c>
      <c r="J9" s="145">
        <v>59.198999999999998</v>
      </c>
      <c r="K9" s="145">
        <v>41.853999999999999</v>
      </c>
      <c r="L9" s="255">
        <v>7.1000000000000004E-3</v>
      </c>
      <c r="M9" s="145">
        <v>32.9</v>
      </c>
      <c r="N9" s="6">
        <v>5.4849615730802714E-2</v>
      </c>
      <c r="O9" s="266">
        <v>0.22999999999999998</v>
      </c>
      <c r="P9" s="268">
        <v>0.77</v>
      </c>
      <c r="Q9" s="13">
        <v>0.22999999999999998</v>
      </c>
      <c r="R9" s="12">
        <v>0.77</v>
      </c>
      <c r="S9" s="14">
        <v>5.4157409999999989E-2</v>
      </c>
      <c r="T9" s="12">
        <v>0.35168517999999999</v>
      </c>
      <c r="U9" s="12">
        <v>0.59415741</v>
      </c>
      <c r="V9" s="112">
        <v>23</v>
      </c>
      <c r="W9" s="15">
        <v>5.4157409999999988</v>
      </c>
      <c r="X9" s="15">
        <v>35.168517999999999</v>
      </c>
      <c r="Y9" s="15">
        <v>31.792129499999998</v>
      </c>
      <c r="Z9" s="15">
        <v>15.966296399999999</v>
      </c>
      <c r="AA9" s="125">
        <v>1.1922048562499998</v>
      </c>
      <c r="AB9" s="49"/>
      <c r="AC9" s="49">
        <v>0.91561332959999986</v>
      </c>
      <c r="AD9" s="49"/>
      <c r="AE9" s="49">
        <v>0.27659152665000003</v>
      </c>
      <c r="AF9" s="134"/>
      <c r="AG9" s="132"/>
      <c r="AH9" s="132">
        <v>0.87259533950802703</v>
      </c>
      <c r="AI9" s="132"/>
      <c r="AJ9" s="132">
        <v>0.26359650880971652</v>
      </c>
      <c r="AK9" s="132">
        <v>5.6013007932256276E-2</v>
      </c>
    </row>
    <row r="10" spans="1:37" outlineLevel="3" x14ac:dyDescent="0.2">
      <c r="A10" s="142">
        <v>5</v>
      </c>
      <c r="B10" s="143" t="s">
        <v>26</v>
      </c>
      <c r="C10" s="144" t="s">
        <v>31</v>
      </c>
      <c r="D10" s="19" t="s">
        <v>34</v>
      </c>
      <c r="E10" s="4">
        <v>16590.812999999998</v>
      </c>
      <c r="F10" s="5">
        <v>687.59199999999998</v>
      </c>
      <c r="G10" s="145">
        <v>66.541619744224107</v>
      </c>
      <c r="H10" s="145">
        <v>108.427743896537</v>
      </c>
      <c r="I10" s="145">
        <v>5.6462000000000003</v>
      </c>
      <c r="J10" s="145">
        <v>58.073999999999998</v>
      </c>
      <c r="K10" s="145">
        <v>25.664999999999999</v>
      </c>
      <c r="L10" s="255">
        <v>1.7699999999999997E-2</v>
      </c>
      <c r="M10" s="145">
        <v>28.6</v>
      </c>
      <c r="N10" s="6">
        <v>6.1974141645447678E-2</v>
      </c>
      <c r="O10" s="266">
        <v>9.4E-2</v>
      </c>
      <c r="P10" s="268">
        <v>0.90600000000000003</v>
      </c>
      <c r="Q10" s="13">
        <v>9.4E-2</v>
      </c>
      <c r="R10" s="12">
        <v>0.90600000000000003</v>
      </c>
      <c r="S10" s="14">
        <v>1.03434028E-2</v>
      </c>
      <c r="T10" s="12">
        <v>0.1673131944</v>
      </c>
      <c r="U10" s="12">
        <v>0.82234340279999996</v>
      </c>
      <c r="V10" s="112">
        <v>9.4</v>
      </c>
      <c r="W10" s="15">
        <v>1.0343402800000001</v>
      </c>
      <c r="X10" s="15">
        <v>16.73131944</v>
      </c>
      <c r="Y10" s="15">
        <v>13.58282986</v>
      </c>
      <c r="Z10" s="15">
        <v>6.0537361120000002</v>
      </c>
      <c r="AA10" s="125">
        <v>0.50935611975000006</v>
      </c>
      <c r="AB10" s="49"/>
      <c r="AC10" s="49">
        <v>0.39118549996800001</v>
      </c>
      <c r="AD10" s="49"/>
      <c r="AE10" s="49">
        <v>0.11817061978200002</v>
      </c>
      <c r="AF10" s="134"/>
      <c r="AG10" s="132"/>
      <c r="AH10" s="132">
        <v>0.37565210434358637</v>
      </c>
      <c r="AI10" s="132"/>
      <c r="AJ10" s="132">
        <v>0.11347823985379174</v>
      </c>
      <c r="AK10" s="132">
        <v>2.022577555262195E-2</v>
      </c>
    </row>
    <row r="11" spans="1:37" outlineLevel="3" x14ac:dyDescent="0.2">
      <c r="A11" s="142">
        <v>6</v>
      </c>
      <c r="B11" s="143" t="s">
        <v>26</v>
      </c>
      <c r="C11" s="144" t="s">
        <v>31</v>
      </c>
      <c r="D11" s="19" t="s">
        <v>35</v>
      </c>
      <c r="E11" s="4">
        <v>10124.572</v>
      </c>
      <c r="F11" s="5">
        <v>456.07780000000002</v>
      </c>
      <c r="G11" s="145">
        <v>77.873975703541703</v>
      </c>
      <c r="H11" s="145">
        <v>123.17002813814899</v>
      </c>
      <c r="I11" s="145">
        <v>6.0755999999999997</v>
      </c>
      <c r="J11" s="145">
        <v>56.076000000000001</v>
      </c>
      <c r="K11" s="145">
        <v>10.641</v>
      </c>
      <c r="L11" s="255">
        <v>7.0000000000000019E-3</v>
      </c>
      <c r="M11" s="145">
        <v>30.4</v>
      </c>
      <c r="N11" s="6">
        <v>4.258675489395225E-2</v>
      </c>
      <c r="O11" s="266">
        <v>7.1999999999999995E-2</v>
      </c>
      <c r="P11" s="268">
        <v>0.92800000000000005</v>
      </c>
      <c r="Q11" s="13">
        <v>7.1999999999999995E-2</v>
      </c>
      <c r="R11" s="12">
        <v>0.92800000000000005</v>
      </c>
      <c r="S11" s="14">
        <v>5.6517119999999997E-3</v>
      </c>
      <c r="T11" s="12">
        <v>0.13269657600000001</v>
      </c>
      <c r="U11" s="12">
        <v>0.86165171200000001</v>
      </c>
      <c r="V11" s="112">
        <v>7.1999999999999993</v>
      </c>
      <c r="W11" s="15">
        <v>0.56517119999999998</v>
      </c>
      <c r="X11" s="15">
        <v>13.2696576</v>
      </c>
      <c r="Y11" s="15">
        <v>10.5174144</v>
      </c>
      <c r="Z11" s="15">
        <v>4.5460684799999997</v>
      </c>
      <c r="AA11" s="125">
        <v>0.39440304000000004</v>
      </c>
      <c r="AB11" s="49"/>
      <c r="AC11" s="49">
        <v>0.30290153472000003</v>
      </c>
      <c r="AD11" s="49"/>
      <c r="AE11" s="49">
        <v>9.1501505280000006E-2</v>
      </c>
      <c r="AF11" s="134"/>
      <c r="AG11" s="132"/>
      <c r="AH11" s="132">
        <v>0.29425993036938547</v>
      </c>
      <c r="AI11" s="132"/>
      <c r="AJ11" s="132">
        <v>8.8891020632418521E-2</v>
      </c>
      <c r="AK11" s="132">
        <v>1.1252088998196019E-2</v>
      </c>
    </row>
    <row r="12" spans="1:37" outlineLevel="3" x14ac:dyDescent="0.2">
      <c r="A12" s="142">
        <v>7</v>
      </c>
      <c r="B12" s="143" t="s">
        <v>26</v>
      </c>
      <c r="C12" s="144" t="s">
        <v>31</v>
      </c>
      <c r="D12" s="19" t="s">
        <v>36</v>
      </c>
      <c r="E12" s="4">
        <v>500.87</v>
      </c>
      <c r="F12" s="5">
        <v>11.021800000000001</v>
      </c>
      <c r="G12" s="145">
        <v>20.0985194510179</v>
      </c>
      <c r="H12" s="145">
        <v>23.6194939259214</v>
      </c>
      <c r="I12" s="145">
        <v>2.37</v>
      </c>
      <c r="J12" s="145">
        <v>72.974000000000004</v>
      </c>
      <c r="K12" s="145">
        <v>61.832999999999998</v>
      </c>
      <c r="L12" s="255">
        <v>4.3E-3</v>
      </c>
      <c r="M12" s="145">
        <v>13.3</v>
      </c>
      <c r="N12" s="6">
        <v>0.433801326821037</v>
      </c>
      <c r="O12" s="266">
        <v>1E-3</v>
      </c>
      <c r="P12" s="268">
        <v>0.999</v>
      </c>
      <c r="Q12" s="13">
        <v>1E-3</v>
      </c>
      <c r="R12" s="12">
        <v>0.999</v>
      </c>
      <c r="S12" s="14">
        <v>5.2957E-6</v>
      </c>
      <c r="T12" s="12">
        <v>1.9894086E-3</v>
      </c>
      <c r="U12" s="12">
        <v>0.99800529570000007</v>
      </c>
      <c r="V12" s="112">
        <v>0.1</v>
      </c>
      <c r="W12" s="15">
        <v>5.2957000000000004E-4</v>
      </c>
      <c r="X12" s="15">
        <v>0.19894086</v>
      </c>
      <c r="Y12" s="15">
        <v>0.149735215</v>
      </c>
      <c r="Z12" s="15">
        <v>6.0211828000000009E-2</v>
      </c>
      <c r="AA12" s="125">
        <v>5.6150705625000004E-3</v>
      </c>
      <c r="AB12" s="49"/>
      <c r="AC12" s="49">
        <v>4.312374192E-3</v>
      </c>
      <c r="AD12" s="49"/>
      <c r="AE12" s="49">
        <v>1.3026963705000001E-3</v>
      </c>
      <c r="AF12" s="134"/>
      <c r="AG12" s="132"/>
      <c r="AH12" s="132">
        <v>2.6373192877924912E-3</v>
      </c>
      <c r="AI12" s="132"/>
      <c r="AJ12" s="132">
        <v>7.9669020152064855E-4</v>
      </c>
      <c r="AK12" s="132">
        <v>2.1810610731868608E-3</v>
      </c>
    </row>
    <row r="13" spans="1:37" outlineLevel="3" x14ac:dyDescent="0.2">
      <c r="A13" s="142">
        <v>8</v>
      </c>
      <c r="B13" s="143" t="s">
        <v>26</v>
      </c>
      <c r="C13" s="144" t="s">
        <v>31</v>
      </c>
      <c r="D13" s="19" t="s">
        <v>37</v>
      </c>
      <c r="E13" s="4">
        <v>21659.488000000001</v>
      </c>
      <c r="F13" s="5">
        <v>823.24</v>
      </c>
      <c r="G13" s="145">
        <v>73.508432428878294</v>
      </c>
      <c r="H13" s="145">
        <v>115.49777545830899</v>
      </c>
      <c r="I13" s="145">
        <v>4.8146000000000004</v>
      </c>
      <c r="J13" s="145">
        <v>54.875</v>
      </c>
      <c r="K13" s="145">
        <v>51.515999999999998</v>
      </c>
      <c r="L13" s="255">
        <v>7.1000000000000004E-3</v>
      </c>
      <c r="M13" s="145">
        <v>26.9</v>
      </c>
      <c r="N13" s="6">
        <v>4.8867757179644977E-2</v>
      </c>
      <c r="O13" s="266">
        <v>0.125</v>
      </c>
      <c r="P13" s="268">
        <v>0.875</v>
      </c>
      <c r="Q13" s="13">
        <v>0.125</v>
      </c>
      <c r="R13" s="12">
        <v>0.875</v>
      </c>
      <c r="S13" s="14">
        <v>1.6401562500000001E-2</v>
      </c>
      <c r="T13" s="12">
        <v>0.21719687500000001</v>
      </c>
      <c r="U13" s="12">
        <v>0.76640156250000002</v>
      </c>
      <c r="V13" s="112">
        <v>12.5</v>
      </c>
      <c r="W13" s="15">
        <v>1.6401562500000002</v>
      </c>
      <c r="X13" s="15">
        <v>21.719687500000003</v>
      </c>
      <c r="Y13" s="15">
        <v>17.929921875000002</v>
      </c>
      <c r="Z13" s="15">
        <v>8.1560625000000009</v>
      </c>
      <c r="AA13" s="125">
        <v>0.67237207031250001</v>
      </c>
      <c r="AB13" s="49"/>
      <c r="AC13" s="49">
        <v>0.51638174999999997</v>
      </c>
      <c r="AD13" s="49"/>
      <c r="AE13" s="49">
        <v>0.15599032031250001</v>
      </c>
      <c r="AF13" s="134"/>
      <c r="AG13" s="132"/>
      <c r="AH13" s="132">
        <v>0.49709520028190823</v>
      </c>
      <c r="AI13" s="132"/>
      <c r="AJ13" s="132">
        <v>0.15016417508515981</v>
      </c>
      <c r="AK13" s="132">
        <v>2.5112694945432001E-2</v>
      </c>
    </row>
    <row r="14" spans="1:37" outlineLevel="3" x14ac:dyDescent="0.2">
      <c r="A14" s="142">
        <v>9</v>
      </c>
      <c r="B14" s="143" t="s">
        <v>26</v>
      </c>
      <c r="C14" s="144" t="s">
        <v>31</v>
      </c>
      <c r="D14" s="19" t="s">
        <v>38</v>
      </c>
      <c r="E14" s="4">
        <v>4619.5</v>
      </c>
      <c r="F14" s="5">
        <v>160.19720000000001</v>
      </c>
      <c r="G14" s="145">
        <v>93.472177632140799</v>
      </c>
      <c r="H14" s="145">
        <v>150.72663309488999</v>
      </c>
      <c r="I14" s="145">
        <v>4.4096000000000002</v>
      </c>
      <c r="J14" s="145">
        <v>49.540999999999997</v>
      </c>
      <c r="K14" s="145">
        <v>38.828000000000003</v>
      </c>
      <c r="L14" s="255">
        <v>8.3000000000000001E-3</v>
      </c>
      <c r="M14" s="145">
        <v>44.9</v>
      </c>
      <c r="N14" s="6">
        <v>2.9531341091243113E-2</v>
      </c>
      <c r="O14" s="266">
        <v>9.1999999999999998E-2</v>
      </c>
      <c r="P14" s="268">
        <v>0.90800000000000003</v>
      </c>
      <c r="Q14" s="13">
        <v>9.1999999999999998E-2</v>
      </c>
      <c r="R14" s="12">
        <v>0.90800000000000003</v>
      </c>
      <c r="S14" s="14">
        <v>9.1573487999999995E-3</v>
      </c>
      <c r="T14" s="12">
        <v>0.16568530240000001</v>
      </c>
      <c r="U14" s="12">
        <v>0.82515734880000013</v>
      </c>
      <c r="V14" s="112">
        <v>9.1999999999999993</v>
      </c>
      <c r="W14" s="15">
        <v>0.91573487999999992</v>
      </c>
      <c r="X14" s="15">
        <v>16.568530240000001</v>
      </c>
      <c r="Y14" s="15">
        <v>13.34213256</v>
      </c>
      <c r="Z14" s="15">
        <v>5.8862939519999999</v>
      </c>
      <c r="AA14" s="125">
        <v>0.50032997099999998</v>
      </c>
      <c r="AB14" s="49"/>
      <c r="AC14" s="49">
        <v>0.38425341772800004</v>
      </c>
      <c r="AD14" s="49"/>
      <c r="AE14" s="49">
        <v>0.116076553272</v>
      </c>
      <c r="AF14" s="134"/>
      <c r="AG14" s="132"/>
      <c r="AH14" s="132">
        <v>0.37586929621290821</v>
      </c>
      <c r="AI14" s="132"/>
      <c r="AJ14" s="132">
        <v>0.11354384989764935</v>
      </c>
      <c r="AK14" s="132">
        <v>1.0916824889442511E-2</v>
      </c>
    </row>
    <row r="15" spans="1:37" outlineLevel="3" x14ac:dyDescent="0.2">
      <c r="A15" s="142">
        <v>10</v>
      </c>
      <c r="B15" s="143" t="s">
        <v>26</v>
      </c>
      <c r="C15" s="144" t="s">
        <v>31</v>
      </c>
      <c r="D15" s="19" t="s">
        <v>39</v>
      </c>
      <c r="E15" s="4">
        <v>12715.465</v>
      </c>
      <c r="F15" s="5">
        <v>595.71460000000002</v>
      </c>
      <c r="G15" s="145">
        <v>95.848521952639999</v>
      </c>
      <c r="H15" s="145">
        <v>155.00320192640001</v>
      </c>
      <c r="I15" s="145">
        <v>6.3129</v>
      </c>
      <c r="J15" s="145">
        <v>51.13</v>
      </c>
      <c r="K15" s="145">
        <v>21.983000000000001</v>
      </c>
      <c r="L15" s="255">
        <v>7.1000000000000004E-3</v>
      </c>
      <c r="M15" s="145">
        <v>41.1</v>
      </c>
      <c r="N15" s="6">
        <v>2.7473193300281862E-2</v>
      </c>
      <c r="O15" s="266">
        <v>0.13400000000000001</v>
      </c>
      <c r="P15" s="268">
        <v>0.86599999999999999</v>
      </c>
      <c r="Q15" s="13">
        <v>0.13400000000000001</v>
      </c>
      <c r="R15" s="12">
        <v>0.86599999999999999</v>
      </c>
      <c r="S15" s="14">
        <v>1.8779912400000005E-2</v>
      </c>
      <c r="T15" s="12">
        <v>0.23044017520000001</v>
      </c>
      <c r="U15" s="12">
        <v>0.75077991239999997</v>
      </c>
      <c r="V15" s="112">
        <v>13.4</v>
      </c>
      <c r="W15" s="15">
        <v>1.8779912400000005</v>
      </c>
      <c r="X15" s="15">
        <v>23.044017520000001</v>
      </c>
      <c r="Y15" s="15">
        <v>19.161004380000001</v>
      </c>
      <c r="Z15" s="15">
        <v>8.7911964959999995</v>
      </c>
      <c r="AA15" s="125">
        <v>0.7185376642500001</v>
      </c>
      <c r="AB15" s="49"/>
      <c r="AC15" s="49">
        <v>0.55183692614400004</v>
      </c>
      <c r="AD15" s="49"/>
      <c r="AE15" s="49">
        <v>0.16670073810600003</v>
      </c>
      <c r="AF15" s="134"/>
      <c r="AG15" s="132"/>
      <c r="AH15" s="132">
        <v>0.53981267412562506</v>
      </c>
      <c r="AI15" s="132"/>
      <c r="AJ15" s="132">
        <v>0.16306841197544925</v>
      </c>
      <c r="AK15" s="132">
        <v>1.5656578148925848E-2</v>
      </c>
    </row>
    <row r="16" spans="1:37" outlineLevel="3" x14ac:dyDescent="0.2">
      <c r="A16" s="142">
        <v>11</v>
      </c>
      <c r="B16" s="143" t="s">
        <v>26</v>
      </c>
      <c r="C16" s="144" t="s">
        <v>31</v>
      </c>
      <c r="D16" s="19" t="s">
        <v>40</v>
      </c>
      <c r="E16" s="4">
        <v>733.66099999999994</v>
      </c>
      <c r="F16" s="5">
        <v>25.699400000000004</v>
      </c>
      <c r="G16" s="145">
        <v>58.106046262170501</v>
      </c>
      <c r="H16" s="145">
        <v>77.856203578232197</v>
      </c>
      <c r="I16" s="145">
        <v>4.5999999999999996</v>
      </c>
      <c r="J16" s="145">
        <v>62.825000000000003</v>
      </c>
      <c r="K16" s="145">
        <v>27.917999999999999</v>
      </c>
      <c r="L16" s="255">
        <v>8.3000000000000001E-3</v>
      </c>
      <c r="M16" s="145">
        <v>36.200000000000003</v>
      </c>
      <c r="N16" s="6">
        <v>7.5422983846226699E-2</v>
      </c>
      <c r="O16" s="266">
        <v>0.14000000000000001</v>
      </c>
      <c r="P16" s="268">
        <v>0.86</v>
      </c>
      <c r="Q16" s="13">
        <v>0.14000000000000001</v>
      </c>
      <c r="R16" s="12">
        <v>0.86</v>
      </c>
      <c r="S16" s="14">
        <v>2.0599320000000004E-2</v>
      </c>
      <c r="T16" s="12">
        <v>0.23880136000000002</v>
      </c>
      <c r="U16" s="12">
        <v>0.74059931999999995</v>
      </c>
      <c r="V16" s="112">
        <v>14.000000000000002</v>
      </c>
      <c r="W16" s="15">
        <v>2.0599320000000003</v>
      </c>
      <c r="X16" s="15">
        <v>23.880136</v>
      </c>
      <c r="Y16" s="15">
        <v>19.970034000000002</v>
      </c>
      <c r="Z16" s="15">
        <v>9.2239728000000021</v>
      </c>
      <c r="AA16" s="125">
        <v>0.74887627500000009</v>
      </c>
      <c r="AB16" s="49"/>
      <c r="AC16" s="49">
        <v>0.57513697920000006</v>
      </c>
      <c r="AD16" s="49"/>
      <c r="AE16" s="49">
        <v>0.17373929580000008</v>
      </c>
      <c r="AF16" s="134"/>
      <c r="AG16" s="132"/>
      <c r="AH16" s="132">
        <v>0.54677202190854701</v>
      </c>
      <c r="AI16" s="132"/>
      <c r="AJ16" s="132">
        <v>0.16517071495154029</v>
      </c>
      <c r="AK16" s="132">
        <v>3.6933538139912847E-2</v>
      </c>
    </row>
    <row r="17" spans="1:37" outlineLevel="3" x14ac:dyDescent="0.2">
      <c r="A17" s="142">
        <v>12</v>
      </c>
      <c r="B17" s="143" t="s">
        <v>26</v>
      </c>
      <c r="C17" s="144" t="s">
        <v>31</v>
      </c>
      <c r="D17" s="19" t="s">
        <v>41</v>
      </c>
      <c r="E17" s="4">
        <v>4286.1880000000001</v>
      </c>
      <c r="F17" s="5">
        <v>162.01420000000002</v>
      </c>
      <c r="G17" s="145">
        <v>50.611755423520698</v>
      </c>
      <c r="H17" s="145">
        <v>74.643100331958493</v>
      </c>
      <c r="I17" s="145">
        <v>4.95</v>
      </c>
      <c r="J17" s="145">
        <v>61.424999999999997</v>
      </c>
      <c r="K17" s="145">
        <v>63.228000000000002</v>
      </c>
      <c r="L17" s="255">
        <v>8.3000000000000001E-3</v>
      </c>
      <c r="M17" s="145">
        <v>19.899999999999999</v>
      </c>
      <c r="N17" s="6">
        <v>0.10211911949762276</v>
      </c>
      <c r="O17" s="266">
        <v>0.22500000000000003</v>
      </c>
      <c r="P17" s="268">
        <v>0.77499999999999991</v>
      </c>
      <c r="Q17" s="13">
        <v>0.22500000000000003</v>
      </c>
      <c r="R17" s="12">
        <v>0.77499999999999991</v>
      </c>
      <c r="S17" s="14">
        <v>5.2072312500000016E-2</v>
      </c>
      <c r="T17" s="12">
        <v>0.34585537500000002</v>
      </c>
      <c r="U17" s="12">
        <v>0.60207231249999982</v>
      </c>
      <c r="V17" s="112">
        <v>22.500000000000004</v>
      </c>
      <c r="W17" s="15">
        <v>5.2072312500000013</v>
      </c>
      <c r="X17" s="15">
        <v>34.585537500000001</v>
      </c>
      <c r="Y17" s="15">
        <v>31.146384375000004</v>
      </c>
      <c r="Z17" s="15">
        <v>15.582892500000003</v>
      </c>
      <c r="AA17" s="125">
        <v>1.1679894140625</v>
      </c>
      <c r="AB17" s="49"/>
      <c r="AC17" s="49">
        <v>0.89701586999999994</v>
      </c>
      <c r="AD17" s="49"/>
      <c r="AE17" s="49">
        <v>0.27097354406250007</v>
      </c>
      <c r="AF17" s="134"/>
      <c r="AG17" s="132"/>
      <c r="AH17" s="132">
        <v>0.85357910191119002</v>
      </c>
      <c r="AI17" s="132"/>
      <c r="AJ17" s="132">
        <v>0.2578520203690054</v>
      </c>
      <c r="AK17" s="132">
        <v>5.6558291782304648E-2</v>
      </c>
    </row>
    <row r="18" spans="1:37" outlineLevel="3" x14ac:dyDescent="0.2">
      <c r="A18" s="142">
        <v>13</v>
      </c>
      <c r="B18" s="143" t="s">
        <v>26</v>
      </c>
      <c r="C18" s="144" t="s">
        <v>31</v>
      </c>
      <c r="D18" s="19" t="s">
        <v>42</v>
      </c>
      <c r="E18" s="4">
        <v>21102.641</v>
      </c>
      <c r="F18" s="5">
        <v>801.83900000000006</v>
      </c>
      <c r="G18" s="145">
        <v>73.426734441248101</v>
      </c>
      <c r="H18" s="145">
        <v>105.030044292306</v>
      </c>
      <c r="I18" s="145">
        <v>5.0999999999999996</v>
      </c>
      <c r="J18" s="145">
        <v>50.975000000000001</v>
      </c>
      <c r="K18" s="145">
        <v>50.557000000000002</v>
      </c>
      <c r="L18" s="255">
        <v>7.1000000000000004E-3</v>
      </c>
      <c r="M18" s="145">
        <v>40.200000000000003</v>
      </c>
      <c r="N18" s="6">
        <v>4.8110616205742529E-2</v>
      </c>
      <c r="O18" s="266">
        <v>0.15</v>
      </c>
      <c r="P18" s="268">
        <v>0.85</v>
      </c>
      <c r="Q18" s="13">
        <v>0.15</v>
      </c>
      <c r="R18" s="12">
        <v>0.85</v>
      </c>
      <c r="S18" s="14">
        <v>2.3405249999999999E-2</v>
      </c>
      <c r="T18" s="12">
        <v>0.25318950000000001</v>
      </c>
      <c r="U18" s="12">
        <v>0.72340524999999989</v>
      </c>
      <c r="V18" s="112">
        <v>15</v>
      </c>
      <c r="W18" s="15">
        <v>2.340525</v>
      </c>
      <c r="X18" s="15">
        <v>25.318950000000001</v>
      </c>
      <c r="Y18" s="15">
        <v>21.3297375</v>
      </c>
      <c r="Z18" s="15">
        <v>9.9362099999999991</v>
      </c>
      <c r="AA18" s="125">
        <v>0.79986515624999999</v>
      </c>
      <c r="AB18" s="49"/>
      <c r="AC18" s="49">
        <v>0.61429643999999994</v>
      </c>
      <c r="AD18" s="49"/>
      <c r="AE18" s="49">
        <v>0.18556871625000002</v>
      </c>
      <c r="AF18" s="134"/>
      <c r="AG18" s="132"/>
      <c r="AH18" s="132">
        <v>0.59359648333149806</v>
      </c>
      <c r="AI18" s="132"/>
      <c r="AJ18" s="132">
        <v>0.17931560433972338</v>
      </c>
      <c r="AK18" s="132">
        <v>2.6953068578778439E-2</v>
      </c>
    </row>
    <row r="19" spans="1:37" outlineLevel="3" x14ac:dyDescent="0.2">
      <c r="A19" s="142">
        <v>14</v>
      </c>
      <c r="B19" s="143" t="s">
        <v>26</v>
      </c>
      <c r="C19" s="144" t="s">
        <v>31</v>
      </c>
      <c r="D19" s="19" t="s">
        <v>43</v>
      </c>
      <c r="E19" s="4">
        <v>70291.16</v>
      </c>
      <c r="F19" s="5">
        <v>3049.6466</v>
      </c>
      <c r="G19" s="145">
        <v>73.183547036494403</v>
      </c>
      <c r="H19" s="145">
        <v>115.13393639252899</v>
      </c>
      <c r="I19" s="145">
        <v>6.15</v>
      </c>
      <c r="J19" s="145">
        <v>58.100999999999999</v>
      </c>
      <c r="K19" s="145">
        <v>39.936999999999998</v>
      </c>
      <c r="L19" s="255">
        <v>8.3000000000000001E-3</v>
      </c>
      <c r="M19" s="145">
        <v>31.7</v>
      </c>
      <c r="N19" s="6">
        <v>4.8847326040965644E-2</v>
      </c>
      <c r="O19" s="266">
        <v>0.192</v>
      </c>
      <c r="P19" s="268">
        <v>0.80800000000000005</v>
      </c>
      <c r="Q19" s="13">
        <v>0.192</v>
      </c>
      <c r="R19" s="12">
        <v>0.80800000000000005</v>
      </c>
      <c r="S19" s="14">
        <v>3.8151628800000004E-2</v>
      </c>
      <c r="T19" s="12">
        <v>0.30769674240000006</v>
      </c>
      <c r="U19" s="12">
        <v>0.65415162880000011</v>
      </c>
      <c r="V19" s="112">
        <v>19.2</v>
      </c>
      <c r="W19" s="15">
        <v>3.8151628800000004</v>
      </c>
      <c r="X19" s="15">
        <v>30.769674240000004</v>
      </c>
      <c r="Y19" s="15">
        <v>26.892418560000003</v>
      </c>
      <c r="Z19" s="15">
        <v>13.046065151999999</v>
      </c>
      <c r="AA19" s="125">
        <v>1.008465696</v>
      </c>
      <c r="AB19" s="49"/>
      <c r="AC19" s="49">
        <v>0.77450165452800002</v>
      </c>
      <c r="AD19" s="49"/>
      <c r="AE19" s="49">
        <v>0.23396404147200006</v>
      </c>
      <c r="AF19" s="134"/>
      <c r="AG19" s="132"/>
      <c r="AH19" s="132">
        <v>0.76098688649210477</v>
      </c>
      <c r="AI19" s="132"/>
      <c r="AJ19" s="132">
        <v>0.22988145529449003</v>
      </c>
      <c r="AK19" s="132">
        <v>1.7597354213405136E-2</v>
      </c>
    </row>
    <row r="20" spans="1:37" outlineLevel="3" x14ac:dyDescent="0.2">
      <c r="A20" s="142">
        <v>15</v>
      </c>
      <c r="B20" s="143" t="s">
        <v>26</v>
      </c>
      <c r="C20" s="144" t="s">
        <v>31</v>
      </c>
      <c r="D20" s="19" t="s">
        <v>44</v>
      </c>
      <c r="E20" s="4">
        <v>773.72900000000004</v>
      </c>
      <c r="F20" s="5">
        <v>27.9526</v>
      </c>
      <c r="G20" s="145">
        <v>70.101714616059695</v>
      </c>
      <c r="H20" s="145">
        <v>109.022627860534</v>
      </c>
      <c r="I20" s="145">
        <v>4.9665999999999997</v>
      </c>
      <c r="J20" s="145">
        <v>57.131</v>
      </c>
      <c r="K20" s="145">
        <v>39.222999999999999</v>
      </c>
      <c r="L20" s="255">
        <v>8.3000000000000001E-3</v>
      </c>
      <c r="M20" s="145">
        <v>35.1</v>
      </c>
      <c r="N20" s="6">
        <v>5.5708212032611781E-2</v>
      </c>
      <c r="O20" s="266">
        <v>0.11399999999999999</v>
      </c>
      <c r="P20" s="268">
        <v>0.88600000000000001</v>
      </c>
      <c r="Q20" s="13">
        <v>0.11399999999999999</v>
      </c>
      <c r="R20" s="12">
        <v>0.88600000000000001</v>
      </c>
      <c r="S20" s="14">
        <v>1.3834333199999996E-2</v>
      </c>
      <c r="T20" s="12">
        <v>0.20033133359999999</v>
      </c>
      <c r="U20" s="12">
        <v>0.78583433320000007</v>
      </c>
      <c r="V20" s="112">
        <v>11.399999999999999</v>
      </c>
      <c r="W20" s="15">
        <v>1.3834333199999997</v>
      </c>
      <c r="X20" s="15">
        <v>20.033133360000001</v>
      </c>
      <c r="Y20" s="15">
        <v>16.408283340000001</v>
      </c>
      <c r="Z20" s="15">
        <v>7.3933733279999991</v>
      </c>
      <c r="AA20" s="125">
        <v>0.61531062524999991</v>
      </c>
      <c r="AB20" s="49"/>
      <c r="AC20" s="49">
        <v>0.47255856019199999</v>
      </c>
      <c r="AD20" s="49"/>
      <c r="AE20" s="49">
        <v>0.14275206505800001</v>
      </c>
      <c r="AF20" s="134"/>
      <c r="AG20" s="132"/>
      <c r="AH20" s="132">
        <v>0.46134894790405906</v>
      </c>
      <c r="AI20" s="132"/>
      <c r="AJ20" s="132">
        <v>0.13936582801268452</v>
      </c>
      <c r="AK20" s="132">
        <v>1.4595849333256306E-2</v>
      </c>
    </row>
    <row r="21" spans="1:37" outlineLevel="3" x14ac:dyDescent="0.2">
      <c r="A21" s="142">
        <v>16</v>
      </c>
      <c r="B21" s="143" t="s">
        <v>26</v>
      </c>
      <c r="C21" s="144" t="s">
        <v>31</v>
      </c>
      <c r="D21" s="19" t="s">
        <v>45</v>
      </c>
      <c r="E21" s="4">
        <v>4892.2330000000002</v>
      </c>
      <c r="F21" s="5">
        <v>173.78960000000001</v>
      </c>
      <c r="G21" s="145">
        <v>46.488614582382603</v>
      </c>
      <c r="H21" s="145">
        <v>59.792142582469999</v>
      </c>
      <c r="I21" s="145">
        <v>4.4000000000000004</v>
      </c>
      <c r="J21" s="145">
        <v>63.072000000000003</v>
      </c>
      <c r="K21" s="145">
        <v>20.571999999999999</v>
      </c>
      <c r="L21" s="255">
        <v>8.3000000000000001E-3</v>
      </c>
      <c r="M21" s="145">
        <v>19.600000000000001</v>
      </c>
      <c r="N21" s="6">
        <v>0.11463997350469091</v>
      </c>
      <c r="O21" s="266">
        <v>0.04</v>
      </c>
      <c r="P21" s="268">
        <v>0.96</v>
      </c>
      <c r="Q21" s="13">
        <v>0.04</v>
      </c>
      <c r="R21" s="12">
        <v>0.96</v>
      </c>
      <c r="S21" s="14">
        <v>1.9187200000000001E-3</v>
      </c>
      <c r="T21" s="12">
        <v>7.616255999999999E-2</v>
      </c>
      <c r="U21" s="12">
        <v>0.92191871999999997</v>
      </c>
      <c r="V21" s="112">
        <v>4</v>
      </c>
      <c r="W21" s="15">
        <v>0.19187200000000001</v>
      </c>
      <c r="X21" s="15">
        <v>7.616255999999999</v>
      </c>
      <c r="Y21" s="15">
        <v>5.904064</v>
      </c>
      <c r="Z21" s="15">
        <v>2.4767488000000002</v>
      </c>
      <c r="AA21" s="125">
        <v>0.22140240000000003</v>
      </c>
      <c r="AB21" s="49"/>
      <c r="AC21" s="49">
        <v>0.17003704320000002</v>
      </c>
      <c r="AD21" s="49"/>
      <c r="AE21" s="49">
        <v>5.1365356800000019E-2</v>
      </c>
      <c r="AF21" s="134"/>
      <c r="AG21" s="132"/>
      <c r="AH21" s="132">
        <v>0.1553289991729972</v>
      </c>
      <c r="AI21" s="132"/>
      <c r="AJ21" s="132">
        <v>4.692230183350958E-2</v>
      </c>
      <c r="AK21" s="132">
        <v>1.915109899349321E-2</v>
      </c>
    </row>
    <row r="22" spans="1:37" outlineLevel="3" x14ac:dyDescent="0.2">
      <c r="A22" s="142">
        <v>17</v>
      </c>
      <c r="B22" s="143" t="s">
        <v>26</v>
      </c>
      <c r="C22" s="144" t="s">
        <v>31</v>
      </c>
      <c r="D22" s="19" t="s">
        <v>46</v>
      </c>
      <c r="E22" s="4">
        <v>92191.210999999996</v>
      </c>
      <c r="F22" s="5">
        <v>3107.4661999999998</v>
      </c>
      <c r="G22" s="145">
        <v>49.992762044493503</v>
      </c>
      <c r="H22" s="145">
        <v>74.033030077320802</v>
      </c>
      <c r="I22" s="145">
        <v>4.5888999999999998</v>
      </c>
      <c r="J22" s="145">
        <v>63.136000000000003</v>
      </c>
      <c r="K22" s="145">
        <v>17.318999999999999</v>
      </c>
      <c r="L22" s="255">
        <v>2.3E-3</v>
      </c>
      <c r="M22" s="145">
        <v>30.4</v>
      </c>
      <c r="N22" s="6">
        <v>9.7068543699565302E-2</v>
      </c>
      <c r="O22" s="266">
        <v>0.01</v>
      </c>
      <c r="P22" s="268">
        <v>0.99</v>
      </c>
      <c r="Q22" s="13">
        <v>0.01</v>
      </c>
      <c r="R22" s="12">
        <v>0.99</v>
      </c>
      <c r="S22" s="14">
        <v>1.2276999999999999E-4</v>
      </c>
      <c r="T22" s="12">
        <v>1.9754460000000001E-2</v>
      </c>
      <c r="U22" s="12">
        <v>0.98012276999999992</v>
      </c>
      <c r="V22" s="112">
        <v>1</v>
      </c>
      <c r="W22" s="15">
        <v>1.2277E-2</v>
      </c>
      <c r="X22" s="15">
        <v>1.9754460000000003</v>
      </c>
      <c r="Y22" s="15">
        <v>1.4938615000000002</v>
      </c>
      <c r="Z22" s="15">
        <v>0.60491080000000008</v>
      </c>
      <c r="AA22" s="125">
        <v>5.6019806250000019E-2</v>
      </c>
      <c r="AB22" s="49"/>
      <c r="AC22" s="49">
        <v>4.3023211200000015E-2</v>
      </c>
      <c r="AD22" s="49"/>
      <c r="AE22" s="49">
        <v>1.2996595050000007E-2</v>
      </c>
      <c r="AF22" s="134"/>
      <c r="AG22" s="132"/>
      <c r="AH22" s="132">
        <v>4.0103225863632158E-2</v>
      </c>
      <c r="AI22" s="132"/>
      <c r="AJ22" s="132">
        <v>1.211451614630555E-2</v>
      </c>
      <c r="AK22" s="132">
        <v>3.8020642400623111E-3</v>
      </c>
    </row>
    <row r="23" spans="1:37" outlineLevel="3" x14ac:dyDescent="0.2">
      <c r="A23" s="142">
        <v>18</v>
      </c>
      <c r="B23" s="143" t="s">
        <v>26</v>
      </c>
      <c r="C23" s="144" t="s">
        <v>31</v>
      </c>
      <c r="D23" s="19" t="s">
        <v>47</v>
      </c>
      <c r="E23" s="4">
        <v>1613.489</v>
      </c>
      <c r="F23" s="5">
        <v>50.367599999999996</v>
      </c>
      <c r="G23" s="145">
        <v>43.180611513791298</v>
      </c>
      <c r="H23" s="145">
        <v>61.865848396349101</v>
      </c>
      <c r="I23" s="145">
        <v>4</v>
      </c>
      <c r="J23" s="145">
        <v>63.654000000000003</v>
      </c>
      <c r="K23" s="145">
        <v>85.697000000000003</v>
      </c>
      <c r="L23" s="255">
        <v>8.3000000000000001E-3</v>
      </c>
      <c r="M23" s="145">
        <v>24.7</v>
      </c>
      <c r="N23" s="6">
        <v>0.13083259779506251</v>
      </c>
      <c r="O23" s="266">
        <v>0.123</v>
      </c>
      <c r="P23" s="268">
        <v>0.877</v>
      </c>
      <c r="Q23" s="13">
        <v>0.123</v>
      </c>
      <c r="R23" s="12">
        <v>0.877</v>
      </c>
      <c r="S23" s="14">
        <v>1.6024329300000001E-2</v>
      </c>
      <c r="T23" s="12">
        <v>0.21395134139999999</v>
      </c>
      <c r="U23" s="12">
        <v>0.77002432929999998</v>
      </c>
      <c r="V23" s="112">
        <v>12.3</v>
      </c>
      <c r="W23" s="15">
        <v>1.60243293</v>
      </c>
      <c r="X23" s="15">
        <v>21.39513414</v>
      </c>
      <c r="Y23" s="15">
        <v>17.648783535</v>
      </c>
      <c r="Z23" s="15">
        <v>8.0209731719999997</v>
      </c>
      <c r="AA23" s="125">
        <v>0.66182938256250012</v>
      </c>
      <c r="AB23" s="49"/>
      <c r="AC23" s="49">
        <v>0.50828496580800009</v>
      </c>
      <c r="AD23" s="49"/>
      <c r="AE23" s="49">
        <v>0.15354441675450006</v>
      </c>
      <c r="AF23" s="134"/>
      <c r="AG23" s="132"/>
      <c r="AH23" s="132">
        <v>0.45990395126098832</v>
      </c>
      <c r="AI23" s="132"/>
      <c r="AJ23" s="132">
        <v>0.13892931861009025</v>
      </c>
      <c r="AK23" s="132">
        <v>6.299611269142158E-2</v>
      </c>
    </row>
    <row r="24" spans="1:37" outlineLevel="3" x14ac:dyDescent="0.2">
      <c r="A24" s="142">
        <v>19</v>
      </c>
      <c r="B24" s="143" t="s">
        <v>26</v>
      </c>
      <c r="C24" s="144" t="s">
        <v>31</v>
      </c>
      <c r="D24" s="19" t="s">
        <v>48</v>
      </c>
      <c r="E24" s="4">
        <v>1807.1079999999999</v>
      </c>
      <c r="F24" s="5">
        <v>78.818399999999997</v>
      </c>
      <c r="G24" s="145">
        <v>47.069158903356197</v>
      </c>
      <c r="H24" s="145">
        <v>82.949606499793106</v>
      </c>
      <c r="I24" s="145">
        <v>5.7756999999999996</v>
      </c>
      <c r="J24" s="145">
        <v>59.826999999999998</v>
      </c>
      <c r="K24" s="145">
        <v>56.296999999999997</v>
      </c>
      <c r="L24" s="255">
        <v>8.6E-3</v>
      </c>
      <c r="M24" s="145">
        <v>32.1</v>
      </c>
      <c r="N24" s="6">
        <v>0.11211585068513541</v>
      </c>
      <c r="O24" s="266">
        <v>0.11499999999999999</v>
      </c>
      <c r="P24" s="268">
        <v>0.88500000000000001</v>
      </c>
      <c r="Q24" s="13">
        <v>0.11499999999999999</v>
      </c>
      <c r="R24" s="12">
        <v>0.88500000000000001</v>
      </c>
      <c r="S24" s="14">
        <v>1.4100264999999997E-2</v>
      </c>
      <c r="T24" s="12">
        <v>0.20179946999999998</v>
      </c>
      <c r="U24" s="12">
        <v>0.78410026500000007</v>
      </c>
      <c r="V24" s="112">
        <v>11.5</v>
      </c>
      <c r="W24" s="15">
        <v>1.4100264999999996</v>
      </c>
      <c r="X24" s="15">
        <v>20.179946999999999</v>
      </c>
      <c r="Y24" s="15">
        <v>16.54498675</v>
      </c>
      <c r="Z24" s="15">
        <v>7.4640105999999999</v>
      </c>
      <c r="AA24" s="125">
        <v>0.62043700312499994</v>
      </c>
      <c r="AB24" s="49"/>
      <c r="AC24" s="49">
        <v>0.47649561839999999</v>
      </c>
      <c r="AD24" s="49"/>
      <c r="AE24" s="49">
        <v>0.14394138472500004</v>
      </c>
      <c r="AF24" s="134"/>
      <c r="AG24" s="132"/>
      <c r="AH24" s="132">
        <v>0.44307951195979994</v>
      </c>
      <c r="AI24" s="132"/>
      <c r="AJ24" s="132">
        <v>0.13384693590452293</v>
      </c>
      <c r="AK24" s="132">
        <v>4.3510555260677042E-2</v>
      </c>
    </row>
    <row r="25" spans="1:37" outlineLevel="3" x14ac:dyDescent="0.2">
      <c r="A25" s="142">
        <v>20</v>
      </c>
      <c r="B25" s="143" t="s">
        <v>26</v>
      </c>
      <c r="C25" s="144" t="s">
        <v>31</v>
      </c>
      <c r="D25" s="19" t="s">
        <v>49</v>
      </c>
      <c r="E25" s="4">
        <v>25544.564999999999</v>
      </c>
      <c r="F25" s="5">
        <v>865.43860000000006</v>
      </c>
      <c r="G25" s="145">
        <v>51.084799428716003</v>
      </c>
      <c r="H25" s="145">
        <v>77.501026949851806</v>
      </c>
      <c r="I25" s="145">
        <v>4.2488000000000001</v>
      </c>
      <c r="J25" s="145">
        <v>61.029000000000003</v>
      </c>
      <c r="K25" s="145">
        <v>50.713000000000001</v>
      </c>
      <c r="L25" s="255">
        <v>7.1000000000000004E-3</v>
      </c>
      <c r="M25" s="145">
        <v>30.5</v>
      </c>
      <c r="N25" s="6">
        <v>9.5671961170227582E-2</v>
      </c>
      <c r="O25" s="266">
        <v>0.19600000000000001</v>
      </c>
      <c r="P25" s="268">
        <v>0.80400000000000005</v>
      </c>
      <c r="Q25" s="13">
        <v>0.19600000000000001</v>
      </c>
      <c r="R25" s="12">
        <v>0.80400000000000005</v>
      </c>
      <c r="S25" s="14">
        <v>3.9534846400000004E-2</v>
      </c>
      <c r="T25" s="12">
        <v>0.31293030719999998</v>
      </c>
      <c r="U25" s="12">
        <v>0.64753484640000014</v>
      </c>
      <c r="V25" s="112">
        <v>19.600000000000001</v>
      </c>
      <c r="W25" s="15">
        <v>3.9534846400000005</v>
      </c>
      <c r="X25" s="15">
        <v>31.293030719999997</v>
      </c>
      <c r="Y25" s="15">
        <v>27.423257679999999</v>
      </c>
      <c r="Z25" s="15">
        <v>13.341393856</v>
      </c>
      <c r="AA25" s="125">
        <v>1.028372163</v>
      </c>
      <c r="AB25" s="49"/>
      <c r="AC25" s="49">
        <v>0.78978982118399998</v>
      </c>
      <c r="AD25" s="49"/>
      <c r="AE25" s="49">
        <v>0.23858234181600005</v>
      </c>
      <c r="AF25" s="134"/>
      <c r="AG25" s="132"/>
      <c r="AH25" s="132">
        <v>0.72524115067639117</v>
      </c>
      <c r="AI25" s="132"/>
      <c r="AJ25" s="132">
        <v>0.21908326426682653</v>
      </c>
      <c r="AK25" s="132">
        <v>8.4047748056782168E-2</v>
      </c>
    </row>
    <row r="26" spans="1:37" outlineLevel="3" x14ac:dyDescent="0.2">
      <c r="A26" s="142">
        <v>21</v>
      </c>
      <c r="B26" s="143" t="s">
        <v>26</v>
      </c>
      <c r="C26" s="144" t="s">
        <v>31</v>
      </c>
      <c r="D26" s="19" t="s">
        <v>50</v>
      </c>
      <c r="E26" s="4">
        <v>11628.767</v>
      </c>
      <c r="F26" s="5">
        <v>443.77439999999996</v>
      </c>
      <c r="G26" s="145">
        <v>59.200012910049701</v>
      </c>
      <c r="H26" s="145">
        <v>100.683409492203</v>
      </c>
      <c r="I26" s="145">
        <v>5.1345000000000001</v>
      </c>
      <c r="J26" s="145">
        <v>58.042000000000002</v>
      </c>
      <c r="K26" s="145">
        <v>34.856000000000002</v>
      </c>
      <c r="L26" s="255">
        <v>7.1000000000000004E-3</v>
      </c>
      <c r="M26" s="145">
        <v>33.200000000000003</v>
      </c>
      <c r="N26" s="6">
        <v>7.3466624864380048E-2</v>
      </c>
      <c r="O26" s="266">
        <v>0.11700000000000001</v>
      </c>
      <c r="P26" s="268">
        <v>0.88300000000000001</v>
      </c>
      <c r="Q26" s="13">
        <v>0.11700000000000001</v>
      </c>
      <c r="R26" s="12">
        <v>0.88300000000000001</v>
      </c>
      <c r="S26" s="14">
        <v>1.4422508100000002E-2</v>
      </c>
      <c r="T26" s="12">
        <v>0.2051549838</v>
      </c>
      <c r="U26" s="12">
        <v>0.78042250809999991</v>
      </c>
      <c r="V26" s="112">
        <v>11.700000000000001</v>
      </c>
      <c r="W26" s="15">
        <v>1.4422508100000002</v>
      </c>
      <c r="X26" s="15">
        <v>20.51549838</v>
      </c>
      <c r="Y26" s="15">
        <v>16.828874595000002</v>
      </c>
      <c r="Z26" s="15">
        <v>7.5969003240000008</v>
      </c>
      <c r="AA26" s="125">
        <v>0.63108279731250005</v>
      </c>
      <c r="AB26" s="49"/>
      <c r="AC26" s="49">
        <v>0.48467158833600005</v>
      </c>
      <c r="AD26" s="49"/>
      <c r="AE26" s="49">
        <v>0.14641120897650003</v>
      </c>
      <c r="AF26" s="134"/>
      <c r="AG26" s="132"/>
      <c r="AH26" s="132">
        <v>0.46586833598787925</v>
      </c>
      <c r="AI26" s="132"/>
      <c r="AJ26" s="132">
        <v>0.14073105982967188</v>
      </c>
      <c r="AK26" s="132">
        <v>2.4483401494948986E-2</v>
      </c>
    </row>
    <row r="27" spans="1:37" outlineLevel="3" x14ac:dyDescent="0.2">
      <c r="A27" s="142">
        <v>22</v>
      </c>
      <c r="B27" s="143" t="s">
        <v>26</v>
      </c>
      <c r="C27" s="144" t="s">
        <v>31</v>
      </c>
      <c r="D27" s="19" t="s">
        <v>51</v>
      </c>
      <c r="E27" s="4">
        <v>1714.62</v>
      </c>
      <c r="F27" s="5">
        <v>65.630600000000001</v>
      </c>
      <c r="G27" s="145">
        <v>91.867852358415902</v>
      </c>
      <c r="H27" s="145">
        <v>151.82562072308801</v>
      </c>
      <c r="I27" s="145">
        <v>4.95</v>
      </c>
      <c r="J27" s="145">
        <v>54.728000000000002</v>
      </c>
      <c r="K27" s="145">
        <v>45.220999999999997</v>
      </c>
      <c r="L27" s="255">
        <v>7.1000000000000004E-3</v>
      </c>
      <c r="M27" s="145">
        <v>42.8</v>
      </c>
      <c r="N27" s="6">
        <v>3.089129077528463E-2</v>
      </c>
      <c r="O27" s="266">
        <v>8.4000000000000005E-2</v>
      </c>
      <c r="P27" s="268">
        <v>0.91600000000000004</v>
      </c>
      <c r="Q27" s="13">
        <v>8.4000000000000005E-2</v>
      </c>
      <c r="R27" s="12">
        <v>0.91600000000000004</v>
      </c>
      <c r="S27" s="14">
        <v>7.602302400000001E-3</v>
      </c>
      <c r="T27" s="12">
        <v>0.15279539520000002</v>
      </c>
      <c r="U27" s="12">
        <v>0.8396023024</v>
      </c>
      <c r="V27" s="112">
        <v>8.4</v>
      </c>
      <c r="W27" s="15">
        <v>0.76023024000000006</v>
      </c>
      <c r="X27" s="15">
        <v>15.279539520000002</v>
      </c>
      <c r="Y27" s="15">
        <v>12.219884880000002</v>
      </c>
      <c r="Z27" s="15">
        <v>5.3440920960000007</v>
      </c>
      <c r="AA27" s="125">
        <v>0.45824568300000018</v>
      </c>
      <c r="AB27" s="49"/>
      <c r="AC27" s="49">
        <v>0.35193268454400012</v>
      </c>
      <c r="AD27" s="49"/>
      <c r="AE27" s="49">
        <v>0.10631299845600005</v>
      </c>
      <c r="AF27" s="134"/>
      <c r="AG27" s="132"/>
      <c r="AH27" s="132">
        <v>0.34366950252219619</v>
      </c>
      <c r="AI27" s="132"/>
      <c r="AJ27" s="132">
        <v>0.10381682888691343</v>
      </c>
      <c r="AK27" s="132">
        <v>1.0759351590890531E-2</v>
      </c>
    </row>
    <row r="28" spans="1:37" outlineLevel="3" x14ac:dyDescent="0.2">
      <c r="A28" s="142">
        <v>23</v>
      </c>
      <c r="B28" s="143" t="s">
        <v>26</v>
      </c>
      <c r="C28" s="144" t="s">
        <v>31</v>
      </c>
      <c r="D28" s="19" t="s">
        <v>52</v>
      </c>
      <c r="E28" s="4">
        <v>42542.978000000003</v>
      </c>
      <c r="F28" s="5">
        <v>1530.325</v>
      </c>
      <c r="G28" s="145">
        <v>52.477626428776198</v>
      </c>
      <c r="H28" s="145">
        <v>78.027278870593705</v>
      </c>
      <c r="I28" s="145">
        <v>4.4371</v>
      </c>
      <c r="J28" s="145">
        <v>60.622999999999998</v>
      </c>
      <c r="K28" s="145">
        <v>23.571000000000002</v>
      </c>
      <c r="L28" s="255">
        <v>2.3E-3</v>
      </c>
      <c r="M28" s="145">
        <v>24.3</v>
      </c>
      <c r="N28" s="6">
        <v>9.0893045224001434E-2</v>
      </c>
      <c r="O28" s="266">
        <v>0.11299999999999999</v>
      </c>
      <c r="P28" s="268">
        <v>0.88700000000000001</v>
      </c>
      <c r="Q28" s="13">
        <v>0.11299999999999999</v>
      </c>
      <c r="R28" s="12">
        <v>0.88700000000000001</v>
      </c>
      <c r="S28" s="14">
        <v>1.2999531299999997E-2</v>
      </c>
      <c r="T28" s="12">
        <v>0.20000093739999997</v>
      </c>
      <c r="U28" s="12">
        <v>0.7869995313</v>
      </c>
      <c r="V28" s="112">
        <v>11.299999999999999</v>
      </c>
      <c r="W28" s="15">
        <v>1.2999531299999998</v>
      </c>
      <c r="X28" s="15">
        <v>20.000093739999997</v>
      </c>
      <c r="Y28" s="15">
        <v>16.300023435</v>
      </c>
      <c r="Z28" s="15">
        <v>7.2999812519999994</v>
      </c>
      <c r="AA28" s="125">
        <v>0.61125087881250006</v>
      </c>
      <c r="AB28" s="49"/>
      <c r="AC28" s="49">
        <v>0.46944067492800001</v>
      </c>
      <c r="AD28" s="49"/>
      <c r="AE28" s="49">
        <v>0.14181020388450002</v>
      </c>
      <c r="AF28" s="134"/>
      <c r="AG28" s="132"/>
      <c r="AH28" s="132">
        <v>0.43714498428399345</v>
      </c>
      <c r="AI28" s="132"/>
      <c r="AJ28" s="132">
        <v>0.13205421400245637</v>
      </c>
      <c r="AK28" s="132">
        <v>4.2051680526050239E-2</v>
      </c>
    </row>
    <row r="29" spans="1:37" outlineLevel="3" x14ac:dyDescent="0.2">
      <c r="A29" s="142">
        <v>24</v>
      </c>
      <c r="B29" s="143" t="s">
        <v>26</v>
      </c>
      <c r="C29" s="144" t="s">
        <v>31</v>
      </c>
      <c r="D29" s="19" t="s">
        <v>53</v>
      </c>
      <c r="E29" s="4">
        <v>4190.1549999999997</v>
      </c>
      <c r="F29" s="5">
        <v>151.2372</v>
      </c>
      <c r="G29" s="145">
        <v>61.175474373403603</v>
      </c>
      <c r="H29" s="145">
        <v>85.244072504437696</v>
      </c>
      <c r="I29" s="145">
        <v>4.8323</v>
      </c>
      <c r="J29" s="145">
        <v>60.25</v>
      </c>
      <c r="K29" s="145">
        <v>47.801000000000002</v>
      </c>
      <c r="L29" s="255">
        <v>5.7999999999999996E-3</v>
      </c>
      <c r="M29" s="145">
        <v>26</v>
      </c>
      <c r="N29" s="6">
        <v>6.8004743673160339E-2</v>
      </c>
      <c r="O29" s="266">
        <v>9.5000000000000001E-2</v>
      </c>
      <c r="P29" s="268">
        <v>0.90500000000000003</v>
      </c>
      <c r="Q29" s="13">
        <v>9.5000000000000001E-2</v>
      </c>
      <c r="R29" s="12">
        <v>0.90500000000000003</v>
      </c>
      <c r="S29" s="14">
        <v>9.5236550000000007E-3</v>
      </c>
      <c r="T29" s="12">
        <v>0.17095269000000002</v>
      </c>
      <c r="U29" s="12">
        <v>0.81952365500000002</v>
      </c>
      <c r="V29" s="112">
        <v>9.5</v>
      </c>
      <c r="W29" s="15">
        <v>0.95236550000000009</v>
      </c>
      <c r="X29" s="15">
        <v>17.095269000000002</v>
      </c>
      <c r="Y29" s="15">
        <v>13.77381725</v>
      </c>
      <c r="Z29" s="15">
        <v>6.0809462000000005</v>
      </c>
      <c r="AA29" s="125">
        <v>0.51651814687499997</v>
      </c>
      <c r="AB29" s="49"/>
      <c r="AC29" s="49">
        <v>0.39668593679999997</v>
      </c>
      <c r="AD29" s="49"/>
      <c r="AE29" s="49">
        <v>0.11983221007500003</v>
      </c>
      <c r="AF29" s="134"/>
      <c r="AG29" s="132"/>
      <c r="AH29" s="132">
        <v>0.37715024576240203</v>
      </c>
      <c r="AI29" s="132"/>
      <c r="AJ29" s="132">
        <v>0.11393080340739231</v>
      </c>
      <c r="AK29" s="132">
        <v>2.5437097705205636E-2</v>
      </c>
    </row>
    <row r="30" spans="1:37" outlineLevel="3" x14ac:dyDescent="0.2">
      <c r="A30" s="142">
        <v>25</v>
      </c>
      <c r="B30" s="143" t="s">
        <v>26</v>
      </c>
      <c r="C30" s="144" t="s">
        <v>31</v>
      </c>
      <c r="D30" s="19" t="s">
        <v>54</v>
      </c>
      <c r="E30" s="4">
        <v>22293.72</v>
      </c>
      <c r="F30" s="5">
        <v>789.16279999999995</v>
      </c>
      <c r="G30" s="145">
        <v>36.778343993634202</v>
      </c>
      <c r="H30" s="145">
        <v>54.510528323851297</v>
      </c>
      <c r="I30" s="145">
        <v>4.5030000000000001</v>
      </c>
      <c r="J30" s="145">
        <v>64.504999999999995</v>
      </c>
      <c r="K30" s="145">
        <v>31.928999999999998</v>
      </c>
      <c r="L30" s="255">
        <v>8.3000000000000001E-3</v>
      </c>
      <c r="M30" s="145">
        <v>21.1</v>
      </c>
      <c r="N30" s="6">
        <v>0.1707203517349053</v>
      </c>
      <c r="O30" s="266">
        <v>0.19400000000000001</v>
      </c>
      <c r="P30" s="268">
        <v>0.80600000000000005</v>
      </c>
      <c r="Q30" s="13">
        <v>0.19400000000000001</v>
      </c>
      <c r="R30" s="12">
        <v>0.80600000000000005</v>
      </c>
      <c r="S30" s="14">
        <v>3.8933821200000003E-2</v>
      </c>
      <c r="T30" s="12">
        <v>0.31013235760000002</v>
      </c>
      <c r="U30" s="12">
        <v>0.6509338212000001</v>
      </c>
      <c r="V30" s="112">
        <v>19.400000000000002</v>
      </c>
      <c r="W30" s="15">
        <v>3.8933821200000005</v>
      </c>
      <c r="X30" s="15">
        <v>31.013235760000001</v>
      </c>
      <c r="Y30" s="15">
        <v>27.153308940000002</v>
      </c>
      <c r="Z30" s="15">
        <v>13.197352848000001</v>
      </c>
      <c r="AA30" s="125">
        <v>1.0182490852500001</v>
      </c>
      <c r="AB30" s="49"/>
      <c r="AC30" s="49">
        <v>0.78201529747200005</v>
      </c>
      <c r="AD30" s="49"/>
      <c r="AE30" s="49">
        <v>0.23623378777800003</v>
      </c>
      <c r="AF30" s="134"/>
      <c r="AG30" s="132"/>
      <c r="AH30" s="132">
        <v>0.69023460988072416</v>
      </c>
      <c r="AI30" s="132"/>
      <c r="AJ30" s="132">
        <v>0.20850837173480211</v>
      </c>
      <c r="AK30" s="132">
        <v>0.11950610363447378</v>
      </c>
    </row>
    <row r="31" spans="1:37" outlineLevel="3" x14ac:dyDescent="0.2">
      <c r="A31" s="142">
        <v>26</v>
      </c>
      <c r="B31" s="143" t="s">
        <v>26</v>
      </c>
      <c r="C31" s="144" t="s">
        <v>31</v>
      </c>
      <c r="D31" s="19" t="s">
        <v>55</v>
      </c>
      <c r="E31" s="4">
        <v>15700.436</v>
      </c>
      <c r="F31" s="5">
        <v>633.16399999999999</v>
      </c>
      <c r="G31" s="145">
        <v>60.085539640920999</v>
      </c>
      <c r="H31" s="145">
        <v>76.828314345176693</v>
      </c>
      <c r="I31" s="145">
        <v>5.25</v>
      </c>
      <c r="J31" s="145">
        <v>60.966000000000001</v>
      </c>
      <c r="K31" s="145">
        <v>15.54</v>
      </c>
      <c r="L31" s="255">
        <v>7.0000000000000019E-3</v>
      </c>
      <c r="M31" s="145">
        <v>24</v>
      </c>
      <c r="N31" s="6">
        <v>7.6642643747769745E-2</v>
      </c>
      <c r="O31" s="266">
        <v>0.20799999999999999</v>
      </c>
      <c r="P31" s="268">
        <v>0.79200000000000004</v>
      </c>
      <c r="Q31" s="13">
        <v>0.20799999999999999</v>
      </c>
      <c r="R31" s="12">
        <v>0.79200000000000004</v>
      </c>
      <c r="S31" s="14">
        <v>4.4417151999999994E-2</v>
      </c>
      <c r="T31" s="12">
        <v>0.32716569600000001</v>
      </c>
      <c r="U31" s="12">
        <v>0.62841715200000003</v>
      </c>
      <c r="V31" s="112">
        <v>20.8</v>
      </c>
      <c r="W31" s="15">
        <v>4.4417151999999991</v>
      </c>
      <c r="X31" s="15">
        <v>32.7165696</v>
      </c>
      <c r="Y31" s="15">
        <v>28.979142400000001</v>
      </c>
      <c r="Z31" s="15">
        <v>14.256686080000001</v>
      </c>
      <c r="AA31" s="125">
        <v>1.0867178400000004</v>
      </c>
      <c r="AB31" s="49"/>
      <c r="AC31" s="49">
        <v>0.83459930112000014</v>
      </c>
      <c r="AD31" s="49"/>
      <c r="AE31" s="49">
        <v>0.25211853888000008</v>
      </c>
      <c r="AF31" s="134"/>
      <c r="AG31" s="132"/>
      <c r="AH31" s="132">
        <v>0.81176886270025916</v>
      </c>
      <c r="AI31" s="132"/>
      <c r="AJ31" s="132">
        <v>0.24522184394070334</v>
      </c>
      <c r="AK31" s="132">
        <v>2.9727133359037872E-2</v>
      </c>
    </row>
    <row r="32" spans="1:37" outlineLevel="3" x14ac:dyDescent="0.2">
      <c r="A32" s="142">
        <v>27</v>
      </c>
      <c r="B32" s="143" t="s">
        <v>26</v>
      </c>
      <c r="C32" s="144" t="s">
        <v>31</v>
      </c>
      <c r="D32" s="19" t="s">
        <v>56</v>
      </c>
      <c r="E32" s="4">
        <v>16112.333000000001</v>
      </c>
      <c r="F32" s="5">
        <v>727.91300000000001</v>
      </c>
      <c r="G32" s="145">
        <v>83.999317125396402</v>
      </c>
      <c r="H32" s="145">
        <v>122.48212391397</v>
      </c>
      <c r="I32" s="145">
        <v>6.35</v>
      </c>
      <c r="J32" s="145">
        <v>57.231999999999999</v>
      </c>
      <c r="K32" s="145">
        <v>35.996000000000002</v>
      </c>
      <c r="L32" s="255">
        <v>7.1000000000000004E-3</v>
      </c>
      <c r="M32" s="145">
        <v>40.200000000000003</v>
      </c>
      <c r="N32" s="6">
        <v>3.6150268301295641E-2</v>
      </c>
      <c r="O32" s="266">
        <v>0.122</v>
      </c>
      <c r="P32" s="268">
        <v>0.878</v>
      </c>
      <c r="Q32" s="13">
        <v>0.122</v>
      </c>
      <c r="R32" s="12">
        <v>0.878</v>
      </c>
      <c r="S32" s="14">
        <v>1.5644523599999998E-2</v>
      </c>
      <c r="T32" s="12">
        <v>0.21271095280000002</v>
      </c>
      <c r="U32" s="12">
        <v>0.77164452360000002</v>
      </c>
      <c r="V32" s="112">
        <v>12.2</v>
      </c>
      <c r="W32" s="15">
        <v>1.5644523599999998</v>
      </c>
      <c r="X32" s="15">
        <v>21.271095280000001</v>
      </c>
      <c r="Y32" s="15">
        <v>17.517773820000002</v>
      </c>
      <c r="Z32" s="15">
        <v>7.945780944</v>
      </c>
      <c r="AA32" s="125">
        <v>0.65691651825000019</v>
      </c>
      <c r="AB32" s="49"/>
      <c r="AC32" s="49">
        <v>0.50451188601600006</v>
      </c>
      <c r="AD32" s="49"/>
      <c r="AE32" s="49">
        <v>0.15240463223400005</v>
      </c>
      <c r="AF32" s="134"/>
      <c r="AG32" s="132"/>
      <c r="AH32" s="132">
        <v>0.49221674965030948</v>
      </c>
      <c r="AI32" s="132"/>
      <c r="AJ32" s="132">
        <v>0.14869047645686431</v>
      </c>
      <c r="AK32" s="132">
        <v>1.6009292142826315E-2</v>
      </c>
    </row>
    <row r="33" spans="1:37" outlineLevel="3" x14ac:dyDescent="0.2">
      <c r="A33" s="142">
        <v>28</v>
      </c>
      <c r="B33" s="143" t="s">
        <v>26</v>
      </c>
      <c r="C33" s="144" t="s">
        <v>31</v>
      </c>
      <c r="D33" s="19" t="s">
        <v>57</v>
      </c>
      <c r="E33" s="4">
        <v>3777.067</v>
      </c>
      <c r="F33" s="5">
        <v>130.19400000000002</v>
      </c>
      <c r="G33" s="145">
        <v>67.270726471176303</v>
      </c>
      <c r="H33" s="145">
        <v>90.136531255787006</v>
      </c>
      <c r="I33" s="145">
        <v>4.6938000000000004</v>
      </c>
      <c r="J33" s="145">
        <v>62.774999999999999</v>
      </c>
      <c r="K33" s="145">
        <v>56.682000000000002</v>
      </c>
      <c r="L33" s="255">
        <v>7.1000000000000004E-3</v>
      </c>
      <c r="M33" s="145">
        <v>37.700000000000003</v>
      </c>
      <c r="N33" s="6">
        <v>5.6641340922477745E-2</v>
      </c>
      <c r="O33" s="266">
        <v>9.6000000000000002E-2</v>
      </c>
      <c r="P33" s="268">
        <v>0.90400000000000003</v>
      </c>
      <c r="Q33" s="13">
        <v>9.6000000000000002E-2</v>
      </c>
      <c r="R33" s="12">
        <v>0.90400000000000003</v>
      </c>
      <c r="S33" s="14">
        <v>9.8321664E-3</v>
      </c>
      <c r="T33" s="12">
        <v>0.17233566719999999</v>
      </c>
      <c r="U33" s="12">
        <v>0.8178321664</v>
      </c>
      <c r="V33" s="112">
        <v>9.6</v>
      </c>
      <c r="W33" s="15">
        <v>0.98321663999999998</v>
      </c>
      <c r="X33" s="15">
        <v>17.233566719999999</v>
      </c>
      <c r="Y33" s="15">
        <v>13.908391679999999</v>
      </c>
      <c r="Z33" s="15">
        <v>6.1532866559999997</v>
      </c>
      <c r="AA33" s="125">
        <v>0.52156468799999989</v>
      </c>
      <c r="AB33" s="49"/>
      <c r="AC33" s="49">
        <v>0.40056168038399986</v>
      </c>
      <c r="AD33" s="49"/>
      <c r="AE33" s="49">
        <v>0.121003007616</v>
      </c>
      <c r="AF33" s="134"/>
      <c r="AG33" s="132"/>
      <c r="AH33" s="132">
        <v>0.38299913108290506</v>
      </c>
      <c r="AI33" s="132"/>
      <c r="AJ33" s="132">
        <v>0.11569765418129427</v>
      </c>
      <c r="AK33" s="132">
        <v>2.2867902735800583E-2</v>
      </c>
    </row>
    <row r="34" spans="1:37" outlineLevel="3" x14ac:dyDescent="0.2">
      <c r="A34" s="142">
        <v>29</v>
      </c>
      <c r="B34" s="143" t="s">
        <v>26</v>
      </c>
      <c r="C34" s="144" t="s">
        <v>31</v>
      </c>
      <c r="D34" s="19" t="s">
        <v>58</v>
      </c>
      <c r="E34" s="4">
        <v>1258.335</v>
      </c>
      <c r="F34" s="5">
        <v>14.309000000000001</v>
      </c>
      <c r="G34" s="145">
        <v>11.966205888007799</v>
      </c>
      <c r="H34" s="145">
        <v>14.203580536318301</v>
      </c>
      <c r="I34" s="145">
        <v>1.4950000000000001</v>
      </c>
      <c r="J34" s="145">
        <v>74.144999999999996</v>
      </c>
      <c r="K34" s="145">
        <v>40.579000000000001</v>
      </c>
      <c r="L34" s="255">
        <v>1.3999999999999998E-3</v>
      </c>
      <c r="M34" s="145">
        <v>9</v>
      </c>
      <c r="N34" s="6">
        <v>0.94918635369910254</v>
      </c>
      <c r="O34" s="266">
        <v>0.04</v>
      </c>
      <c r="P34" s="268">
        <v>0.96</v>
      </c>
      <c r="Q34" s="13">
        <v>0.04</v>
      </c>
      <c r="R34" s="12">
        <v>0.96</v>
      </c>
      <c r="S34" s="14">
        <v>1.65376E-3</v>
      </c>
      <c r="T34" s="12">
        <v>7.6692479999999993E-2</v>
      </c>
      <c r="U34" s="12">
        <v>0.92165375999999999</v>
      </c>
      <c r="V34" s="112">
        <v>4</v>
      </c>
      <c r="W34" s="15">
        <v>0.165376</v>
      </c>
      <c r="X34" s="15">
        <v>7.6692479999999996</v>
      </c>
      <c r="Y34" s="15">
        <v>5.9173119999999999</v>
      </c>
      <c r="Z34" s="15">
        <v>2.4661504000000001</v>
      </c>
      <c r="AA34" s="125">
        <v>0.7396640000000001</v>
      </c>
      <c r="AB34" s="49"/>
      <c r="AC34" s="49">
        <v>0.56806195200000009</v>
      </c>
      <c r="AD34" s="49"/>
      <c r="AE34" s="49">
        <v>0.17160204800000003</v>
      </c>
      <c r="AF34" s="134"/>
      <c r="AG34" s="132"/>
      <c r="AH34" s="132">
        <v>9.7458873415310149E-2</v>
      </c>
      <c r="AI34" s="132"/>
      <c r="AJ34" s="132">
        <v>2.9440701344208273E-2</v>
      </c>
      <c r="AK34" s="132">
        <v>0.61276442524048169</v>
      </c>
    </row>
    <row r="35" spans="1:37" outlineLevel="3" x14ac:dyDescent="0.2">
      <c r="A35" s="142">
        <v>30</v>
      </c>
      <c r="B35" s="143" t="s">
        <v>26</v>
      </c>
      <c r="C35" s="144" t="s">
        <v>31</v>
      </c>
      <c r="D35" s="19" t="s">
        <v>59</v>
      </c>
      <c r="E35" s="4">
        <v>221.12299999999999</v>
      </c>
      <c r="F35" s="5">
        <v>7.1151999999999997</v>
      </c>
      <c r="G35" s="145">
        <v>4.1949620039389801</v>
      </c>
      <c r="H35" s="145">
        <v>4.8113853972982001</v>
      </c>
      <c r="I35" s="145">
        <v>4.0999999999999996</v>
      </c>
      <c r="J35" s="145">
        <v>79.337999999999994</v>
      </c>
      <c r="K35" s="145">
        <v>48.954000000000001</v>
      </c>
      <c r="L35" s="255">
        <v>1.4000000000000002E-3</v>
      </c>
      <c r="M35" s="145">
        <v>9</v>
      </c>
      <c r="N35" s="6">
        <v>1</v>
      </c>
      <c r="O35" s="266">
        <v>0.124</v>
      </c>
      <c r="P35" s="268">
        <v>0.876</v>
      </c>
      <c r="Q35" s="13">
        <v>0.124</v>
      </c>
      <c r="R35" s="12">
        <v>0.876</v>
      </c>
      <c r="S35" s="14">
        <v>1.5528073599999999E-2</v>
      </c>
      <c r="T35" s="12">
        <v>0.2169438528</v>
      </c>
      <c r="U35" s="12">
        <v>0.76752807359999997</v>
      </c>
      <c r="V35" s="112">
        <v>12.4</v>
      </c>
      <c r="W35" s="15">
        <v>1.5528073599999999</v>
      </c>
      <c r="X35" s="15">
        <v>21.694385279999999</v>
      </c>
      <c r="Y35" s="15">
        <v>17.82359632</v>
      </c>
      <c r="Z35" s="15">
        <v>8.0611229439999992</v>
      </c>
      <c r="AA35" s="125">
        <v>0.66838486199999991</v>
      </c>
      <c r="AB35" s="49"/>
      <c r="AC35" s="49">
        <v>0.51331957401599992</v>
      </c>
      <c r="AD35" s="49"/>
      <c r="AE35" s="49">
        <v>0.15506528798399999</v>
      </c>
      <c r="AF35" s="134"/>
      <c r="AG35" s="132"/>
      <c r="AH35" s="132">
        <v>0</v>
      </c>
      <c r="AI35" s="132"/>
      <c r="AJ35" s="132">
        <v>0</v>
      </c>
      <c r="AK35" s="132">
        <v>0.66838486199999991</v>
      </c>
    </row>
    <row r="36" spans="1:37" outlineLevel="3" x14ac:dyDescent="0.2">
      <c r="A36" s="142">
        <v>31</v>
      </c>
      <c r="B36" s="143" t="s">
        <v>26</v>
      </c>
      <c r="C36" s="144" t="s">
        <v>31</v>
      </c>
      <c r="D36" s="19" t="s">
        <v>60</v>
      </c>
      <c r="E36" s="4">
        <v>25732.928</v>
      </c>
      <c r="F36" s="5">
        <v>1044.7711999999999</v>
      </c>
      <c r="G36" s="145">
        <v>64.419557684882506</v>
      </c>
      <c r="H36" s="145">
        <v>99.497500739325702</v>
      </c>
      <c r="I36" s="145">
        <v>5.45</v>
      </c>
      <c r="J36" s="145">
        <v>54.631999999999998</v>
      </c>
      <c r="K36" s="145">
        <v>30.954999999999998</v>
      </c>
      <c r="L36" s="255">
        <v>7.0000000000000019E-3</v>
      </c>
      <c r="M36" s="145">
        <v>29.1</v>
      </c>
      <c r="N36" s="6">
        <v>7.4271764049542055E-2</v>
      </c>
      <c r="O36" s="266">
        <v>0.21099999999999999</v>
      </c>
      <c r="P36" s="268">
        <v>0.78900000000000003</v>
      </c>
      <c r="Q36" s="13">
        <v>0.21099999999999999</v>
      </c>
      <c r="R36" s="12">
        <v>0.78900000000000003</v>
      </c>
      <c r="S36" s="14">
        <v>4.5686352999999999E-2</v>
      </c>
      <c r="T36" s="12">
        <v>0.33062729399999996</v>
      </c>
      <c r="U36" s="12">
        <v>0.62368635300000008</v>
      </c>
      <c r="V36" s="112">
        <v>21.099999999999998</v>
      </c>
      <c r="W36" s="15">
        <v>4.5686352999999995</v>
      </c>
      <c r="X36" s="15">
        <v>33.062729399999995</v>
      </c>
      <c r="Y36" s="15">
        <v>29.365682349999997</v>
      </c>
      <c r="Z36" s="15">
        <v>14.487454119999999</v>
      </c>
      <c r="AA36" s="125">
        <v>1.1012130881250002</v>
      </c>
      <c r="AB36" s="49"/>
      <c r="AC36" s="49">
        <v>0.84573165168000008</v>
      </c>
      <c r="AD36" s="49"/>
      <c r="AE36" s="49">
        <v>0.25548143644500004</v>
      </c>
      <c r="AF36" s="134"/>
      <c r="AG36" s="132"/>
      <c r="AH36" s="132">
        <v>0.81762725581772255</v>
      </c>
      <c r="AI36" s="132"/>
      <c r="AJ36" s="132">
        <v>0.2469915668616037</v>
      </c>
      <c r="AK36" s="132">
        <v>3.6594265445673901E-2</v>
      </c>
    </row>
    <row r="37" spans="1:37" outlineLevel="3" x14ac:dyDescent="0.2">
      <c r="A37" s="142">
        <v>32</v>
      </c>
      <c r="B37" s="143" t="s">
        <v>26</v>
      </c>
      <c r="C37" s="144" t="s">
        <v>31</v>
      </c>
      <c r="D37" s="19" t="s">
        <v>61</v>
      </c>
      <c r="E37" s="4">
        <v>17635.781999999999</v>
      </c>
      <c r="F37" s="5">
        <v>900.82479999999998</v>
      </c>
      <c r="G37" s="145">
        <v>59.840837772190604</v>
      </c>
      <c r="H37" s="145">
        <v>104.166482633755</v>
      </c>
      <c r="I37" s="145">
        <v>7.6334999999999997</v>
      </c>
      <c r="J37" s="145">
        <v>60.652999999999999</v>
      </c>
      <c r="K37" s="145">
        <v>17.559000000000001</v>
      </c>
      <c r="L37" s="255">
        <v>7.1000000000000004E-3</v>
      </c>
      <c r="M37" s="145">
        <v>28.9</v>
      </c>
      <c r="N37" s="6">
        <v>7.0882933456673847E-2</v>
      </c>
      <c r="O37" s="266">
        <v>5.2999999999999999E-2</v>
      </c>
      <c r="P37" s="268">
        <v>0.94699999999999995</v>
      </c>
      <c r="Q37" s="13">
        <v>5.2999999999999999E-2</v>
      </c>
      <c r="R37" s="12">
        <v>0.94699999999999995</v>
      </c>
      <c r="S37" s="14">
        <v>3.1653560999999998E-3</v>
      </c>
      <c r="T37" s="12">
        <v>9.9669287799999992E-2</v>
      </c>
      <c r="U37" s="12">
        <v>0.89716535609999981</v>
      </c>
      <c r="V37" s="112">
        <v>5.3</v>
      </c>
      <c r="W37" s="15">
        <v>0.31653560999999997</v>
      </c>
      <c r="X37" s="15">
        <v>9.9669287799999999</v>
      </c>
      <c r="Y37" s="15">
        <v>7.7917321949999998</v>
      </c>
      <c r="Z37" s="15">
        <v>3.3066142439999999</v>
      </c>
      <c r="AA37" s="125">
        <v>0.29218995731250003</v>
      </c>
      <c r="AB37" s="49"/>
      <c r="AC37" s="49">
        <v>0.22440188721600005</v>
      </c>
      <c r="AD37" s="49"/>
      <c r="AE37" s="49">
        <v>6.7788070096500022E-2</v>
      </c>
      <c r="AF37" s="134"/>
      <c r="AG37" s="132"/>
      <c r="AH37" s="132">
        <v>0.21033790419753282</v>
      </c>
      <c r="AI37" s="132"/>
      <c r="AJ37" s="132">
        <v>6.3539575226338046E-2</v>
      </c>
      <c r="AK37" s="132">
        <v>1.8312477888629164E-2</v>
      </c>
    </row>
    <row r="38" spans="1:37" outlineLevel="3" x14ac:dyDescent="0.2">
      <c r="A38" s="142">
        <v>33</v>
      </c>
      <c r="B38" s="143" t="s">
        <v>26</v>
      </c>
      <c r="C38" s="144" t="s">
        <v>31</v>
      </c>
      <c r="D38" s="19" t="s">
        <v>62</v>
      </c>
      <c r="E38" s="4">
        <v>168240.40299999999</v>
      </c>
      <c r="F38" s="5">
        <v>6884.7236000000003</v>
      </c>
      <c r="G38" s="145">
        <v>76.312617564827804</v>
      </c>
      <c r="H38" s="145">
        <v>122.211759100514</v>
      </c>
      <c r="I38" s="145">
        <v>5.74</v>
      </c>
      <c r="J38" s="145">
        <v>52.287999999999997</v>
      </c>
      <c r="K38" s="145">
        <v>43.48</v>
      </c>
      <c r="L38" s="255">
        <v>8.6E-3</v>
      </c>
      <c r="M38" s="145">
        <v>36.5</v>
      </c>
      <c r="N38" s="6">
        <v>4.5526397648057992E-2</v>
      </c>
      <c r="O38" s="266">
        <v>0.16900000000000001</v>
      </c>
      <c r="P38" s="268">
        <v>0.83099999999999996</v>
      </c>
      <c r="Q38" s="13">
        <v>0.16900000000000001</v>
      </c>
      <c r="R38" s="12">
        <v>0.83099999999999996</v>
      </c>
      <c r="S38" s="14">
        <v>2.9768775400000003E-2</v>
      </c>
      <c r="T38" s="12">
        <v>0.27846244920000002</v>
      </c>
      <c r="U38" s="12">
        <v>0.69176877540000004</v>
      </c>
      <c r="V38" s="112">
        <v>16.900000000000002</v>
      </c>
      <c r="W38" s="15">
        <v>2.9768775400000003</v>
      </c>
      <c r="X38" s="15">
        <v>27.84624492</v>
      </c>
      <c r="Y38" s="15">
        <v>23.86156123</v>
      </c>
      <c r="Z38" s="15">
        <v>11.330751016000001</v>
      </c>
      <c r="AA38" s="125">
        <v>0.89480854612500005</v>
      </c>
      <c r="AB38" s="49"/>
      <c r="AC38" s="49">
        <v>0.68721296342399996</v>
      </c>
      <c r="AD38" s="49"/>
      <c r="AE38" s="49">
        <v>0.20759558270100004</v>
      </c>
      <c r="AF38" s="134"/>
      <c r="AG38" s="132"/>
      <c r="AH38" s="132">
        <v>0.66572022073508974</v>
      </c>
      <c r="AI38" s="132"/>
      <c r="AJ38" s="132">
        <v>0.20110298334705837</v>
      </c>
      <c r="AK38" s="132">
        <v>2.7985342042852079E-2</v>
      </c>
    </row>
    <row r="39" spans="1:37" outlineLevel="3" x14ac:dyDescent="0.2">
      <c r="A39" s="142">
        <v>34</v>
      </c>
      <c r="B39" s="143" t="s">
        <v>26</v>
      </c>
      <c r="C39" s="144" t="s">
        <v>31</v>
      </c>
      <c r="D39" s="19" t="s">
        <v>63</v>
      </c>
      <c r="E39" s="4">
        <v>843.22199999999998</v>
      </c>
      <c r="F39" s="5">
        <v>13.276400000000001</v>
      </c>
      <c r="G39" s="145">
        <v>4.1949620039389801</v>
      </c>
      <c r="H39" s="145">
        <v>4.8113853972982001</v>
      </c>
      <c r="I39" s="145">
        <v>2.2435</v>
      </c>
      <c r="J39" s="145">
        <v>79.540999999999997</v>
      </c>
      <c r="K39" s="145">
        <v>93.991</v>
      </c>
      <c r="L39" s="255">
        <v>5.7999999999999996E-3</v>
      </c>
      <c r="M39" s="145">
        <v>9</v>
      </c>
      <c r="N39" s="6">
        <v>1</v>
      </c>
      <c r="O39" s="266">
        <v>0.04</v>
      </c>
      <c r="P39" s="268">
        <v>0.96</v>
      </c>
      <c r="Q39" s="13">
        <v>0.04</v>
      </c>
      <c r="R39" s="12">
        <v>0.96</v>
      </c>
      <c r="S39" s="14">
        <v>1.8227200000000001E-3</v>
      </c>
      <c r="T39" s="12">
        <v>7.6354559999999988E-2</v>
      </c>
      <c r="U39" s="12">
        <v>0.92182271999999998</v>
      </c>
      <c r="V39" s="112">
        <v>4</v>
      </c>
      <c r="W39" s="15">
        <v>0.18227200000000002</v>
      </c>
      <c r="X39" s="15">
        <v>7.6354559999999987</v>
      </c>
      <c r="Y39" s="15">
        <v>5.9088639999999995</v>
      </c>
      <c r="Z39" s="15">
        <v>2.4729087999999999</v>
      </c>
      <c r="AA39" s="125">
        <v>0.2215823999999999</v>
      </c>
      <c r="AB39" s="49"/>
      <c r="AC39" s="49">
        <v>0.17017528319999994</v>
      </c>
      <c r="AD39" s="49"/>
      <c r="AE39" s="49">
        <v>5.1407116799999986E-2</v>
      </c>
      <c r="AF39" s="134"/>
      <c r="AG39" s="132"/>
      <c r="AH39" s="132">
        <v>0</v>
      </c>
      <c r="AI39" s="132"/>
      <c r="AJ39" s="132">
        <v>0</v>
      </c>
      <c r="AK39" s="132">
        <v>0.2215823999999999</v>
      </c>
    </row>
    <row r="40" spans="1:37" outlineLevel="3" x14ac:dyDescent="0.2">
      <c r="A40" s="142">
        <v>35</v>
      </c>
      <c r="B40" s="143" t="s">
        <v>26</v>
      </c>
      <c r="C40" s="144" t="s">
        <v>31</v>
      </c>
      <c r="D40" s="19" t="s">
        <v>64</v>
      </c>
      <c r="E40" s="4">
        <v>10817.35</v>
      </c>
      <c r="F40" s="5">
        <v>360.62739999999997</v>
      </c>
      <c r="G40" s="145">
        <v>49.210840735212599</v>
      </c>
      <c r="H40" s="145">
        <v>72.7255374127256</v>
      </c>
      <c r="I40" s="145">
        <v>4.05</v>
      </c>
      <c r="J40" s="145">
        <v>63.139000000000003</v>
      </c>
      <c r="K40" s="145">
        <v>23.952000000000002</v>
      </c>
      <c r="L40" s="255">
        <v>8.3000000000000001E-3</v>
      </c>
      <c r="M40" s="145">
        <v>21.6</v>
      </c>
      <c r="N40" s="6">
        <v>0.10632073961099908</v>
      </c>
      <c r="O40" s="266">
        <v>5.8000000000000003E-2</v>
      </c>
      <c r="P40" s="268">
        <v>0.94199999999999995</v>
      </c>
      <c r="Q40" s="13">
        <v>5.8000000000000003E-2</v>
      </c>
      <c r="R40" s="12">
        <v>0.94199999999999995</v>
      </c>
      <c r="S40" s="14">
        <v>3.8174788000000003E-3</v>
      </c>
      <c r="T40" s="12">
        <v>0.1083650424</v>
      </c>
      <c r="U40" s="12">
        <v>0.88781747879999995</v>
      </c>
      <c r="V40" s="112">
        <v>5.8000000000000007</v>
      </c>
      <c r="W40" s="15">
        <v>0.38174788000000004</v>
      </c>
      <c r="X40" s="15">
        <v>10.83650424</v>
      </c>
      <c r="Y40" s="15">
        <v>8.5091260599999998</v>
      </c>
      <c r="Z40" s="15">
        <v>3.6326991520000003</v>
      </c>
      <c r="AA40" s="125">
        <v>0.31909222724999997</v>
      </c>
      <c r="AB40" s="49"/>
      <c r="AC40" s="49">
        <v>0.24506283052799999</v>
      </c>
      <c r="AD40" s="49"/>
      <c r="AE40" s="49">
        <v>7.4029396722000013E-2</v>
      </c>
      <c r="AF40" s="134"/>
      <c r="AG40" s="132"/>
      <c r="AH40" s="132">
        <v>0.22786552726772674</v>
      </c>
      <c r="AI40" s="132"/>
      <c r="AJ40" s="132">
        <v>6.8834378028792456E-2</v>
      </c>
      <c r="AK40" s="132">
        <v>2.2392321953480787E-2</v>
      </c>
    </row>
    <row r="41" spans="1:37" outlineLevel="3" x14ac:dyDescent="0.2">
      <c r="A41" s="142">
        <v>36</v>
      </c>
      <c r="B41" s="143" t="s">
        <v>26</v>
      </c>
      <c r="C41" s="144" t="s">
        <v>31</v>
      </c>
      <c r="D41" s="19" t="s">
        <v>65</v>
      </c>
      <c r="E41" s="4">
        <v>178.48400000000001</v>
      </c>
      <c r="F41" s="5">
        <v>6.2965999999999998</v>
      </c>
      <c r="G41" s="145">
        <v>43.507193461898503</v>
      </c>
      <c r="H41" s="145">
        <v>62.570656514014502</v>
      </c>
      <c r="I41" s="145">
        <v>4.6677</v>
      </c>
      <c r="J41" s="145">
        <v>66.227999999999994</v>
      </c>
      <c r="K41" s="145">
        <v>61.906999999999996</v>
      </c>
      <c r="L41" s="255">
        <v>7.1000000000000004E-3</v>
      </c>
      <c r="M41" s="145">
        <v>18.2</v>
      </c>
      <c r="N41" s="6">
        <v>0.12661426840725776</v>
      </c>
      <c r="O41" s="266">
        <v>7.3999999999999996E-2</v>
      </c>
      <c r="P41" s="268">
        <v>0.92600000000000005</v>
      </c>
      <c r="Q41" s="13">
        <v>7.3999999999999996E-2</v>
      </c>
      <c r="R41" s="12">
        <v>0.92600000000000005</v>
      </c>
      <c r="S41" s="14">
        <v>5.9625203999999991E-3</v>
      </c>
      <c r="T41" s="12">
        <v>0.13607495920000001</v>
      </c>
      <c r="U41" s="12">
        <v>0.85796252040000009</v>
      </c>
      <c r="V41" s="112">
        <v>7.3999999999999995</v>
      </c>
      <c r="W41" s="15">
        <v>0.59625203999999987</v>
      </c>
      <c r="X41" s="15">
        <v>13.607495920000002</v>
      </c>
      <c r="Y41" s="15">
        <v>10.80187398</v>
      </c>
      <c r="Z41" s="15">
        <v>4.6785008159999997</v>
      </c>
      <c r="AA41" s="125">
        <v>0.40507027424999997</v>
      </c>
      <c r="AB41" s="49"/>
      <c r="AC41" s="49">
        <v>0.31109397062399996</v>
      </c>
      <c r="AD41" s="49"/>
      <c r="AE41" s="49">
        <v>9.3976303626000013E-2</v>
      </c>
      <c r="AF41" s="134"/>
      <c r="AG41" s="132"/>
      <c r="AH41" s="132">
        <v>0.27567756958393813</v>
      </c>
      <c r="AI41" s="132"/>
      <c r="AJ41" s="132">
        <v>8.3277599145147999E-2</v>
      </c>
      <c r="AK41" s="132">
        <v>4.6115105520913857E-2</v>
      </c>
    </row>
    <row r="42" spans="1:37" outlineLevel="3" x14ac:dyDescent="0.2">
      <c r="A42" s="142">
        <v>37</v>
      </c>
      <c r="B42" s="143" t="s">
        <v>26</v>
      </c>
      <c r="C42" s="144" t="s">
        <v>31</v>
      </c>
      <c r="D42" s="19" t="s">
        <v>66</v>
      </c>
      <c r="E42" s="4">
        <v>13780.108</v>
      </c>
      <c r="F42" s="5">
        <v>546.62180000000001</v>
      </c>
      <c r="G42" s="145">
        <v>44.335941304166099</v>
      </c>
      <c r="H42" s="145">
        <v>53.642638362701099</v>
      </c>
      <c r="I42" s="145">
        <v>5.1814999999999998</v>
      </c>
      <c r="J42" s="145">
        <v>65.802999999999997</v>
      </c>
      <c r="K42" s="145">
        <v>42.23</v>
      </c>
      <c r="L42" s="255">
        <v>7.1000000000000004E-3</v>
      </c>
      <c r="M42" s="145">
        <v>23.2</v>
      </c>
      <c r="N42" s="6">
        <v>0.12276657001756619</v>
      </c>
      <c r="O42" s="266">
        <v>0.151</v>
      </c>
      <c r="P42" s="268">
        <v>0.84899999999999998</v>
      </c>
      <c r="Q42" s="13">
        <v>0.151</v>
      </c>
      <c r="R42" s="12">
        <v>0.84899999999999998</v>
      </c>
      <c r="S42" s="14">
        <v>2.3711212899999997E-2</v>
      </c>
      <c r="T42" s="12">
        <v>0.25457757419999993</v>
      </c>
      <c r="U42" s="12">
        <v>0.72171121289999995</v>
      </c>
      <c r="V42" s="112">
        <v>15.1</v>
      </c>
      <c r="W42" s="15">
        <v>2.3711212899999996</v>
      </c>
      <c r="X42" s="15">
        <v>25.457757419999993</v>
      </c>
      <c r="Y42" s="15">
        <v>21.464439354999996</v>
      </c>
      <c r="Z42" s="15">
        <v>10.008448516</v>
      </c>
      <c r="AA42" s="125">
        <v>0.80491647581250003</v>
      </c>
      <c r="AB42" s="49"/>
      <c r="AC42" s="49">
        <v>0.61817585342399994</v>
      </c>
      <c r="AD42" s="49"/>
      <c r="AE42" s="49">
        <v>0.1867406223885</v>
      </c>
      <c r="AF42" s="134"/>
      <c r="AG42" s="132"/>
      <c r="AH42" s="132">
        <v>0.56553708051466667</v>
      </c>
      <c r="AI42" s="132"/>
      <c r="AJ42" s="132">
        <v>0.17083932640547225</v>
      </c>
      <c r="AK42" s="132">
        <v>6.8540068892361083E-2</v>
      </c>
    </row>
    <row r="43" spans="1:37" outlineLevel="3" x14ac:dyDescent="0.2">
      <c r="A43" s="142">
        <v>38</v>
      </c>
      <c r="B43" s="143" t="s">
        <v>26</v>
      </c>
      <c r="C43" s="144" t="s">
        <v>31</v>
      </c>
      <c r="D43" s="19" t="s">
        <v>67</v>
      </c>
      <c r="E43" s="4">
        <v>94.524000000000001</v>
      </c>
      <c r="F43" s="5">
        <v>1.7053999999999998</v>
      </c>
      <c r="G43" s="145">
        <v>10.1828821528298</v>
      </c>
      <c r="H43" s="145">
        <v>12.715775385133499</v>
      </c>
      <c r="I43" s="145">
        <v>2.33</v>
      </c>
      <c r="J43" s="145">
        <v>72.915999999999997</v>
      </c>
      <c r="K43" s="145">
        <v>52.319000000000003</v>
      </c>
      <c r="L43" s="255">
        <v>1.3999999999999998E-3</v>
      </c>
      <c r="M43" s="145">
        <v>9</v>
      </c>
      <c r="N43" s="6">
        <v>1</v>
      </c>
      <c r="O43" s="266">
        <v>0.105</v>
      </c>
      <c r="P43" s="268">
        <v>0.89500000000000002</v>
      </c>
      <c r="Q43" s="13">
        <v>0.105</v>
      </c>
      <c r="R43" s="12">
        <v>0.89500000000000002</v>
      </c>
      <c r="S43" s="14">
        <v>1.1156564999999998E-2</v>
      </c>
      <c r="T43" s="12">
        <v>0.18768687000000001</v>
      </c>
      <c r="U43" s="12">
        <v>0.80115656499999999</v>
      </c>
      <c r="V43" s="112">
        <v>10.5</v>
      </c>
      <c r="W43" s="15">
        <v>1.1156564999999998</v>
      </c>
      <c r="X43" s="15">
        <v>18.768687</v>
      </c>
      <c r="Y43" s="15">
        <v>15.19217175</v>
      </c>
      <c r="Z43" s="15">
        <v>6.7462625999999997</v>
      </c>
      <c r="AA43" s="125">
        <v>0.56970644062500009</v>
      </c>
      <c r="AB43" s="49"/>
      <c r="AC43" s="49">
        <v>0.43753454640000006</v>
      </c>
      <c r="AD43" s="49"/>
      <c r="AE43" s="49">
        <v>0.13217189422500003</v>
      </c>
      <c r="AF43" s="134"/>
      <c r="AG43" s="132"/>
      <c r="AH43" s="132">
        <v>0</v>
      </c>
      <c r="AI43" s="132"/>
      <c r="AJ43" s="132">
        <v>0</v>
      </c>
      <c r="AK43" s="132">
        <v>0.56970644062500009</v>
      </c>
    </row>
    <row r="44" spans="1:37" outlineLevel="3" x14ac:dyDescent="0.2">
      <c r="A44" s="142">
        <v>39</v>
      </c>
      <c r="B44" s="143" t="s">
        <v>26</v>
      </c>
      <c r="C44" s="144" t="s">
        <v>31</v>
      </c>
      <c r="D44" s="19" t="s">
        <v>68</v>
      </c>
      <c r="E44" s="4">
        <v>6043.1570000000002</v>
      </c>
      <c r="F44" s="5">
        <v>225.86920000000001</v>
      </c>
      <c r="G44" s="145">
        <v>94.433071128659805</v>
      </c>
      <c r="H44" s="145">
        <v>134.22888262437601</v>
      </c>
      <c r="I44" s="145">
        <v>4.7938000000000001</v>
      </c>
      <c r="J44" s="145">
        <v>50.188000000000002</v>
      </c>
      <c r="K44" s="145">
        <v>38.241</v>
      </c>
      <c r="L44" s="255">
        <v>7.1000000000000004E-3</v>
      </c>
      <c r="M44" s="145">
        <v>38.200000000000003</v>
      </c>
      <c r="N44" s="6">
        <v>2.8317701222539848E-2</v>
      </c>
      <c r="O44" s="266">
        <v>7.9000000000000001E-2</v>
      </c>
      <c r="P44" s="268">
        <v>0.92100000000000004</v>
      </c>
      <c r="Q44" s="13">
        <v>7.9000000000000001E-2</v>
      </c>
      <c r="R44" s="12">
        <v>0.92100000000000004</v>
      </c>
      <c r="S44" s="14">
        <v>6.7575889E-3</v>
      </c>
      <c r="T44" s="12">
        <v>0.1444848222</v>
      </c>
      <c r="U44" s="12">
        <v>0.84875758889999997</v>
      </c>
      <c r="V44" s="112">
        <v>7.9</v>
      </c>
      <c r="W44" s="15">
        <v>0.67575889</v>
      </c>
      <c r="X44" s="15">
        <v>14.448482220000001</v>
      </c>
      <c r="Y44" s="15">
        <v>11.512120554999999</v>
      </c>
      <c r="Z44" s="15">
        <v>5.0103035560000002</v>
      </c>
      <c r="AA44" s="125">
        <v>0.43170452081249999</v>
      </c>
      <c r="AB44" s="49"/>
      <c r="AC44" s="49">
        <v>0.33154907198399997</v>
      </c>
      <c r="AD44" s="49"/>
      <c r="AE44" s="49">
        <v>0.1001554488285</v>
      </c>
      <c r="AF44" s="134"/>
      <c r="AG44" s="132"/>
      <c r="AH44" s="132">
        <v>0.32697533496549025</v>
      </c>
      <c r="AI44" s="132"/>
      <c r="AJ44" s="132">
        <v>9.8773799104158552E-2</v>
      </c>
      <c r="AK44" s="132">
        <v>5.9553867428511764E-3</v>
      </c>
    </row>
    <row r="45" spans="1:37" outlineLevel="3" x14ac:dyDescent="0.2">
      <c r="A45" s="142">
        <v>40</v>
      </c>
      <c r="B45" s="143" t="s">
        <v>26</v>
      </c>
      <c r="C45" s="144" t="s">
        <v>31</v>
      </c>
      <c r="D45" s="19" t="s">
        <v>69</v>
      </c>
      <c r="E45" s="4">
        <v>10980.623</v>
      </c>
      <c r="F45" s="5">
        <v>417.51980000000003</v>
      </c>
      <c r="G45" s="145">
        <v>77.673918467055998</v>
      </c>
      <c r="H45" s="145">
        <v>122.25395407668699</v>
      </c>
      <c r="I45" s="145">
        <v>5.15</v>
      </c>
      <c r="J45" s="145">
        <v>55.064999999999998</v>
      </c>
      <c r="K45" s="145">
        <v>17.855</v>
      </c>
      <c r="L45" s="255">
        <v>1.2500000000000001E-2</v>
      </c>
      <c r="M45" s="145">
        <v>41.8</v>
      </c>
      <c r="N45" s="6">
        <v>4.4937653049489379E-2</v>
      </c>
      <c r="O45" s="266">
        <v>0</v>
      </c>
      <c r="P45" s="268">
        <v>0</v>
      </c>
      <c r="Q45" s="13">
        <v>0</v>
      </c>
      <c r="R45" s="12">
        <v>0</v>
      </c>
      <c r="S45" s="14">
        <v>0</v>
      </c>
      <c r="T45" s="12">
        <v>0</v>
      </c>
      <c r="U45" s="12">
        <v>0</v>
      </c>
      <c r="V45" s="112">
        <v>0</v>
      </c>
      <c r="W45" s="15">
        <v>0</v>
      </c>
      <c r="X45" s="15">
        <v>0</v>
      </c>
      <c r="Y45" s="15">
        <v>0</v>
      </c>
      <c r="Z45" s="15">
        <v>0</v>
      </c>
      <c r="AA45" s="125">
        <v>0</v>
      </c>
      <c r="AB45" s="49"/>
      <c r="AC45" s="49">
        <v>0</v>
      </c>
      <c r="AD45" s="49"/>
      <c r="AE45" s="49">
        <v>0</v>
      </c>
      <c r="AF45" s="134"/>
      <c r="AG45" s="132"/>
      <c r="AH45" s="132">
        <v>0</v>
      </c>
      <c r="AI45" s="132"/>
      <c r="AJ45" s="132">
        <v>0</v>
      </c>
      <c r="AK45" s="132">
        <v>0</v>
      </c>
    </row>
    <row r="46" spans="1:37" outlineLevel="3" x14ac:dyDescent="0.2">
      <c r="A46" s="142">
        <v>41</v>
      </c>
      <c r="B46" s="143" t="s">
        <v>26</v>
      </c>
      <c r="C46" s="144" t="s">
        <v>31</v>
      </c>
      <c r="D46" s="19" t="s">
        <v>70</v>
      </c>
      <c r="E46" s="4">
        <v>6745.5810000000001</v>
      </c>
      <c r="F46" s="5">
        <v>248.5284</v>
      </c>
      <c r="G46" s="145">
        <v>50.1797007084296</v>
      </c>
      <c r="H46" s="145">
        <v>85.944094386739906</v>
      </c>
      <c r="I46" s="145">
        <v>4.6894999999999998</v>
      </c>
      <c r="J46" s="145">
        <v>59.011000000000003</v>
      </c>
      <c r="K46" s="145">
        <v>37.533000000000001</v>
      </c>
      <c r="L46" s="255">
        <v>7.1000000000000021E-3</v>
      </c>
      <c r="M46" s="145">
        <v>28.2</v>
      </c>
      <c r="N46" s="6">
        <v>0.10027690973081427</v>
      </c>
      <c r="O46" s="266">
        <v>0.21199999999999999</v>
      </c>
      <c r="P46" s="268">
        <v>0.78800000000000003</v>
      </c>
      <c r="Q46" s="13">
        <v>0.21199999999999999</v>
      </c>
      <c r="R46" s="12">
        <v>0.78800000000000003</v>
      </c>
      <c r="S46" s="14">
        <v>4.6130097599999996E-2</v>
      </c>
      <c r="T46" s="12">
        <v>0.33173980480000004</v>
      </c>
      <c r="U46" s="12">
        <v>0.62213009760000004</v>
      </c>
      <c r="V46" s="112">
        <v>21.2</v>
      </c>
      <c r="W46" s="15">
        <v>4.6130097599999997</v>
      </c>
      <c r="X46" s="15">
        <v>33.173980480000004</v>
      </c>
      <c r="Y46" s="15">
        <v>29.493495120000002</v>
      </c>
      <c r="Z46" s="15">
        <v>14.565203904000001</v>
      </c>
      <c r="AA46" s="125">
        <v>1.106006067</v>
      </c>
      <c r="AB46" s="49"/>
      <c r="AC46" s="49">
        <v>0.84941265945599997</v>
      </c>
      <c r="AD46" s="49"/>
      <c r="AE46" s="49">
        <v>0.25659340754400001</v>
      </c>
      <c r="AF46" s="134"/>
      <c r="AG46" s="132"/>
      <c r="AH46" s="132">
        <v>0.80111707292188639</v>
      </c>
      <c r="AI46" s="132"/>
      <c r="AJ46" s="132">
        <v>0.24200411577848652</v>
      </c>
      <c r="AK46" s="132">
        <v>6.2884878299627189E-2</v>
      </c>
    </row>
    <row r="47" spans="1:37" outlineLevel="3" x14ac:dyDescent="0.2">
      <c r="A47" s="142">
        <v>42</v>
      </c>
      <c r="B47" s="143" t="s">
        <v>26</v>
      </c>
      <c r="C47" s="144" t="s">
        <v>31</v>
      </c>
      <c r="D47" s="19" t="s">
        <v>71</v>
      </c>
      <c r="E47" s="4">
        <v>35400.620000000003</v>
      </c>
      <c r="F47" s="5">
        <v>1576.3186000000001</v>
      </c>
      <c r="G47" s="145">
        <v>61.197350362104203</v>
      </c>
      <c r="H47" s="145">
        <v>93.477735417006798</v>
      </c>
      <c r="I47" s="145">
        <v>5.9126000000000003</v>
      </c>
      <c r="J47" s="145">
        <v>57.249000000000002</v>
      </c>
      <c r="K47" s="145">
        <v>14.492000000000001</v>
      </c>
      <c r="L47" s="255">
        <v>5.7999999999999987E-3</v>
      </c>
      <c r="M47" s="145">
        <v>20.399999999999999</v>
      </c>
      <c r="N47" s="6">
        <v>7.1429189302748108E-2</v>
      </c>
      <c r="O47" s="266">
        <v>0.14499999999999999</v>
      </c>
      <c r="P47" s="268">
        <v>0.85499999999999998</v>
      </c>
      <c r="Q47" s="13">
        <v>0.14499999999999999</v>
      </c>
      <c r="R47" s="12">
        <v>0.85499999999999998</v>
      </c>
      <c r="S47" s="14">
        <v>2.1744054999999998E-2</v>
      </c>
      <c r="T47" s="12">
        <v>0.24651188999999998</v>
      </c>
      <c r="U47" s="12">
        <v>0.73174405499999995</v>
      </c>
      <c r="V47" s="112">
        <v>14.499999999999998</v>
      </c>
      <c r="W47" s="15">
        <v>2.1744054999999998</v>
      </c>
      <c r="X47" s="15">
        <v>24.651188999999999</v>
      </c>
      <c r="Y47" s="15">
        <v>20.662797249999997</v>
      </c>
      <c r="Z47" s="15">
        <v>9.5697621999999996</v>
      </c>
      <c r="AA47" s="125">
        <v>0.77485489687499987</v>
      </c>
      <c r="AB47" s="49"/>
      <c r="AC47" s="49">
        <v>0.59508856079999994</v>
      </c>
      <c r="AD47" s="49"/>
      <c r="AE47" s="49">
        <v>0.17976633607500001</v>
      </c>
      <c r="AF47" s="134"/>
      <c r="AG47" s="132"/>
      <c r="AH47" s="132">
        <v>0.55365983818962083</v>
      </c>
      <c r="AI47" s="132"/>
      <c r="AJ47" s="132">
        <v>0.16725140945311467</v>
      </c>
      <c r="AK47" s="132">
        <v>5.3943649232264357E-2</v>
      </c>
    </row>
    <row r="48" spans="1:37" outlineLevel="3" x14ac:dyDescent="0.2">
      <c r="A48" s="142">
        <v>43</v>
      </c>
      <c r="B48" s="143" t="s">
        <v>26</v>
      </c>
      <c r="C48" s="144" t="s">
        <v>31</v>
      </c>
      <c r="D48" s="19" t="s">
        <v>72</v>
      </c>
      <c r="E48" s="4">
        <v>48645.709000000003</v>
      </c>
      <c r="F48" s="5">
        <v>1966.4177999999999</v>
      </c>
      <c r="G48" s="145">
        <v>36.958264490403103</v>
      </c>
      <c r="H48" s="145">
        <v>51.498122433131002</v>
      </c>
      <c r="I48" s="145">
        <v>5.2394999999999996</v>
      </c>
      <c r="J48" s="145">
        <v>64.036000000000001</v>
      </c>
      <c r="K48" s="145">
        <v>28.114000000000001</v>
      </c>
      <c r="L48" s="255">
        <v>8.3000000000000001E-3</v>
      </c>
      <c r="M48" s="145">
        <v>20.3</v>
      </c>
      <c r="N48" s="6">
        <v>0.17586176699513723</v>
      </c>
      <c r="O48" s="266">
        <v>0.16400000000000001</v>
      </c>
      <c r="P48" s="268">
        <v>0.83599999999999997</v>
      </c>
      <c r="Q48" s="13">
        <v>0.16400000000000001</v>
      </c>
      <c r="R48" s="12">
        <v>0.83599999999999997</v>
      </c>
      <c r="S48" s="14">
        <v>2.8033963200000005E-2</v>
      </c>
      <c r="T48" s="12">
        <v>0.27193207359999999</v>
      </c>
      <c r="U48" s="12">
        <v>0.7000339632</v>
      </c>
      <c r="V48" s="112">
        <v>16.400000000000002</v>
      </c>
      <c r="W48" s="15">
        <v>2.8033963200000005</v>
      </c>
      <c r="X48" s="15">
        <v>27.193207359999999</v>
      </c>
      <c r="Y48" s="15">
        <v>23.198301839999999</v>
      </c>
      <c r="Z48" s="15">
        <v>10.961358528000002</v>
      </c>
      <c r="AA48" s="125">
        <v>0.8699363189999999</v>
      </c>
      <c r="AB48" s="49"/>
      <c r="AC48" s="49">
        <v>0.66811109299199989</v>
      </c>
      <c r="AD48" s="49"/>
      <c r="AE48" s="49">
        <v>0.20182522600800001</v>
      </c>
      <c r="AF48" s="134"/>
      <c r="AG48" s="132"/>
      <c r="AH48" s="132">
        <v>0.64028152050873299</v>
      </c>
      <c r="AI48" s="132"/>
      <c r="AJ48" s="132">
        <v>0.19341837598701311</v>
      </c>
      <c r="AK48" s="132">
        <v>3.623642250425374E-2</v>
      </c>
    </row>
    <row r="49" spans="1:37" outlineLevel="3" x14ac:dyDescent="0.2">
      <c r="A49" s="142">
        <v>44</v>
      </c>
      <c r="B49" s="143" t="s">
        <v>26</v>
      </c>
      <c r="C49" s="144" t="s">
        <v>31</v>
      </c>
      <c r="D49" s="19" t="s">
        <v>73</v>
      </c>
      <c r="E49" s="4">
        <v>14786.581</v>
      </c>
      <c r="F49" s="5">
        <v>611.303</v>
      </c>
      <c r="G49" s="145">
        <v>55.357817474399802</v>
      </c>
      <c r="H49" s="145">
        <v>82.992688709867096</v>
      </c>
      <c r="I49" s="145">
        <v>5.45</v>
      </c>
      <c r="J49" s="145">
        <v>58.750999999999998</v>
      </c>
      <c r="K49" s="145">
        <v>38.725000000000001</v>
      </c>
      <c r="L49" s="255">
        <v>5.7999999999999996E-3</v>
      </c>
      <c r="M49" s="145">
        <v>23.5</v>
      </c>
      <c r="N49" s="6">
        <v>9.0934229000210087E-2</v>
      </c>
      <c r="O49" s="266">
        <v>0.21</v>
      </c>
      <c r="P49" s="268">
        <v>0.79</v>
      </c>
      <c r="Q49" s="13">
        <v>0.21</v>
      </c>
      <c r="R49" s="12">
        <v>0.79</v>
      </c>
      <c r="S49" s="14">
        <v>4.5062219999999993E-2</v>
      </c>
      <c r="T49" s="12">
        <v>0.32987555999999996</v>
      </c>
      <c r="U49" s="12">
        <v>0.62506222000000011</v>
      </c>
      <c r="V49" s="112">
        <v>21</v>
      </c>
      <c r="W49" s="15">
        <v>4.5062219999999993</v>
      </c>
      <c r="X49" s="15">
        <v>32.987555999999998</v>
      </c>
      <c r="Y49" s="15">
        <v>29.246888999999999</v>
      </c>
      <c r="Z49" s="15">
        <v>14.4024888</v>
      </c>
      <c r="AA49" s="125">
        <v>1.0967583375000001</v>
      </c>
      <c r="AB49" s="49"/>
      <c r="AC49" s="49">
        <v>0.84231040320000006</v>
      </c>
      <c r="AD49" s="49"/>
      <c r="AE49" s="49">
        <v>0.25444793430000001</v>
      </c>
      <c r="AF49" s="134"/>
      <c r="AG49" s="132"/>
      <c r="AH49" s="132">
        <v>0.76623649677516814</v>
      </c>
      <c r="AI49" s="132"/>
      <c r="AJ49" s="132">
        <v>0.2314672750674987</v>
      </c>
      <c r="AK49" s="132">
        <v>9.9054565657333282E-2</v>
      </c>
    </row>
    <row r="50" spans="1:37" outlineLevel="3" x14ac:dyDescent="0.2">
      <c r="A50" s="142">
        <v>45</v>
      </c>
      <c r="B50" s="143" t="s">
        <v>26</v>
      </c>
      <c r="C50" s="144" t="s">
        <v>31</v>
      </c>
      <c r="D50" s="157" t="s">
        <v>74</v>
      </c>
      <c r="E50" s="4">
        <v>4.09</v>
      </c>
      <c r="F50" s="5">
        <v>4.0399999998044223E-2</v>
      </c>
      <c r="G50" s="145">
        <v>64.795598783926337</v>
      </c>
      <c r="H50" s="145">
        <v>100.1601463561645</v>
      </c>
      <c r="I50" s="145">
        <v>5.4382459610990743</v>
      </c>
      <c r="J50" s="145">
        <v>57.602250495870791</v>
      </c>
      <c r="K50" s="145">
        <v>33.753009212804557</v>
      </c>
      <c r="L50" s="255">
        <v>7.1458263070920359E-3</v>
      </c>
      <c r="M50" s="145">
        <v>9</v>
      </c>
      <c r="N50" s="6">
        <v>6.0749753640424009E-2</v>
      </c>
      <c r="O50" s="266">
        <v>0</v>
      </c>
      <c r="P50" s="268">
        <v>0</v>
      </c>
      <c r="Q50" s="13">
        <v>0</v>
      </c>
      <c r="R50" s="12">
        <v>0</v>
      </c>
      <c r="S50" s="14">
        <v>0</v>
      </c>
      <c r="T50" s="12">
        <v>0</v>
      </c>
      <c r="U50" s="12">
        <v>0</v>
      </c>
      <c r="V50" s="112">
        <v>0</v>
      </c>
      <c r="W50" s="15">
        <v>0</v>
      </c>
      <c r="X50" s="15">
        <v>0</v>
      </c>
      <c r="Y50" s="15">
        <v>0</v>
      </c>
      <c r="Z50" s="15">
        <v>0</v>
      </c>
      <c r="AA50" s="125">
        <v>0</v>
      </c>
      <c r="AB50" s="49"/>
      <c r="AC50" s="49">
        <v>0</v>
      </c>
      <c r="AD50" s="49"/>
      <c r="AE50" s="49">
        <v>0</v>
      </c>
      <c r="AF50" s="134"/>
      <c r="AG50" s="132"/>
      <c r="AH50" s="132">
        <v>0</v>
      </c>
      <c r="AI50" s="132"/>
      <c r="AJ50" s="132">
        <v>0</v>
      </c>
      <c r="AK50" s="132">
        <v>0</v>
      </c>
    </row>
    <row r="51" spans="1:37" outlineLevel="2" x14ac:dyDescent="0.2">
      <c r="A51" s="142"/>
      <c r="B51" s="143"/>
      <c r="C51" s="147" t="s">
        <v>75</v>
      </c>
      <c r="D51" s="157"/>
      <c r="E51" s="4">
        <v>801550.81300000008</v>
      </c>
      <c r="F51" s="5">
        <v>31816.123599999999</v>
      </c>
      <c r="G51" s="145">
        <v>64.964681959119531</v>
      </c>
      <c r="H51" s="145">
        <v>100.45020836266939</v>
      </c>
      <c r="I51" s="145">
        <v>5.4344702437174597</v>
      </c>
      <c r="J51" s="145">
        <v>57.569027555139378</v>
      </c>
      <c r="K51" s="145">
        <v>33.54442409134883</v>
      </c>
      <c r="L51" s="255">
        <v>7.2160976653794099E-3</v>
      </c>
      <c r="M51" s="145">
        <v>31.094368748932059</v>
      </c>
      <c r="N51" s="6">
        <v>7.4401589054463715E-2</v>
      </c>
      <c r="O51" s="266">
        <v>0.13938918134577527</v>
      </c>
      <c r="P51" s="268">
        <v>0.84748664912151661</v>
      </c>
      <c r="Q51" s="51">
        <v>0.13938918134577527</v>
      </c>
      <c r="R51" s="6">
        <v>0.84748664912151661</v>
      </c>
      <c r="S51" s="134">
        <v>2.3991613447739778E-2</v>
      </c>
      <c r="T51" s="6">
        <v>0.23079513579607097</v>
      </c>
      <c r="U51" s="6">
        <v>0.73208908122348093</v>
      </c>
      <c r="V51" s="52">
        <v>13.938918134577523</v>
      </c>
      <c r="W51" s="48">
        <v>2.3991613447739777</v>
      </c>
      <c r="X51" s="48">
        <v>23.079513579607095</v>
      </c>
      <c r="Y51" s="48">
        <v>19.708796529479304</v>
      </c>
      <c r="Z51" s="48">
        <v>9.3230154186561069</v>
      </c>
      <c r="AA51" s="125">
        <v>0.73931272966631512</v>
      </c>
      <c r="AB51" s="49"/>
      <c r="AC51" s="49">
        <v>0.56779217638373014</v>
      </c>
      <c r="AD51" s="49"/>
      <c r="AE51" s="49">
        <v>0.17152055328258511</v>
      </c>
      <c r="AF51" s="134"/>
      <c r="AG51" s="132"/>
      <c r="AH51" s="132">
        <v>0.54308613779990778</v>
      </c>
      <c r="AI51" s="132"/>
      <c r="AJ51" s="132">
        <v>0.16405727079372215</v>
      </c>
      <c r="AK51" s="132">
        <v>3.216932107268522E-2</v>
      </c>
    </row>
    <row r="52" spans="1:37" outlineLevel="3" x14ac:dyDescent="0.2">
      <c r="A52" s="142">
        <v>46</v>
      </c>
      <c r="B52" s="143" t="s">
        <v>26</v>
      </c>
      <c r="C52" s="144" t="s">
        <v>76</v>
      </c>
      <c r="D52" s="19" t="s">
        <v>77</v>
      </c>
      <c r="E52" s="4">
        <v>2132.8220000000001</v>
      </c>
      <c r="F52" s="5">
        <v>55.095199999999998</v>
      </c>
      <c r="G52" s="145">
        <v>32.486121378411298</v>
      </c>
      <c r="H52" s="145">
        <v>40.076924025591303</v>
      </c>
      <c r="I52" s="145">
        <v>2.9</v>
      </c>
      <c r="J52" s="145">
        <v>64.123000000000005</v>
      </c>
      <c r="K52" s="145">
        <v>56.234999999999999</v>
      </c>
      <c r="L52" s="255">
        <v>8.3000000000000001E-3</v>
      </c>
      <c r="M52" s="145">
        <v>23.3</v>
      </c>
      <c r="N52" s="6">
        <v>0.21604899090987861</v>
      </c>
      <c r="O52" s="266">
        <v>3.5999999999999997E-2</v>
      </c>
      <c r="P52" s="268">
        <v>0.96399999999999997</v>
      </c>
      <c r="Q52" s="13">
        <v>3.5999999999999997E-2</v>
      </c>
      <c r="R52" s="12">
        <v>0.96399999999999997</v>
      </c>
      <c r="S52" s="14">
        <v>1.5840431999999999E-3</v>
      </c>
      <c r="T52" s="12">
        <v>6.8831913600000003E-2</v>
      </c>
      <c r="U52" s="12">
        <v>0.92958404319999988</v>
      </c>
      <c r="V52" s="112">
        <v>3.5999999999999996</v>
      </c>
      <c r="W52" s="15">
        <v>0.15840431999999999</v>
      </c>
      <c r="X52" s="15">
        <v>6.8831913600000005</v>
      </c>
      <c r="Y52" s="15">
        <v>5.32079784</v>
      </c>
      <c r="Z52" s="15">
        <v>2.2233617279999995</v>
      </c>
      <c r="AA52" s="125">
        <v>0.19952991899999997</v>
      </c>
      <c r="AB52" s="49"/>
      <c r="AC52" s="49">
        <v>0.15323897779199999</v>
      </c>
      <c r="AD52" s="49"/>
      <c r="AE52" s="49">
        <v>4.6290941208000001E-2</v>
      </c>
      <c r="AF52" s="134"/>
      <c r="AG52" s="132"/>
      <c r="AH52" s="132">
        <v>0.12962849032996504</v>
      </c>
      <c r="AI52" s="132"/>
      <c r="AJ52" s="132">
        <v>3.9158606453843607E-2</v>
      </c>
      <c r="AK52" s="132">
        <v>3.0742822216191318E-2</v>
      </c>
    </row>
    <row r="53" spans="1:37" outlineLevel="3" x14ac:dyDescent="0.2">
      <c r="A53" s="142">
        <v>47</v>
      </c>
      <c r="B53" s="143" t="s">
        <v>26</v>
      </c>
      <c r="C53" s="144" t="s">
        <v>76</v>
      </c>
      <c r="D53" s="19" t="s">
        <v>78</v>
      </c>
      <c r="E53" s="4">
        <v>2057.3310000000001</v>
      </c>
      <c r="F53" s="5">
        <v>59.862800000000007</v>
      </c>
      <c r="G53" s="145">
        <v>60.140746180611998</v>
      </c>
      <c r="H53" s="145">
        <v>82.019061616603295</v>
      </c>
      <c r="I53" s="145">
        <v>3.26</v>
      </c>
      <c r="J53" s="145">
        <v>49.5</v>
      </c>
      <c r="K53" s="145">
        <v>24.753</v>
      </c>
      <c r="L53" s="255">
        <v>8.3000000000000001E-3</v>
      </c>
      <c r="M53" s="145">
        <v>34.299999999999997</v>
      </c>
      <c r="N53" s="6">
        <v>8.5306249131673284E-2</v>
      </c>
      <c r="O53" s="266">
        <v>7.0000000000000007E-2</v>
      </c>
      <c r="P53" s="268">
        <v>0.92999999999999994</v>
      </c>
      <c r="Q53" s="13">
        <v>7.0000000000000007E-2</v>
      </c>
      <c r="R53" s="12">
        <v>0.92999999999999994</v>
      </c>
      <c r="S53" s="14">
        <v>5.440330000000001E-3</v>
      </c>
      <c r="T53" s="12">
        <v>0.12911934</v>
      </c>
      <c r="U53" s="12">
        <v>0.86544032999999987</v>
      </c>
      <c r="V53" s="112">
        <v>7.0000000000000009</v>
      </c>
      <c r="W53" s="15">
        <v>0.5440330000000001</v>
      </c>
      <c r="X53" s="15">
        <v>12.911934</v>
      </c>
      <c r="Y53" s="15">
        <v>10.227983500000001</v>
      </c>
      <c r="Z53" s="15">
        <v>4.4176131999999999</v>
      </c>
      <c r="AA53" s="125">
        <v>0.38354938124999999</v>
      </c>
      <c r="AB53" s="49"/>
      <c r="AC53" s="49">
        <v>0.29456592479999999</v>
      </c>
      <c r="AD53" s="49"/>
      <c r="AE53" s="49">
        <v>8.8983456450000012E-2</v>
      </c>
      <c r="AF53" s="134"/>
      <c r="AG53" s="132"/>
      <c r="AH53" s="132">
        <v>0.28133786201373895</v>
      </c>
      <c r="AI53" s="132"/>
      <c r="AJ53" s="132">
        <v>8.4987479149983655E-2</v>
      </c>
      <c r="AK53" s="132">
        <v>1.722404008627737E-2</v>
      </c>
    </row>
    <row r="54" spans="1:37" outlineLevel="3" x14ac:dyDescent="0.2">
      <c r="A54" s="142">
        <v>48</v>
      </c>
      <c r="B54" s="143" t="s">
        <v>26</v>
      </c>
      <c r="C54" s="144" t="s">
        <v>76</v>
      </c>
      <c r="D54" s="19" t="s">
        <v>79</v>
      </c>
      <c r="E54" s="4">
        <v>2291.645</v>
      </c>
      <c r="F54" s="5">
        <v>70.234799999999993</v>
      </c>
      <c r="G54" s="145">
        <v>33.534262873836703</v>
      </c>
      <c r="H54" s="145">
        <v>41.995704343453198</v>
      </c>
      <c r="I54" s="145">
        <v>3.6</v>
      </c>
      <c r="J54" s="145">
        <v>64.338999999999999</v>
      </c>
      <c r="K54" s="145">
        <v>41.616</v>
      </c>
      <c r="L54" s="255">
        <v>8.3000000000000001E-3</v>
      </c>
      <c r="M54" s="145">
        <v>16.7</v>
      </c>
      <c r="N54" s="6">
        <v>0.20826291903981131</v>
      </c>
      <c r="O54" s="266">
        <v>2.8000000000000004E-2</v>
      </c>
      <c r="P54" s="268">
        <v>0.97199999999999998</v>
      </c>
      <c r="Q54" s="13">
        <v>2.8000000000000004E-2</v>
      </c>
      <c r="R54" s="12">
        <v>0.97199999999999998</v>
      </c>
      <c r="S54" s="14">
        <v>1.0098928000000001E-3</v>
      </c>
      <c r="T54" s="12">
        <v>5.3980214400000011E-2</v>
      </c>
      <c r="U54" s="12">
        <v>0.94500989279999992</v>
      </c>
      <c r="V54" s="112">
        <v>2.8000000000000003</v>
      </c>
      <c r="W54" s="15">
        <v>0.10098928000000001</v>
      </c>
      <c r="X54" s="15">
        <v>5.3980214400000008</v>
      </c>
      <c r="Y54" s="15">
        <v>4.1495053600000009</v>
      </c>
      <c r="Z54" s="15">
        <v>1.7203957120000002</v>
      </c>
      <c r="AA54" s="125">
        <v>0.15560645100000003</v>
      </c>
      <c r="AB54" s="49"/>
      <c r="AC54" s="49">
        <v>0.11950575436800004</v>
      </c>
      <c r="AD54" s="49"/>
      <c r="AE54" s="49">
        <v>3.6100696632000016E-2</v>
      </c>
      <c r="AF54" s="134"/>
      <c r="AG54" s="132"/>
      <c r="AH54" s="132">
        <v>0.1041416607679433</v>
      </c>
      <c r="AI54" s="132"/>
      <c r="AJ54" s="132">
        <v>3.1459460023649542E-2</v>
      </c>
      <c r="AK54" s="132">
        <v>2.0005330208407196E-2</v>
      </c>
    </row>
    <row r="55" spans="1:37" outlineLevel="3" x14ac:dyDescent="0.2">
      <c r="A55" s="142">
        <v>49</v>
      </c>
      <c r="B55" s="143" t="s">
        <v>26</v>
      </c>
      <c r="C55" s="144" t="s">
        <v>76</v>
      </c>
      <c r="D55" s="19" t="s">
        <v>80</v>
      </c>
      <c r="E55" s="4">
        <v>52837.273999999998</v>
      </c>
      <c r="F55" s="5">
        <v>1115.3078</v>
      </c>
      <c r="G55" s="145">
        <v>38.319844690032099</v>
      </c>
      <c r="H55" s="145">
        <v>50.834028114976</v>
      </c>
      <c r="I55" s="145">
        <v>2.4037000000000002</v>
      </c>
      <c r="J55" s="145">
        <v>57.122999999999998</v>
      </c>
      <c r="K55" s="145">
        <v>62.218000000000004</v>
      </c>
      <c r="L55" s="255">
        <v>7.000000000000001E-3</v>
      </c>
      <c r="M55" s="145">
        <v>11.3</v>
      </c>
      <c r="N55" s="6">
        <v>0.17334736029308007</v>
      </c>
      <c r="O55" s="266">
        <v>3.3000000000000002E-2</v>
      </c>
      <c r="P55" s="268">
        <v>0.96699999999999997</v>
      </c>
      <c r="Q55" s="13">
        <v>3.3000000000000002E-2</v>
      </c>
      <c r="R55" s="12">
        <v>0.96699999999999997</v>
      </c>
      <c r="S55" s="14">
        <v>1.3123770000000002E-3</v>
      </c>
      <c r="T55" s="12">
        <v>6.337524600000001E-2</v>
      </c>
      <c r="U55" s="12">
        <v>0.93531237699999992</v>
      </c>
      <c r="V55" s="112">
        <v>3.3000000000000003</v>
      </c>
      <c r="W55" s="15">
        <v>0.13123770000000001</v>
      </c>
      <c r="X55" s="15">
        <v>6.337524600000001</v>
      </c>
      <c r="Y55" s="15">
        <v>4.8843811500000012</v>
      </c>
      <c r="Z55" s="15">
        <v>2.0324950800000003</v>
      </c>
      <c r="AA55" s="125">
        <v>0.1831642931250001</v>
      </c>
      <c r="AB55" s="49"/>
      <c r="AC55" s="49">
        <v>0.14067017712000007</v>
      </c>
      <c r="AD55" s="49"/>
      <c r="AE55" s="49">
        <v>4.2494116005000027E-2</v>
      </c>
      <c r="AF55" s="134"/>
      <c r="AG55" s="132"/>
      <c r="AH55" s="132">
        <v>0.12774999471262069</v>
      </c>
      <c r="AI55" s="132"/>
      <c r="AJ55" s="132">
        <v>3.8591144236104179E-2</v>
      </c>
      <c r="AK55" s="132">
        <v>1.6823154176275223E-2</v>
      </c>
    </row>
    <row r="56" spans="1:37" outlineLevel="3" x14ac:dyDescent="0.2">
      <c r="A56" s="142">
        <v>50</v>
      </c>
      <c r="B56" s="143" t="s">
        <v>26</v>
      </c>
      <c r="C56" s="144" t="s">
        <v>76</v>
      </c>
      <c r="D56" s="19" t="s">
        <v>81</v>
      </c>
      <c r="E56" s="4">
        <v>1231.694</v>
      </c>
      <c r="F56" s="5">
        <v>37.500999999999998</v>
      </c>
      <c r="G56" s="145">
        <v>64.644822968183206</v>
      </c>
      <c r="H56" s="145">
        <v>92.014103708093302</v>
      </c>
      <c r="I56" s="145">
        <v>3.3635000000000002</v>
      </c>
      <c r="J56" s="145">
        <v>49.191000000000003</v>
      </c>
      <c r="K56" s="145">
        <v>21.492000000000001</v>
      </c>
      <c r="L56" s="255">
        <v>8.3000000000000001E-3</v>
      </c>
      <c r="M56" s="145">
        <v>15.7</v>
      </c>
      <c r="N56" s="6">
        <v>7.380337812093396E-2</v>
      </c>
      <c r="O56" s="266">
        <v>8.6999999999999994E-2</v>
      </c>
      <c r="P56" s="268">
        <v>0.91300000000000003</v>
      </c>
      <c r="Q56" s="13">
        <v>8.6999999999999994E-2</v>
      </c>
      <c r="R56" s="12">
        <v>0.91300000000000003</v>
      </c>
      <c r="S56" s="14">
        <v>8.2282772999999997E-3</v>
      </c>
      <c r="T56" s="12">
        <v>0.15754344540000001</v>
      </c>
      <c r="U56" s="12">
        <v>0.83422827730000015</v>
      </c>
      <c r="V56" s="112">
        <v>8.6999999999999993</v>
      </c>
      <c r="W56" s="15">
        <v>0.82282772999999998</v>
      </c>
      <c r="X56" s="15">
        <v>15.754344540000002</v>
      </c>
      <c r="Y56" s="15">
        <v>12.638586135000001</v>
      </c>
      <c r="Z56" s="15">
        <v>5.5491310919999997</v>
      </c>
      <c r="AA56" s="125">
        <v>0.47394698006249997</v>
      </c>
      <c r="AB56" s="49"/>
      <c r="AC56" s="49">
        <v>0.36399128068799996</v>
      </c>
      <c r="AD56" s="49"/>
      <c r="AE56" s="49">
        <v>0.10995569937450002</v>
      </c>
      <c r="AF56" s="134"/>
      <c r="AG56" s="132"/>
      <c r="AH56" s="132">
        <v>0.34731603511662973</v>
      </c>
      <c r="AI56" s="132"/>
      <c r="AJ56" s="132">
        <v>0.10491838560814859</v>
      </c>
      <c r="AK56" s="132">
        <v>2.1712559337721704E-2</v>
      </c>
    </row>
    <row r="57" spans="1:37" outlineLevel="3" x14ac:dyDescent="0.2">
      <c r="A57" s="142">
        <v>51</v>
      </c>
      <c r="B57" s="143" t="s">
        <v>26</v>
      </c>
      <c r="C57" s="144" t="s">
        <v>76</v>
      </c>
      <c r="D57" s="19" t="s">
        <v>82</v>
      </c>
      <c r="E57" s="4">
        <v>14565.482</v>
      </c>
      <c r="F57" s="5">
        <v>533.37279999999998</v>
      </c>
      <c r="G57" s="145">
        <v>48.422572475588296</v>
      </c>
      <c r="H57" s="145">
        <v>71.847058571021094</v>
      </c>
      <c r="I57" s="145">
        <v>4.0199999999999996</v>
      </c>
      <c r="J57" s="145">
        <v>54.777000000000001</v>
      </c>
      <c r="K57" s="145">
        <v>33.195999999999998</v>
      </c>
      <c r="L57" s="255">
        <v>8.3000000000000001E-3</v>
      </c>
      <c r="M57" s="145">
        <v>24.8</v>
      </c>
      <c r="N57" s="6">
        <v>0.11638846224163324</v>
      </c>
      <c r="O57" s="266">
        <v>0.14799999999999999</v>
      </c>
      <c r="P57" s="268">
        <v>0.85199999999999998</v>
      </c>
      <c r="Q57" s="13">
        <v>0.14799999999999999</v>
      </c>
      <c r="R57" s="12">
        <v>0.85199999999999998</v>
      </c>
      <c r="S57" s="14">
        <v>2.2950596799999997E-2</v>
      </c>
      <c r="T57" s="12">
        <v>0.25009880639999998</v>
      </c>
      <c r="U57" s="12">
        <v>0.72695059679999996</v>
      </c>
      <c r="V57" s="112">
        <v>14.799999999999999</v>
      </c>
      <c r="W57" s="15">
        <v>2.2950596799999996</v>
      </c>
      <c r="X57" s="15">
        <v>25.009880639999999</v>
      </c>
      <c r="Y57" s="15">
        <v>21.052470159999999</v>
      </c>
      <c r="Z57" s="15">
        <v>9.7980238719999999</v>
      </c>
      <c r="AA57" s="125">
        <v>0.78946763099999984</v>
      </c>
      <c r="AB57" s="49"/>
      <c r="AC57" s="49">
        <v>0.60631114060799984</v>
      </c>
      <c r="AD57" s="49"/>
      <c r="AE57" s="49">
        <v>0.18315649039199999</v>
      </c>
      <c r="AF57" s="134"/>
      <c r="AG57" s="132"/>
      <c r="AH57" s="132">
        <v>0.57803955274583407</v>
      </c>
      <c r="AI57" s="132"/>
      <c r="AJ57" s="132">
        <v>0.17461611489197076</v>
      </c>
      <c r="AK57" s="132">
        <v>3.6811963362194944E-2</v>
      </c>
    </row>
    <row r="58" spans="1:37" outlineLevel="2" x14ac:dyDescent="0.2">
      <c r="A58" s="142"/>
      <c r="B58" s="143"/>
      <c r="C58" s="147" t="s">
        <v>83</v>
      </c>
      <c r="D58" s="19"/>
      <c r="E58" s="4">
        <v>75116.248000000007</v>
      </c>
      <c r="F58" s="5">
        <v>1871.3744000000002</v>
      </c>
      <c r="G58" s="145">
        <v>42.073486368809263</v>
      </c>
      <c r="H58" s="145">
        <v>57.997465653445651</v>
      </c>
      <c r="I58" s="145">
        <v>2.9705080481810584</v>
      </c>
      <c r="J58" s="145">
        <v>56.528461607041329</v>
      </c>
      <c r="K58" s="145">
        <v>50.982309877916464</v>
      </c>
      <c r="L58" s="255">
        <v>7.5252217728317763E-3</v>
      </c>
      <c r="M58" s="145">
        <v>16.52759738510904</v>
      </c>
      <c r="N58" s="6">
        <v>0.15486961950606176</v>
      </c>
      <c r="O58" s="266">
        <v>6.7943280831457342E-2</v>
      </c>
      <c r="P58" s="268">
        <v>0.9320567191685426</v>
      </c>
      <c r="Q58" s="51">
        <v>6.7943280831457342E-2</v>
      </c>
      <c r="R58" s="6">
        <v>0.9320567191685426</v>
      </c>
      <c r="S58" s="134">
        <v>7.7469122111647019E-3</v>
      </c>
      <c r="T58" s="6">
        <v>0.12039273724058529</v>
      </c>
      <c r="U58" s="6">
        <v>0.87186035054824984</v>
      </c>
      <c r="V58" s="52">
        <v>6.7943280831457349</v>
      </c>
      <c r="W58" s="48">
        <v>0.77469122111647015</v>
      </c>
      <c r="X58" s="48">
        <v>12.039273724058528</v>
      </c>
      <c r="Y58" s="48">
        <v>9.804146514160367</v>
      </c>
      <c r="Z58" s="48">
        <v>4.3864733383340289</v>
      </c>
      <c r="AA58" s="125">
        <v>0.36765549428101379</v>
      </c>
      <c r="AB58" s="49"/>
      <c r="AC58" s="49">
        <v>0.28235941960781852</v>
      </c>
      <c r="AD58" s="49"/>
      <c r="AE58" s="49">
        <v>8.5296074673195194E-2</v>
      </c>
      <c r="AF58" s="134"/>
      <c r="AG58" s="132"/>
      <c r="AH58" s="132">
        <v>0.26457227769436964</v>
      </c>
      <c r="AI58" s="132"/>
      <c r="AJ58" s="132">
        <v>7.9922875553507522E-2</v>
      </c>
      <c r="AK58" s="132">
        <v>2.3160341033136578E-2</v>
      </c>
    </row>
    <row r="59" spans="1:37" outlineLevel="1" x14ac:dyDescent="0.2">
      <c r="A59" s="142"/>
      <c r="B59" s="148" t="s">
        <v>84</v>
      </c>
      <c r="C59" s="144"/>
      <c r="D59" s="19"/>
      <c r="E59" s="4">
        <v>914644.26699999999</v>
      </c>
      <c r="F59" s="5">
        <v>34647.372600000002</v>
      </c>
      <c r="G59" s="145">
        <v>62.769346292012052</v>
      </c>
      <c r="H59" s="145">
        <v>96.374455013604816</v>
      </c>
      <c r="I59" s="145">
        <v>5.2317302838552573</v>
      </c>
      <c r="J59" s="145">
        <v>57.97765352158104</v>
      </c>
      <c r="K59" s="145">
        <v>35.431652996186266</v>
      </c>
      <c r="L59" s="255">
        <v>7.3483457643591342E-3</v>
      </c>
      <c r="M59" s="145">
        <v>29.887750406794186</v>
      </c>
      <c r="N59" s="6">
        <v>8.3359506414555321E-2</v>
      </c>
      <c r="O59" s="266">
        <v>0.13240851103382081</v>
      </c>
      <c r="P59" s="268">
        <v>0.85553977570004824</v>
      </c>
      <c r="Q59" s="51">
        <v>0.13240851103382081</v>
      </c>
      <c r="R59" s="6">
        <v>0.85553977570004824</v>
      </c>
      <c r="S59" s="134">
        <v>2.2477723296669798E-2</v>
      </c>
      <c r="T59" s="6">
        <v>0.21986157547430202</v>
      </c>
      <c r="U59" s="6">
        <v>0.7456089879628971</v>
      </c>
      <c r="V59" s="52">
        <v>13.240851103382075</v>
      </c>
      <c r="W59" s="48">
        <v>2.2477723296669785</v>
      </c>
      <c r="X59" s="48">
        <v>21.986157547430196</v>
      </c>
      <c r="Y59" s="48">
        <v>18.737390490239623</v>
      </c>
      <c r="Z59" s="48">
        <v>8.8436195938960402</v>
      </c>
      <c r="AA59" s="125">
        <v>0.71245411263336755</v>
      </c>
      <c r="AB59" s="49"/>
      <c r="AC59" s="49">
        <v>0.54716475850242641</v>
      </c>
      <c r="AD59" s="49"/>
      <c r="AE59" s="49">
        <v>0.16528935413094134</v>
      </c>
      <c r="AF59" s="134"/>
      <c r="AG59" s="132"/>
      <c r="AH59" s="132">
        <v>0.52199711102526891</v>
      </c>
      <c r="AI59" s="132"/>
      <c r="AJ59" s="132">
        <v>0.15768662728888336</v>
      </c>
      <c r="AK59" s="132">
        <v>3.2770374319215256E-2</v>
      </c>
    </row>
    <row r="60" spans="1:37" outlineLevel="3" x14ac:dyDescent="0.2">
      <c r="A60" s="142">
        <v>52</v>
      </c>
      <c r="B60" s="149" t="s">
        <v>85</v>
      </c>
      <c r="C60" s="144" t="s">
        <v>86</v>
      </c>
      <c r="D60" s="19" t="s">
        <v>87</v>
      </c>
      <c r="E60" s="4">
        <v>34868.150999999998</v>
      </c>
      <c r="F60" s="5">
        <v>383.53539999999998</v>
      </c>
      <c r="G60" s="145">
        <v>4.7274994322228396</v>
      </c>
      <c r="H60" s="145">
        <v>5.3909803896096102</v>
      </c>
      <c r="I60" s="145">
        <v>1.61</v>
      </c>
      <c r="J60" s="145">
        <v>81.775000000000006</v>
      </c>
      <c r="K60" s="145">
        <v>80.936999999999998</v>
      </c>
      <c r="L60" s="255">
        <v>8.9999999999999998E-4</v>
      </c>
      <c r="M60" s="145">
        <v>3.5</v>
      </c>
      <c r="N60" s="6">
        <v>1</v>
      </c>
      <c r="O60" s="266">
        <v>1.2E-2</v>
      </c>
      <c r="P60" s="268">
        <v>0.98799999999999999</v>
      </c>
      <c r="Q60" s="13">
        <v>1.2E-2</v>
      </c>
      <c r="R60" s="12">
        <v>0.98799999999999999</v>
      </c>
      <c r="S60" s="14">
        <v>1.5467040000000001E-4</v>
      </c>
      <c r="T60" s="12">
        <v>2.3690659200000002E-2</v>
      </c>
      <c r="U60" s="12">
        <v>0.97615467040000004</v>
      </c>
      <c r="V60" s="112">
        <v>1.2</v>
      </c>
      <c r="W60" s="15">
        <v>1.5467040000000001E-2</v>
      </c>
      <c r="X60" s="15">
        <v>2.3690659200000002</v>
      </c>
      <c r="Y60" s="15">
        <v>1.7922664800000001</v>
      </c>
      <c r="Z60" s="15">
        <v>0.72618681600000001</v>
      </c>
      <c r="AA60" s="125">
        <v>6.7209992999999996E-2</v>
      </c>
      <c r="AB60" s="49"/>
      <c r="AC60" s="49">
        <v>5.1617274623999995E-2</v>
      </c>
      <c r="AD60" s="49"/>
      <c r="AE60" s="49">
        <v>1.5592718376000002E-2</v>
      </c>
      <c r="AF60" s="134"/>
      <c r="AG60" s="132"/>
      <c r="AH60" s="132">
        <v>0</v>
      </c>
      <c r="AI60" s="132"/>
      <c r="AJ60" s="132">
        <v>0</v>
      </c>
      <c r="AK60" s="132">
        <v>6.7209992999999996E-2</v>
      </c>
    </row>
    <row r="61" spans="1:37" outlineLevel="3" x14ac:dyDescent="0.2">
      <c r="A61" s="142">
        <v>53</v>
      </c>
      <c r="B61" s="149" t="s">
        <v>85</v>
      </c>
      <c r="C61" s="144" t="s">
        <v>86</v>
      </c>
      <c r="D61" s="19" t="s">
        <v>88</v>
      </c>
      <c r="E61" s="4">
        <v>314799.46500000003</v>
      </c>
      <c r="F61" s="5">
        <v>3979.6325999999999</v>
      </c>
      <c r="G61" s="145">
        <v>5.9722849607484196</v>
      </c>
      <c r="H61" s="145">
        <v>6.9986074471425397</v>
      </c>
      <c r="I61" s="145">
        <v>1.8902000000000001</v>
      </c>
      <c r="J61" s="145">
        <v>78.873000000000005</v>
      </c>
      <c r="K61" s="145">
        <v>80.772000000000006</v>
      </c>
      <c r="L61" s="255">
        <v>7.9999999999999993E-4</v>
      </c>
      <c r="M61" s="145">
        <v>3.9</v>
      </c>
      <c r="N61" s="6">
        <v>1</v>
      </c>
      <c r="O61" s="266">
        <v>2.4E-2</v>
      </c>
      <c r="P61" s="268">
        <v>0.97599999999999998</v>
      </c>
      <c r="Q61" s="13">
        <v>2.4E-2</v>
      </c>
      <c r="R61" s="12">
        <v>0.97599999999999998</v>
      </c>
      <c r="S61" s="14">
        <v>5.9473920000000001E-4</v>
      </c>
      <c r="T61" s="12">
        <v>4.6810521600000002E-2</v>
      </c>
      <c r="U61" s="12">
        <v>0.95259473919999993</v>
      </c>
      <c r="V61" s="112">
        <v>2.4</v>
      </c>
      <c r="W61" s="15">
        <v>5.947392E-2</v>
      </c>
      <c r="X61" s="15">
        <v>4.6810521600000001</v>
      </c>
      <c r="Y61" s="15">
        <v>3.5702630399999999</v>
      </c>
      <c r="Z61" s="15">
        <v>1.4637895679999999</v>
      </c>
      <c r="AA61" s="125">
        <v>0.13388486399999999</v>
      </c>
      <c r="AB61" s="49"/>
      <c r="AC61" s="49">
        <v>0.102823575552</v>
      </c>
      <c r="AD61" s="49"/>
      <c r="AE61" s="49">
        <v>3.1061288448000005E-2</v>
      </c>
      <c r="AF61" s="134"/>
      <c r="AG61" s="132"/>
      <c r="AH61" s="132">
        <v>0</v>
      </c>
      <c r="AI61" s="132"/>
      <c r="AJ61" s="132">
        <v>0</v>
      </c>
      <c r="AK61" s="132">
        <v>0.13388486399999999</v>
      </c>
    </row>
    <row r="62" spans="1:37" outlineLevel="3" x14ac:dyDescent="0.2">
      <c r="A62" s="142">
        <v>54</v>
      </c>
      <c r="B62" s="149" t="s">
        <v>85</v>
      </c>
      <c r="C62" s="144" t="s">
        <v>86</v>
      </c>
      <c r="D62" s="157" t="s">
        <v>89</v>
      </c>
      <c r="E62" s="4">
        <v>125.798</v>
      </c>
      <c r="F62" s="5">
        <v>1.5082000000002154</v>
      </c>
      <c r="G62" s="145">
        <v>5.8608387288893251</v>
      </c>
      <c r="H62" s="145">
        <v>6.854922748077465</v>
      </c>
      <c r="I62" s="145">
        <v>1.8649249478162895</v>
      </c>
      <c r="J62" s="145">
        <v>79.100751940040837</v>
      </c>
      <c r="K62" s="145">
        <v>80.758588469174427</v>
      </c>
      <c r="L62" s="255">
        <v>8.085108214900339E-4</v>
      </c>
      <c r="M62" s="145">
        <v>3.9</v>
      </c>
      <c r="N62" s="6">
        <v>1</v>
      </c>
      <c r="O62" s="266">
        <v>0</v>
      </c>
      <c r="P62" s="268">
        <v>0</v>
      </c>
      <c r="Q62" s="13">
        <v>0</v>
      </c>
      <c r="R62" s="12">
        <v>0</v>
      </c>
      <c r="S62" s="14">
        <v>0</v>
      </c>
      <c r="T62" s="12">
        <v>0</v>
      </c>
      <c r="U62" s="12">
        <v>0</v>
      </c>
      <c r="V62" s="112">
        <v>0</v>
      </c>
      <c r="W62" s="15">
        <v>0</v>
      </c>
      <c r="X62" s="15">
        <v>0</v>
      </c>
      <c r="Y62" s="15">
        <v>0</v>
      </c>
      <c r="Z62" s="15">
        <v>0</v>
      </c>
      <c r="AA62" s="125">
        <v>0</v>
      </c>
      <c r="AB62" s="49"/>
      <c r="AC62" s="49">
        <v>0</v>
      </c>
      <c r="AD62" s="49"/>
      <c r="AE62" s="49">
        <v>0</v>
      </c>
      <c r="AF62" s="134"/>
      <c r="AG62" s="132"/>
      <c r="AH62" s="132">
        <v>0</v>
      </c>
      <c r="AI62" s="132"/>
      <c r="AJ62" s="132">
        <v>0</v>
      </c>
      <c r="AK62" s="132">
        <v>0</v>
      </c>
    </row>
    <row r="63" spans="1:37" outlineLevel="2" x14ac:dyDescent="0.2">
      <c r="A63" s="142"/>
      <c r="B63" s="149"/>
      <c r="C63" s="147" t="s">
        <v>90</v>
      </c>
      <c r="D63" s="157"/>
      <c r="E63" s="4">
        <v>349793.41400000005</v>
      </c>
      <c r="F63" s="5">
        <v>4364.6761999999999</v>
      </c>
      <c r="G63" s="145">
        <v>5.8628639230998179</v>
      </c>
      <c r="H63" s="145">
        <v>6.8572914448638729</v>
      </c>
      <c r="I63" s="145">
        <v>1.8655693667095619</v>
      </c>
      <c r="J63" s="145">
        <v>79.128084953673323</v>
      </c>
      <c r="K63" s="145">
        <v>80.786494342954754</v>
      </c>
      <c r="L63" s="255">
        <v>8.087901998368105E-4</v>
      </c>
      <c r="M63" s="145">
        <v>3.8648509642021098</v>
      </c>
      <c r="N63" s="6">
        <v>1</v>
      </c>
      <c r="O63" s="266">
        <v>2.2937235802280131E-2</v>
      </c>
      <c r="P63" s="268">
        <v>0.97671721737342165</v>
      </c>
      <c r="Q63" s="51">
        <v>2.2937235802280131E-2</v>
      </c>
      <c r="R63" s="6">
        <v>0.97671721737342165</v>
      </c>
      <c r="S63" s="134">
        <v>5.5586370474631781E-4</v>
      </c>
      <c r="T63" s="6">
        <v>4.4762744195067636E-2</v>
      </c>
      <c r="U63" s="6">
        <v>0.95433584527588788</v>
      </c>
      <c r="V63" s="52">
        <v>2.2937235802280136</v>
      </c>
      <c r="W63" s="48">
        <v>5.5586370474631774E-2</v>
      </c>
      <c r="X63" s="48">
        <v>4.4762744195067636</v>
      </c>
      <c r="Y63" s="48">
        <v>3.4127921851047041</v>
      </c>
      <c r="Z63" s="48">
        <v>1.3984686963266606</v>
      </c>
      <c r="AA63" s="125">
        <v>0.12797970694142641</v>
      </c>
      <c r="AB63" s="49"/>
      <c r="AC63" s="49">
        <v>9.8288414931015464E-2</v>
      </c>
      <c r="AD63" s="49"/>
      <c r="AE63" s="49">
        <v>2.9691292010410927E-2</v>
      </c>
      <c r="AF63" s="134"/>
      <c r="AG63" s="132"/>
      <c r="AH63" s="132">
        <v>0</v>
      </c>
      <c r="AI63" s="132"/>
      <c r="AJ63" s="132">
        <v>0</v>
      </c>
      <c r="AK63" s="132">
        <v>0.12797970694142641</v>
      </c>
    </row>
    <row r="64" spans="1:37" outlineLevel="3" x14ac:dyDescent="0.2">
      <c r="A64" s="142">
        <v>55</v>
      </c>
      <c r="B64" s="143" t="s">
        <v>85</v>
      </c>
      <c r="C64" s="144" t="s">
        <v>91</v>
      </c>
      <c r="D64" s="19" t="s">
        <v>92</v>
      </c>
      <c r="E64" s="4">
        <v>89.069000000000003</v>
      </c>
      <c r="F64" s="5">
        <v>1.4794</v>
      </c>
      <c r="G64" s="145">
        <v>9.1165797109410391</v>
      </c>
      <c r="H64" s="145">
        <v>11.365386402676</v>
      </c>
      <c r="I64" s="145">
        <v>2.0962999999999998</v>
      </c>
      <c r="J64" s="145">
        <v>75.811999999999998</v>
      </c>
      <c r="K64" s="145">
        <v>26.239000000000001</v>
      </c>
      <c r="L64" s="255">
        <v>2.0000000000000001E-4</v>
      </c>
      <c r="M64" s="145">
        <v>5.5</v>
      </c>
      <c r="N64" s="6">
        <v>1</v>
      </c>
      <c r="O64" s="266">
        <v>0.12</v>
      </c>
      <c r="P64" s="268">
        <v>0.88</v>
      </c>
      <c r="Q64" s="13">
        <v>0.12</v>
      </c>
      <c r="R64" s="12">
        <v>0.88</v>
      </c>
      <c r="S64" s="14">
        <v>1.4421119999999999E-2</v>
      </c>
      <c r="T64" s="12">
        <v>0.21115776</v>
      </c>
      <c r="U64" s="12">
        <v>0.77442111999999996</v>
      </c>
      <c r="V64" s="112">
        <v>12</v>
      </c>
      <c r="W64" s="15">
        <v>1.4421119999999998</v>
      </c>
      <c r="X64" s="15">
        <v>21.115776</v>
      </c>
      <c r="Y64" s="15">
        <v>17.278943999999999</v>
      </c>
      <c r="Z64" s="15">
        <v>7.7768448000000001</v>
      </c>
      <c r="AA64" s="125">
        <v>0.64796039999999988</v>
      </c>
      <c r="AB64" s="49"/>
      <c r="AC64" s="49">
        <v>0.49763358719999989</v>
      </c>
      <c r="AD64" s="49"/>
      <c r="AE64" s="49">
        <v>0.15032681280000001</v>
      </c>
      <c r="AF64" s="134"/>
      <c r="AG64" s="132"/>
      <c r="AH64" s="132">
        <v>0</v>
      </c>
      <c r="AI64" s="132"/>
      <c r="AJ64" s="132">
        <v>0</v>
      </c>
      <c r="AK64" s="132">
        <v>0.64796039999999988</v>
      </c>
    </row>
    <row r="65" spans="1:37" outlineLevel="3" x14ac:dyDescent="0.2">
      <c r="A65" s="142">
        <v>56</v>
      </c>
      <c r="B65" s="143" t="s">
        <v>85</v>
      </c>
      <c r="C65" s="144" t="s">
        <v>91</v>
      </c>
      <c r="D65" s="19" t="s">
        <v>93</v>
      </c>
      <c r="E65" s="4">
        <v>102.393</v>
      </c>
      <c r="F65" s="5">
        <v>1.0609999999999999</v>
      </c>
      <c r="G65" s="145">
        <v>14.774498354837601</v>
      </c>
      <c r="H65" s="145">
        <v>17.157744011458899</v>
      </c>
      <c r="I65" s="145">
        <v>1.6769000000000001</v>
      </c>
      <c r="J65" s="145">
        <v>75.385999999999996</v>
      </c>
      <c r="K65" s="145">
        <v>43.058999999999997</v>
      </c>
      <c r="L65" s="255">
        <v>2.0000000000000004E-4</v>
      </c>
      <c r="M65" s="145">
        <v>0</v>
      </c>
      <c r="N65" s="6">
        <v>0.67392388444514428</v>
      </c>
      <c r="O65" s="266">
        <v>7.0000000000000007E-2</v>
      </c>
      <c r="P65" s="268">
        <v>0.92999999999999994</v>
      </c>
      <c r="Q65" s="13">
        <v>7.0000000000000007E-2</v>
      </c>
      <c r="R65" s="12">
        <v>0.92999999999999994</v>
      </c>
      <c r="S65" s="14">
        <v>4.9130200000000006E-3</v>
      </c>
      <c r="T65" s="12">
        <v>0.13017396000000001</v>
      </c>
      <c r="U65" s="12">
        <v>0.86491301999999992</v>
      </c>
      <c r="V65" s="112">
        <v>7.0000000000000009</v>
      </c>
      <c r="W65" s="15">
        <v>0.49130200000000007</v>
      </c>
      <c r="X65" s="15">
        <v>13.017396</v>
      </c>
      <c r="Y65" s="15">
        <v>10.254349000000001</v>
      </c>
      <c r="Z65" s="15">
        <v>4.3965208000000002</v>
      </c>
      <c r="AA65" s="125">
        <v>0.38453808750000007</v>
      </c>
      <c r="AB65" s="49"/>
      <c r="AC65" s="49">
        <v>0.29532525120000003</v>
      </c>
      <c r="AD65" s="49"/>
      <c r="AE65" s="49">
        <v>8.9212836300000015E-2</v>
      </c>
      <c r="AF65" s="134"/>
      <c r="AG65" s="132"/>
      <c r="AH65" s="132">
        <v>0.12119008436124545</v>
      </c>
      <c r="AI65" s="132"/>
      <c r="AJ65" s="132">
        <v>3.6609504650792907E-2</v>
      </c>
      <c r="AK65" s="132">
        <v>0.22673849848796171</v>
      </c>
    </row>
    <row r="66" spans="1:37" outlineLevel="3" x14ac:dyDescent="0.2">
      <c r="A66" s="142">
        <v>57</v>
      </c>
      <c r="B66" s="143" t="s">
        <v>85</v>
      </c>
      <c r="C66" s="144" t="s">
        <v>91</v>
      </c>
      <c r="D66" s="19" t="s">
        <v>94</v>
      </c>
      <c r="E66" s="4">
        <v>372.38799999999998</v>
      </c>
      <c r="F66" s="5">
        <v>5.7670000000000003</v>
      </c>
      <c r="G66" s="145">
        <v>9.0605937614034495</v>
      </c>
      <c r="H66" s="145">
        <v>13.305306942122</v>
      </c>
      <c r="I66" s="145">
        <v>1.8882000000000001</v>
      </c>
      <c r="J66" s="145">
        <v>75.146000000000001</v>
      </c>
      <c r="K66" s="145">
        <v>82.549000000000007</v>
      </c>
      <c r="L66" s="255">
        <v>2.0000000000000001E-4</v>
      </c>
      <c r="M66" s="145">
        <v>7.5</v>
      </c>
      <c r="N66" s="6">
        <v>1</v>
      </c>
      <c r="O66" s="266">
        <v>0.12</v>
      </c>
      <c r="P66" s="268">
        <v>0.88</v>
      </c>
      <c r="Q66" s="13">
        <v>0.12</v>
      </c>
      <c r="R66" s="12">
        <v>0.88</v>
      </c>
      <c r="S66" s="14">
        <v>1.4421119999999999E-2</v>
      </c>
      <c r="T66" s="12">
        <v>0.21115776</v>
      </c>
      <c r="U66" s="12">
        <v>0.77442111999999996</v>
      </c>
      <c r="V66" s="112">
        <v>12</v>
      </c>
      <c r="W66" s="15">
        <v>1.4421119999999998</v>
      </c>
      <c r="X66" s="15">
        <v>21.115776</v>
      </c>
      <c r="Y66" s="15">
        <v>17.278943999999999</v>
      </c>
      <c r="Z66" s="15">
        <v>7.7768448000000001</v>
      </c>
      <c r="AA66" s="125">
        <v>0.64796039999999999</v>
      </c>
      <c r="AB66" s="49"/>
      <c r="AC66" s="49">
        <v>0.4976335872</v>
      </c>
      <c r="AD66" s="49"/>
      <c r="AE66" s="49">
        <v>0.15032681280000001</v>
      </c>
      <c r="AF66" s="134"/>
      <c r="AG66" s="132"/>
      <c r="AH66" s="132">
        <v>0</v>
      </c>
      <c r="AI66" s="132"/>
      <c r="AJ66" s="132">
        <v>0</v>
      </c>
      <c r="AK66" s="132">
        <v>0.64796039999999999</v>
      </c>
    </row>
    <row r="67" spans="1:37" outlineLevel="3" x14ac:dyDescent="0.2">
      <c r="A67" s="142">
        <v>58</v>
      </c>
      <c r="B67" s="143" t="s">
        <v>85</v>
      </c>
      <c r="C67" s="144" t="s">
        <v>91</v>
      </c>
      <c r="D67" s="19" t="s">
        <v>95</v>
      </c>
      <c r="E67" s="4">
        <v>281.58</v>
      </c>
      <c r="F67" s="5">
        <v>3.4485999999999999</v>
      </c>
      <c r="G67" s="145">
        <v>9.5671670156685096</v>
      </c>
      <c r="H67" s="145">
        <v>10.9956526178698</v>
      </c>
      <c r="I67" s="145">
        <v>1.79</v>
      </c>
      <c r="J67" s="145">
        <v>75.373000000000005</v>
      </c>
      <c r="K67" s="145">
        <v>32.06</v>
      </c>
      <c r="L67" s="255">
        <v>2.0000000000000001E-4</v>
      </c>
      <c r="M67" s="145">
        <v>8.6999999999999993</v>
      </c>
      <c r="N67" s="6">
        <v>1</v>
      </c>
      <c r="O67" s="266">
        <v>0.12</v>
      </c>
      <c r="P67" s="268">
        <v>0.88</v>
      </c>
      <c r="Q67" s="13">
        <v>0.12</v>
      </c>
      <c r="R67" s="12">
        <v>0.88</v>
      </c>
      <c r="S67" s="14">
        <v>1.4421119999999999E-2</v>
      </c>
      <c r="T67" s="12">
        <v>0.21115776</v>
      </c>
      <c r="U67" s="12">
        <v>0.77442111999999996</v>
      </c>
      <c r="V67" s="112">
        <v>12</v>
      </c>
      <c r="W67" s="15">
        <v>1.4421119999999998</v>
      </c>
      <c r="X67" s="15">
        <v>21.115776</v>
      </c>
      <c r="Y67" s="15">
        <v>17.278943999999999</v>
      </c>
      <c r="Z67" s="15">
        <v>7.7768448000000001</v>
      </c>
      <c r="AA67" s="125">
        <v>0.64796039999999988</v>
      </c>
      <c r="AB67" s="49"/>
      <c r="AC67" s="49">
        <v>0.49763358719999989</v>
      </c>
      <c r="AD67" s="49"/>
      <c r="AE67" s="49">
        <v>0.15032681280000001</v>
      </c>
      <c r="AF67" s="134"/>
      <c r="AG67" s="132"/>
      <c r="AH67" s="132">
        <v>1.2402964556622242E-2</v>
      </c>
      <c r="AI67" s="132"/>
      <c r="AJ67" s="132">
        <v>3.7467288764796366E-3</v>
      </c>
      <c r="AK67" s="132">
        <v>0.63181070656689797</v>
      </c>
    </row>
    <row r="68" spans="1:37" outlineLevel="3" x14ac:dyDescent="0.2">
      <c r="A68" s="142">
        <v>59</v>
      </c>
      <c r="B68" s="143" t="s">
        <v>85</v>
      </c>
      <c r="C68" s="144" t="s">
        <v>91</v>
      </c>
      <c r="D68" s="19" t="s">
        <v>96</v>
      </c>
      <c r="E68" s="4">
        <v>336.70699999999999</v>
      </c>
      <c r="F68" s="5">
        <v>7.9174000000000007</v>
      </c>
      <c r="G68" s="145">
        <v>14.326007519390799</v>
      </c>
      <c r="H68" s="145">
        <v>16.629301965571901</v>
      </c>
      <c r="I68" s="145">
        <v>2.64</v>
      </c>
      <c r="J68" s="145">
        <v>69.763000000000005</v>
      </c>
      <c r="K68" s="145">
        <v>44.963000000000001</v>
      </c>
      <c r="L68" s="255">
        <v>2.0000000000000004E-4</v>
      </c>
      <c r="M68" s="145">
        <v>9.1</v>
      </c>
      <c r="N68" s="6">
        <v>0.71091394796904295</v>
      </c>
      <c r="O68" s="266">
        <v>2.1999999999999999E-2</v>
      </c>
      <c r="P68" s="268">
        <v>0.97799999999999998</v>
      </c>
      <c r="Q68" s="13">
        <v>2.1999999999999999E-2</v>
      </c>
      <c r="R68" s="12">
        <v>0.97799999999999998</v>
      </c>
      <c r="S68" s="14">
        <v>4.883031999999999E-4</v>
      </c>
      <c r="T68" s="12">
        <v>4.3023393599999994E-2</v>
      </c>
      <c r="U68" s="12">
        <v>0.9564883032</v>
      </c>
      <c r="V68" s="112">
        <v>2.1999999999999997</v>
      </c>
      <c r="W68" s="15">
        <v>4.883031999999999E-2</v>
      </c>
      <c r="X68" s="15">
        <v>4.3023393599999995</v>
      </c>
      <c r="Y68" s="15">
        <v>3.2755848399999996</v>
      </c>
      <c r="Z68" s="15">
        <v>1.3395321279999999</v>
      </c>
      <c r="AA68" s="125">
        <v>0.12283443150000001</v>
      </c>
      <c r="AB68" s="49"/>
      <c r="AC68" s="49">
        <v>9.4336843392000005E-2</v>
      </c>
      <c r="AD68" s="49"/>
      <c r="AE68" s="49">
        <v>2.8497588108000002E-2</v>
      </c>
      <c r="AF68" s="134"/>
      <c r="AG68" s="132"/>
      <c r="AH68" s="132">
        <v>3.584027389478979E-2</v>
      </c>
      <c r="AI68" s="132"/>
      <c r="AJ68" s="132">
        <v>1.0826749405717751E-2</v>
      </c>
      <c r="AK68" s="132">
        <v>7.616740819949247E-2</v>
      </c>
    </row>
    <row r="69" spans="1:37" outlineLevel="3" x14ac:dyDescent="0.2">
      <c r="A69" s="142">
        <v>60</v>
      </c>
      <c r="B69" s="143" t="s">
        <v>85</v>
      </c>
      <c r="C69" s="144" t="s">
        <v>91</v>
      </c>
      <c r="D69" s="19" t="s">
        <v>97</v>
      </c>
      <c r="E69" s="4">
        <v>11342.630999999999</v>
      </c>
      <c r="F69" s="5">
        <v>119.24680000000001</v>
      </c>
      <c r="G69" s="145">
        <v>5.4974089015122898</v>
      </c>
      <c r="H69" s="145">
        <v>6.8954425523971601</v>
      </c>
      <c r="I69" s="145">
        <v>1.6292</v>
      </c>
      <c r="J69" s="145">
        <v>79.156000000000006</v>
      </c>
      <c r="K69" s="145">
        <v>68.093999999999994</v>
      </c>
      <c r="L69" s="255">
        <v>5.0000000000000001E-4</v>
      </c>
      <c r="M69" s="145">
        <v>2.5</v>
      </c>
      <c r="N69" s="6">
        <v>1</v>
      </c>
      <c r="O69" s="266">
        <v>4.5999999999999999E-2</v>
      </c>
      <c r="P69" s="268">
        <v>0.95399999999999996</v>
      </c>
      <c r="Q69" s="13">
        <v>4.5999999999999999E-2</v>
      </c>
      <c r="R69" s="12">
        <v>0.95399999999999996</v>
      </c>
      <c r="S69" s="14">
        <v>2.1379419999999999E-3</v>
      </c>
      <c r="T69" s="12">
        <v>8.7724116000000005E-2</v>
      </c>
      <c r="U69" s="12">
        <v>0.91013794199999998</v>
      </c>
      <c r="V69" s="112">
        <v>4.5999999999999996</v>
      </c>
      <c r="W69" s="15">
        <v>0.21379419999999999</v>
      </c>
      <c r="X69" s="15">
        <v>8.7724115999999999</v>
      </c>
      <c r="Y69" s="15">
        <v>6.7931028999999992</v>
      </c>
      <c r="Z69" s="15">
        <v>2.8455176799999995</v>
      </c>
      <c r="AA69" s="125">
        <v>0.25474135875000004</v>
      </c>
      <c r="AB69" s="49"/>
      <c r="AC69" s="49">
        <v>0.19564136352000003</v>
      </c>
      <c r="AD69" s="49"/>
      <c r="AE69" s="49">
        <v>5.9099995230000014E-2</v>
      </c>
      <c r="AF69" s="134"/>
      <c r="AG69" s="132"/>
      <c r="AH69" s="132">
        <v>0</v>
      </c>
      <c r="AI69" s="132"/>
      <c r="AJ69" s="132">
        <v>0</v>
      </c>
      <c r="AK69" s="132">
        <v>0.25474135875000004</v>
      </c>
    </row>
    <row r="70" spans="1:37" outlineLevel="3" x14ac:dyDescent="0.2">
      <c r="A70" s="142">
        <v>61</v>
      </c>
      <c r="B70" s="143" t="s">
        <v>85</v>
      </c>
      <c r="C70" s="144" t="s">
        <v>91</v>
      </c>
      <c r="D70" s="19" t="s">
        <v>98</v>
      </c>
      <c r="E70" s="4">
        <v>152.619</v>
      </c>
      <c r="F70" s="5">
        <v>2.0271999999999997</v>
      </c>
      <c r="G70" s="145">
        <v>10.2572500857205</v>
      </c>
      <c r="H70" s="145">
        <v>12.1821770671334</v>
      </c>
      <c r="I70" s="145">
        <v>2.1</v>
      </c>
      <c r="J70" s="145">
        <v>77.774000000000001</v>
      </c>
      <c r="K70" s="145">
        <v>71.162416636850892</v>
      </c>
      <c r="L70" s="255">
        <v>1.9215060410271995E-4</v>
      </c>
      <c r="M70" s="145">
        <v>12.7</v>
      </c>
      <c r="N70" s="6">
        <v>1</v>
      </c>
      <c r="O70" s="266">
        <v>3.6000000000000004E-2</v>
      </c>
      <c r="P70" s="268">
        <v>0.96399999999999997</v>
      </c>
      <c r="Q70" s="13">
        <v>3.6000000000000004E-2</v>
      </c>
      <c r="R70" s="12">
        <v>0.96399999999999997</v>
      </c>
      <c r="S70" s="14">
        <v>1.2991233600000002E-3</v>
      </c>
      <c r="T70" s="12">
        <v>6.9401753280000006E-2</v>
      </c>
      <c r="U70" s="12">
        <v>0.92929912335999987</v>
      </c>
      <c r="V70" s="112">
        <v>3.6000000000000005</v>
      </c>
      <c r="W70" s="15">
        <v>0.12991233600000002</v>
      </c>
      <c r="X70" s="15">
        <v>6.9401753280000005</v>
      </c>
      <c r="Y70" s="15">
        <v>5.3350438320000002</v>
      </c>
      <c r="Z70" s="15">
        <v>2.2119649344000001</v>
      </c>
      <c r="AA70" s="125">
        <v>0.2000641437</v>
      </c>
      <c r="AB70" s="49"/>
      <c r="AC70" s="49">
        <v>0.15364926236160001</v>
      </c>
      <c r="AD70" s="49"/>
      <c r="AE70" s="49">
        <v>4.6414881338400008E-2</v>
      </c>
      <c r="AF70" s="134"/>
      <c r="AG70" s="132"/>
      <c r="AH70" s="132">
        <v>2.62350626244225E-2</v>
      </c>
      <c r="AI70" s="132"/>
      <c r="AJ70" s="132">
        <v>7.9251751677942971E-3</v>
      </c>
      <c r="AK70" s="132">
        <v>0.1659039059077832</v>
      </c>
    </row>
    <row r="71" spans="1:37" outlineLevel="3" x14ac:dyDescent="0.2">
      <c r="A71" s="142">
        <v>62</v>
      </c>
      <c r="B71" s="143" t="s">
        <v>85</v>
      </c>
      <c r="C71" s="144" t="s">
        <v>91</v>
      </c>
      <c r="D71" s="19" t="s">
        <v>99</v>
      </c>
      <c r="E71" s="4">
        <v>10155.036</v>
      </c>
      <c r="F71" s="5">
        <v>218.36959999999999</v>
      </c>
      <c r="G71" s="145">
        <v>25.088923250212702</v>
      </c>
      <c r="H71" s="145">
        <v>28.133007641941798</v>
      </c>
      <c r="I71" s="145">
        <v>2.5261999999999998</v>
      </c>
      <c r="J71" s="145">
        <v>73.191999999999993</v>
      </c>
      <c r="K71" s="145">
        <v>98.406000000000006</v>
      </c>
      <c r="L71" s="255">
        <v>2.0000000000000001E-4</v>
      </c>
      <c r="M71" s="145">
        <v>23</v>
      </c>
      <c r="N71" s="6">
        <v>0.29073332936547747</v>
      </c>
      <c r="O71" s="266">
        <v>0.03</v>
      </c>
      <c r="P71" s="268">
        <v>0.97</v>
      </c>
      <c r="Q71" s="13">
        <v>0.03</v>
      </c>
      <c r="R71" s="12">
        <v>0.97</v>
      </c>
      <c r="S71" s="14">
        <v>9.0582E-4</v>
      </c>
      <c r="T71" s="12">
        <v>5.8188359999999995E-2</v>
      </c>
      <c r="U71" s="12">
        <v>0.94090582</v>
      </c>
      <c r="V71" s="112">
        <v>3</v>
      </c>
      <c r="W71" s="15">
        <v>9.0581999999999996E-2</v>
      </c>
      <c r="X71" s="15">
        <v>5.8188359999999992</v>
      </c>
      <c r="Y71" s="15">
        <v>4.4547089999999994</v>
      </c>
      <c r="Z71" s="15">
        <v>1.8362327999999999</v>
      </c>
      <c r="AA71" s="125">
        <v>0.16705158750000004</v>
      </c>
      <c r="AB71" s="49"/>
      <c r="AC71" s="49">
        <v>0.12829561920000002</v>
      </c>
      <c r="AD71" s="49"/>
      <c r="AE71" s="49">
        <v>3.8755968300000013E-2</v>
      </c>
      <c r="AF71" s="134"/>
      <c r="AG71" s="132"/>
      <c r="AH71" s="132">
        <v>9.9557113795499988E-2</v>
      </c>
      <c r="AI71" s="132"/>
      <c r="AJ71" s="132">
        <v>3.0074544792390624E-2</v>
      </c>
      <c r="AK71" s="132">
        <v>3.7419928912109407E-2</v>
      </c>
    </row>
    <row r="72" spans="1:37" outlineLevel="3" x14ac:dyDescent="0.2">
      <c r="A72" s="142">
        <v>63</v>
      </c>
      <c r="B72" s="143" t="s">
        <v>85</v>
      </c>
      <c r="C72" s="144" t="s">
        <v>91</v>
      </c>
      <c r="D72" s="19" t="s">
        <v>100</v>
      </c>
      <c r="E72" s="4">
        <v>247.17599999999999</v>
      </c>
      <c r="F72" s="5">
        <v>6.556</v>
      </c>
      <c r="G72" s="145">
        <v>9.5265442330539898</v>
      </c>
      <c r="H72" s="145">
        <v>11.0007786759633</v>
      </c>
      <c r="I72" s="145">
        <v>3.4843000000000002</v>
      </c>
      <c r="J72" s="145">
        <v>78.97</v>
      </c>
      <c r="K72" s="145">
        <v>82.894999999999996</v>
      </c>
      <c r="L72" s="255">
        <v>2.0000000000000001E-4</v>
      </c>
      <c r="M72" s="145">
        <v>12.7</v>
      </c>
      <c r="N72" s="6">
        <v>1</v>
      </c>
      <c r="O72" s="266">
        <v>7.000000000000001E-3</v>
      </c>
      <c r="P72" s="268">
        <v>0.99299999999999999</v>
      </c>
      <c r="Q72" s="13">
        <v>7.000000000000001E-3</v>
      </c>
      <c r="R72" s="12">
        <v>0.99299999999999999</v>
      </c>
      <c r="S72" s="14">
        <v>5.0390200000000011E-5</v>
      </c>
      <c r="T72" s="12">
        <v>1.3899219600000002E-2</v>
      </c>
      <c r="U72" s="12">
        <v>0.98605039019999996</v>
      </c>
      <c r="V72" s="112">
        <v>0.70000000000000007</v>
      </c>
      <c r="W72" s="15">
        <v>5.0390200000000008E-3</v>
      </c>
      <c r="X72" s="15">
        <v>1.3899219600000001</v>
      </c>
      <c r="Y72" s="15">
        <v>1.0474804900000001</v>
      </c>
      <c r="Z72" s="15">
        <v>0.42201560800000004</v>
      </c>
      <c r="AA72" s="125">
        <v>3.9280518375000004E-2</v>
      </c>
      <c r="AB72" s="49"/>
      <c r="AC72" s="49">
        <v>3.0167438112000004E-2</v>
      </c>
      <c r="AD72" s="49"/>
      <c r="AE72" s="49">
        <v>9.1130802630000028E-3</v>
      </c>
      <c r="AF72" s="134"/>
      <c r="AG72" s="132"/>
      <c r="AH72" s="132">
        <v>7.9957735103705387E-3</v>
      </c>
      <c r="AI72" s="132"/>
      <c r="AJ72" s="132">
        <v>2.4153899145911008E-3</v>
      </c>
      <c r="AK72" s="132">
        <v>2.8869354950038364E-2</v>
      </c>
    </row>
    <row r="73" spans="1:37" outlineLevel="3" x14ac:dyDescent="0.2">
      <c r="A73" s="142">
        <v>64</v>
      </c>
      <c r="B73" s="143" t="s">
        <v>85</v>
      </c>
      <c r="C73" s="144" t="s">
        <v>91</v>
      </c>
      <c r="D73" s="19" t="s">
        <v>101</v>
      </c>
      <c r="E73" s="4">
        <v>105.476</v>
      </c>
      <c r="F73" s="5">
        <v>2.0482</v>
      </c>
      <c r="G73" s="145">
        <v>9.5825581276049991</v>
      </c>
      <c r="H73" s="145">
        <v>13.0596480364876</v>
      </c>
      <c r="I73" s="145">
        <v>2.1825999999999999</v>
      </c>
      <c r="J73" s="145">
        <v>73.168000000000006</v>
      </c>
      <c r="K73" s="145">
        <v>52.015999999999998</v>
      </c>
      <c r="L73" s="255">
        <v>2.0000000000000001E-4</v>
      </c>
      <c r="M73" s="145">
        <v>6.5</v>
      </c>
      <c r="N73" s="6">
        <v>1</v>
      </c>
      <c r="O73" s="266">
        <v>0.12</v>
      </c>
      <c r="P73" s="268">
        <v>0.88</v>
      </c>
      <c r="Q73" s="13">
        <v>0.12</v>
      </c>
      <c r="R73" s="12">
        <v>0.88</v>
      </c>
      <c r="S73" s="14">
        <v>1.4421119999999999E-2</v>
      </c>
      <c r="T73" s="12">
        <v>0.21115776</v>
      </c>
      <c r="U73" s="12">
        <v>0.77442111999999996</v>
      </c>
      <c r="V73" s="112">
        <v>12</v>
      </c>
      <c r="W73" s="15">
        <v>1.4421119999999998</v>
      </c>
      <c r="X73" s="15">
        <v>21.115776</v>
      </c>
      <c r="Y73" s="15">
        <v>17.278943999999999</v>
      </c>
      <c r="Z73" s="15">
        <v>7.7768448000000001</v>
      </c>
      <c r="AA73" s="125">
        <v>0.6479604000000001</v>
      </c>
      <c r="AB73" s="49"/>
      <c r="AC73" s="49">
        <v>0.4976335872</v>
      </c>
      <c r="AD73" s="49"/>
      <c r="AE73" s="49">
        <v>0.15032681280000001</v>
      </c>
      <c r="AF73" s="134"/>
      <c r="AG73" s="132"/>
      <c r="AH73" s="132">
        <v>0</v>
      </c>
      <c r="AI73" s="132"/>
      <c r="AJ73" s="132">
        <v>0</v>
      </c>
      <c r="AK73" s="132">
        <v>0.6479604000000001</v>
      </c>
    </row>
    <row r="74" spans="1:37" outlineLevel="3" x14ac:dyDescent="0.2">
      <c r="A74" s="142">
        <v>65</v>
      </c>
      <c r="B74" s="143" t="s">
        <v>85</v>
      </c>
      <c r="C74" s="144" t="s">
        <v>91</v>
      </c>
      <c r="D74" s="19" t="s">
        <v>102</v>
      </c>
      <c r="E74" s="4">
        <v>460.96499999999997</v>
      </c>
      <c r="F74" s="5">
        <v>6.3398000000000003</v>
      </c>
      <c r="G74" s="145">
        <v>5.80636912168631</v>
      </c>
      <c r="H74" s="145">
        <v>6.4397800332075503</v>
      </c>
      <c r="I74" s="145">
        <v>2.17</v>
      </c>
      <c r="J74" s="145">
        <v>80.536000000000001</v>
      </c>
      <c r="K74" s="145">
        <v>53.743000000000002</v>
      </c>
      <c r="L74" s="255">
        <v>1.9999999999999998E-4</v>
      </c>
      <c r="M74" s="145">
        <v>12.7</v>
      </c>
      <c r="N74" s="6">
        <v>1</v>
      </c>
      <c r="O74" s="266">
        <v>0.12</v>
      </c>
      <c r="P74" s="268">
        <v>0.88</v>
      </c>
      <c r="Q74" s="13">
        <v>0.12</v>
      </c>
      <c r="R74" s="12">
        <v>0.88</v>
      </c>
      <c r="S74" s="14">
        <v>1.4421119999999999E-2</v>
      </c>
      <c r="T74" s="12">
        <v>0.21115776</v>
      </c>
      <c r="U74" s="12">
        <v>0.77442111999999996</v>
      </c>
      <c r="V74" s="112">
        <v>12</v>
      </c>
      <c r="W74" s="15">
        <v>1.4421119999999998</v>
      </c>
      <c r="X74" s="15">
        <v>21.115776</v>
      </c>
      <c r="Y74" s="15">
        <v>17.278943999999999</v>
      </c>
      <c r="Z74" s="15">
        <v>7.7768448000000001</v>
      </c>
      <c r="AA74" s="125">
        <v>0.64796039999999999</v>
      </c>
      <c r="AB74" s="49"/>
      <c r="AC74" s="49">
        <v>0.4976335872</v>
      </c>
      <c r="AD74" s="49"/>
      <c r="AE74" s="49">
        <v>0.15032681280000001</v>
      </c>
      <c r="AF74" s="134"/>
      <c r="AG74" s="132"/>
      <c r="AH74" s="132">
        <v>0</v>
      </c>
      <c r="AI74" s="132"/>
      <c r="AJ74" s="132">
        <v>0</v>
      </c>
      <c r="AK74" s="132">
        <v>0.64796039999999999</v>
      </c>
    </row>
    <row r="75" spans="1:37" outlineLevel="3" x14ac:dyDescent="0.2">
      <c r="A75" s="142">
        <v>66</v>
      </c>
      <c r="B75" s="143" t="s">
        <v>85</v>
      </c>
      <c r="C75" s="144" t="s">
        <v>91</v>
      </c>
      <c r="D75" s="19" t="s">
        <v>103</v>
      </c>
      <c r="E75" s="4">
        <v>758.41</v>
      </c>
      <c r="F75" s="5">
        <v>14.2822</v>
      </c>
      <c r="G75" s="145">
        <v>33.227248043486</v>
      </c>
      <c r="H75" s="145">
        <v>41.125536436702902</v>
      </c>
      <c r="I75" s="145">
        <v>2.5988000000000002</v>
      </c>
      <c r="J75" s="145">
        <v>66.253</v>
      </c>
      <c r="K75" s="145">
        <v>28.239000000000001</v>
      </c>
      <c r="L75" s="255">
        <v>2.0000000000000001E-4</v>
      </c>
      <c r="M75" s="145">
        <v>23.7</v>
      </c>
      <c r="N75" s="6">
        <v>0.18661997413512599</v>
      </c>
      <c r="O75" s="266">
        <v>0.03</v>
      </c>
      <c r="P75" s="268">
        <v>0.97</v>
      </c>
      <c r="Q75" s="13">
        <v>0.03</v>
      </c>
      <c r="R75" s="12">
        <v>0.97</v>
      </c>
      <c r="S75" s="14">
        <v>9.0582E-4</v>
      </c>
      <c r="T75" s="12">
        <v>5.8188359999999995E-2</v>
      </c>
      <c r="U75" s="12">
        <v>0.94090582</v>
      </c>
      <c r="V75" s="112">
        <v>3</v>
      </c>
      <c r="W75" s="15">
        <v>9.0581999999999996E-2</v>
      </c>
      <c r="X75" s="15">
        <v>5.8188359999999992</v>
      </c>
      <c r="Y75" s="15">
        <v>4.4547089999999994</v>
      </c>
      <c r="Z75" s="15">
        <v>1.8362327999999999</v>
      </c>
      <c r="AA75" s="125">
        <v>0.16705158750000001</v>
      </c>
      <c r="AB75" s="49"/>
      <c r="AC75" s="49">
        <v>0.12829561920000002</v>
      </c>
      <c r="AD75" s="49"/>
      <c r="AE75" s="49">
        <v>3.8755968300000006E-2</v>
      </c>
      <c r="AF75" s="134"/>
      <c r="AG75" s="132"/>
      <c r="AH75" s="132">
        <v>0.10157689116389032</v>
      </c>
      <c r="AI75" s="132"/>
      <c r="AJ75" s="132">
        <v>3.0684685872425205E-2</v>
      </c>
      <c r="AK75" s="132">
        <v>3.479001046368449E-2</v>
      </c>
    </row>
    <row r="76" spans="1:37" outlineLevel="3" x14ac:dyDescent="0.2">
      <c r="A76" s="142">
        <v>67</v>
      </c>
      <c r="B76" s="143" t="s">
        <v>85</v>
      </c>
      <c r="C76" s="144" t="s">
        <v>91</v>
      </c>
      <c r="D76" s="19" t="s">
        <v>104</v>
      </c>
      <c r="E76" s="4">
        <v>10288.828</v>
      </c>
      <c r="F76" s="5">
        <v>264.08760000000001</v>
      </c>
      <c r="G76" s="145">
        <v>46.959855720974801</v>
      </c>
      <c r="H76" s="145">
        <v>77.411395391816598</v>
      </c>
      <c r="I76" s="145">
        <v>3.1299000000000001</v>
      </c>
      <c r="J76" s="145">
        <v>62.292999999999999</v>
      </c>
      <c r="K76" s="145">
        <v>89.028000000000006</v>
      </c>
      <c r="L76" s="255">
        <v>2.0000000000000001E-4</v>
      </c>
      <c r="M76" s="145">
        <v>26.9</v>
      </c>
      <c r="N76" s="6">
        <v>0.10646051050770144</v>
      </c>
      <c r="O76" s="266">
        <v>5.1999999999999998E-2</v>
      </c>
      <c r="P76" s="268">
        <v>0.94799999999999995</v>
      </c>
      <c r="Q76" s="13">
        <v>5.1999999999999998E-2</v>
      </c>
      <c r="R76" s="12">
        <v>0.94799999999999995</v>
      </c>
      <c r="S76" s="14">
        <v>2.7138592E-3</v>
      </c>
      <c r="T76" s="12">
        <v>9.8572281599999992E-2</v>
      </c>
      <c r="U76" s="12">
        <v>0.89871385919999991</v>
      </c>
      <c r="V76" s="112">
        <v>5.2</v>
      </c>
      <c r="W76" s="15">
        <v>0.27138592</v>
      </c>
      <c r="X76" s="15">
        <v>9.85722816</v>
      </c>
      <c r="Y76" s="15">
        <v>7.6643070400000006</v>
      </c>
      <c r="Z76" s="15">
        <v>3.2285543680000002</v>
      </c>
      <c r="AA76" s="125">
        <v>0.28741151399999998</v>
      </c>
      <c r="AB76" s="49"/>
      <c r="AC76" s="49">
        <v>0.22073204275200001</v>
      </c>
      <c r="AD76" s="49"/>
      <c r="AE76" s="49">
        <v>6.6679471248000013E-2</v>
      </c>
      <c r="AF76" s="134"/>
      <c r="AG76" s="132"/>
      <c r="AH76" s="132">
        <v>0.1990056764381114</v>
      </c>
      <c r="AI76" s="132"/>
      <c r="AJ76" s="132">
        <v>6.0116298090679483E-2</v>
      </c>
      <c r="AK76" s="132">
        <v>2.8289539471209046E-2</v>
      </c>
    </row>
    <row r="77" spans="1:37" outlineLevel="3" x14ac:dyDescent="0.2">
      <c r="A77" s="142">
        <v>68</v>
      </c>
      <c r="B77" s="143" t="s">
        <v>85</v>
      </c>
      <c r="C77" s="144" t="s">
        <v>91</v>
      </c>
      <c r="D77" s="19" t="s">
        <v>105</v>
      </c>
      <c r="E77" s="4">
        <v>2762.9650000000001</v>
      </c>
      <c r="F77" s="5">
        <v>48.704999999999998</v>
      </c>
      <c r="G77" s="145">
        <v>15.0384499083429</v>
      </c>
      <c r="H77" s="145">
        <v>17.866719172451401</v>
      </c>
      <c r="I77" s="145">
        <v>2.08</v>
      </c>
      <c r="J77" s="145">
        <v>75.444999999999993</v>
      </c>
      <c r="K77" s="145">
        <v>9.1519999999999992</v>
      </c>
      <c r="L77" s="255">
        <v>2.0000000000000001E-4</v>
      </c>
      <c r="M77" s="145">
        <v>12.7</v>
      </c>
      <c r="N77" s="6">
        <v>0.65496887758930489</v>
      </c>
      <c r="O77" s="266">
        <v>0.12</v>
      </c>
      <c r="P77" s="268">
        <v>0.88</v>
      </c>
      <c r="Q77" s="13">
        <v>0.12</v>
      </c>
      <c r="R77" s="12">
        <v>0.88</v>
      </c>
      <c r="S77" s="14">
        <v>1.4421119999999999E-2</v>
      </c>
      <c r="T77" s="12">
        <v>0.21115776</v>
      </c>
      <c r="U77" s="12">
        <v>0.77442111999999996</v>
      </c>
      <c r="V77" s="112">
        <v>12</v>
      </c>
      <c r="W77" s="15">
        <v>1.4421119999999998</v>
      </c>
      <c r="X77" s="15">
        <v>21.115776</v>
      </c>
      <c r="Y77" s="15">
        <v>17.278943999999999</v>
      </c>
      <c r="Z77" s="15">
        <v>7.7768448000000001</v>
      </c>
      <c r="AA77" s="125">
        <v>0.64796039999999988</v>
      </c>
      <c r="AB77" s="49"/>
      <c r="AC77" s="49">
        <v>0.49763358719999989</v>
      </c>
      <c r="AD77" s="49"/>
      <c r="AE77" s="49">
        <v>0.15032681279999999</v>
      </c>
      <c r="AF77" s="134"/>
      <c r="AG77" s="132"/>
      <c r="AH77" s="132">
        <v>0.34678242228875017</v>
      </c>
      <c r="AI77" s="132"/>
      <c r="AJ77" s="132">
        <v>0.10475719006639329</v>
      </c>
      <c r="AK77" s="132">
        <v>0.19642078764485649</v>
      </c>
    </row>
    <row r="78" spans="1:37" outlineLevel="3" x14ac:dyDescent="0.2">
      <c r="A78" s="142">
        <v>69</v>
      </c>
      <c r="B78" s="143" t="s">
        <v>85</v>
      </c>
      <c r="C78" s="144" t="s">
        <v>91</v>
      </c>
      <c r="D78" s="19" t="s">
        <v>106</v>
      </c>
      <c r="E78" s="4">
        <v>395.08</v>
      </c>
      <c r="F78" s="5">
        <v>4.6368</v>
      </c>
      <c r="G78" s="145">
        <v>6.3730728182286303</v>
      </c>
      <c r="H78" s="145">
        <v>7.39872629927119</v>
      </c>
      <c r="I78" s="145">
        <v>1.9524999999999999</v>
      </c>
      <c r="J78" s="145">
        <v>81.203000000000003</v>
      </c>
      <c r="K78" s="145">
        <v>100</v>
      </c>
      <c r="L78" s="255">
        <v>1.9999999999999998E-4</v>
      </c>
      <c r="M78" s="145">
        <v>17.5</v>
      </c>
      <c r="N78" s="6">
        <v>1</v>
      </c>
      <c r="O78" s="266">
        <v>0.12</v>
      </c>
      <c r="P78" s="268">
        <v>0.88</v>
      </c>
      <c r="Q78" s="13">
        <v>0.12</v>
      </c>
      <c r="R78" s="12">
        <v>0.88</v>
      </c>
      <c r="S78" s="14">
        <v>1.4421119999999999E-2</v>
      </c>
      <c r="T78" s="12">
        <v>0.21115776</v>
      </c>
      <c r="U78" s="12">
        <v>0.77442111999999996</v>
      </c>
      <c r="V78" s="112">
        <v>12</v>
      </c>
      <c r="W78" s="15">
        <v>1.4421119999999998</v>
      </c>
      <c r="X78" s="15">
        <v>21.115776</v>
      </c>
      <c r="Y78" s="15">
        <v>17.278943999999999</v>
      </c>
      <c r="Z78" s="15">
        <v>7.7768448000000001</v>
      </c>
      <c r="AA78" s="125">
        <v>0.64796039999999999</v>
      </c>
      <c r="AB78" s="49"/>
      <c r="AC78" s="49">
        <v>0.4976335872</v>
      </c>
      <c r="AD78" s="49"/>
      <c r="AE78" s="49">
        <v>0.15032681280000001</v>
      </c>
      <c r="AF78" s="134"/>
      <c r="AG78" s="132"/>
      <c r="AH78" s="132">
        <v>0</v>
      </c>
      <c r="AI78" s="132"/>
      <c r="AJ78" s="132">
        <v>0</v>
      </c>
      <c r="AK78" s="132">
        <v>0.64796039999999999</v>
      </c>
    </row>
    <row r="79" spans="1:37" outlineLevel="3" x14ac:dyDescent="0.2">
      <c r="A79" s="142">
        <v>70</v>
      </c>
      <c r="B79" s="143" t="s">
        <v>85</v>
      </c>
      <c r="C79" s="144" t="s">
        <v>91</v>
      </c>
      <c r="D79" s="19" t="s">
        <v>107</v>
      </c>
      <c r="E79" s="4">
        <v>3695.674</v>
      </c>
      <c r="F79" s="5">
        <v>44.695599999999999</v>
      </c>
      <c r="G79" s="145">
        <v>6.25416908539</v>
      </c>
      <c r="H79" s="145">
        <v>7.2108773667515198</v>
      </c>
      <c r="I79" s="145">
        <v>1.6423000000000001</v>
      </c>
      <c r="J79" s="145">
        <v>79.222999999999999</v>
      </c>
      <c r="K79" s="145">
        <v>89.905000000000001</v>
      </c>
      <c r="L79" s="255">
        <v>1.2999999999999999E-3</v>
      </c>
      <c r="M79" s="145">
        <v>12.7</v>
      </c>
      <c r="N79" s="6">
        <v>1</v>
      </c>
      <c r="O79" s="266">
        <v>0.12</v>
      </c>
      <c r="P79" s="268">
        <v>0.88</v>
      </c>
      <c r="Q79" s="13">
        <v>0.12</v>
      </c>
      <c r="R79" s="12">
        <v>0.88</v>
      </c>
      <c r="S79" s="14">
        <v>1.453728E-2</v>
      </c>
      <c r="T79" s="12">
        <v>0.21092543999999999</v>
      </c>
      <c r="U79" s="12">
        <v>0.77453727999999999</v>
      </c>
      <c r="V79" s="112">
        <v>12</v>
      </c>
      <c r="W79" s="15">
        <v>1.4537279999999999</v>
      </c>
      <c r="X79" s="15">
        <v>21.092544</v>
      </c>
      <c r="Y79" s="15">
        <v>17.273136000000001</v>
      </c>
      <c r="Z79" s="15">
        <v>7.7814911999999996</v>
      </c>
      <c r="AA79" s="125">
        <v>0.64774259999999984</v>
      </c>
      <c r="AB79" s="49"/>
      <c r="AC79" s="49">
        <v>0.49746631679999992</v>
      </c>
      <c r="AD79" s="49"/>
      <c r="AE79" s="49">
        <v>0.1502762832</v>
      </c>
      <c r="AF79" s="134"/>
      <c r="AG79" s="132"/>
      <c r="AH79" s="132">
        <v>0</v>
      </c>
      <c r="AI79" s="132"/>
      <c r="AJ79" s="132">
        <v>0</v>
      </c>
      <c r="AK79" s="132">
        <v>0.64774259999999984</v>
      </c>
    </row>
    <row r="80" spans="1:37" outlineLevel="3" x14ac:dyDescent="0.2">
      <c r="A80" s="142">
        <v>71</v>
      </c>
      <c r="B80" s="143" t="s">
        <v>85</v>
      </c>
      <c r="C80" s="144" t="s">
        <v>91</v>
      </c>
      <c r="D80" s="19" t="s">
        <v>108</v>
      </c>
      <c r="E80" s="4">
        <v>180.89</v>
      </c>
      <c r="F80" s="5">
        <v>2.8096000000000001</v>
      </c>
      <c r="G80" s="145">
        <v>10.9046064670605</v>
      </c>
      <c r="H80" s="145">
        <v>14.765637820685001</v>
      </c>
      <c r="I80" s="145">
        <v>1.9218</v>
      </c>
      <c r="J80" s="145">
        <v>74.81</v>
      </c>
      <c r="K80" s="145">
        <v>31.806000000000001</v>
      </c>
      <c r="L80" s="255">
        <v>2.0000000000000001E-4</v>
      </c>
      <c r="M80" s="145">
        <v>10</v>
      </c>
      <c r="N80" s="6">
        <v>1</v>
      </c>
      <c r="O80" s="266">
        <v>0.12</v>
      </c>
      <c r="P80" s="268">
        <v>0.88</v>
      </c>
      <c r="Q80" s="13">
        <v>0.12</v>
      </c>
      <c r="R80" s="12">
        <v>0.88</v>
      </c>
      <c r="S80" s="14">
        <v>1.4421119999999999E-2</v>
      </c>
      <c r="T80" s="12">
        <v>0.21115776</v>
      </c>
      <c r="U80" s="12">
        <v>0.77442111999999996</v>
      </c>
      <c r="V80" s="112">
        <v>12</v>
      </c>
      <c r="W80" s="15">
        <v>1.4421119999999998</v>
      </c>
      <c r="X80" s="15">
        <v>21.115776</v>
      </c>
      <c r="Y80" s="15">
        <v>17.278943999999999</v>
      </c>
      <c r="Z80" s="15">
        <v>7.7768448000000001</v>
      </c>
      <c r="AA80" s="125">
        <v>0.64796039999999999</v>
      </c>
      <c r="AB80" s="49"/>
      <c r="AC80" s="49">
        <v>0.49763358719999995</v>
      </c>
      <c r="AD80" s="49"/>
      <c r="AE80" s="49">
        <v>0.15032681280000001</v>
      </c>
      <c r="AF80" s="134"/>
      <c r="AG80" s="132"/>
      <c r="AH80" s="132">
        <v>2.4176405777825656E-2</v>
      </c>
      <c r="AI80" s="132"/>
      <c r="AJ80" s="132">
        <v>7.303289245384835E-3</v>
      </c>
      <c r="AK80" s="132">
        <v>0.61648070497678953</v>
      </c>
    </row>
    <row r="81" spans="1:37" outlineLevel="3" x14ac:dyDescent="0.2">
      <c r="A81" s="142">
        <v>72</v>
      </c>
      <c r="B81" s="143" t="s">
        <v>85</v>
      </c>
      <c r="C81" s="144" t="s">
        <v>91</v>
      </c>
      <c r="D81" s="19" t="s">
        <v>109</v>
      </c>
      <c r="E81" s="4">
        <v>109.334</v>
      </c>
      <c r="F81" s="5">
        <v>1.7969999999999999</v>
      </c>
      <c r="G81" s="145">
        <v>16.5157489766883</v>
      </c>
      <c r="H81" s="145">
        <v>20.8885796347877</v>
      </c>
      <c r="I81" s="145">
        <v>2.0084</v>
      </c>
      <c r="J81" s="145">
        <v>72.742999999999995</v>
      </c>
      <c r="K81" s="145">
        <v>18.45</v>
      </c>
      <c r="L81" s="255">
        <v>2.0000000000000001E-4</v>
      </c>
      <c r="M81" s="145">
        <v>12.5</v>
      </c>
      <c r="N81" s="6">
        <v>0.56223931254174331</v>
      </c>
      <c r="O81" s="266">
        <v>0.12</v>
      </c>
      <c r="P81" s="268">
        <v>0.88</v>
      </c>
      <c r="Q81" s="13">
        <v>0.12</v>
      </c>
      <c r="R81" s="12">
        <v>0.88</v>
      </c>
      <c r="S81" s="14">
        <v>1.4421119999999999E-2</v>
      </c>
      <c r="T81" s="12">
        <v>0.21115776</v>
      </c>
      <c r="U81" s="12">
        <v>0.77442111999999996</v>
      </c>
      <c r="V81" s="112">
        <v>12</v>
      </c>
      <c r="W81" s="15">
        <v>1.4421119999999998</v>
      </c>
      <c r="X81" s="15">
        <v>21.115776</v>
      </c>
      <c r="Y81" s="15">
        <v>17.278943999999999</v>
      </c>
      <c r="Z81" s="15">
        <v>7.7768448000000001</v>
      </c>
      <c r="AA81" s="125">
        <v>0.64796039999999999</v>
      </c>
      <c r="AB81" s="49"/>
      <c r="AC81" s="49">
        <v>0.4976335872</v>
      </c>
      <c r="AD81" s="49"/>
      <c r="AE81" s="49">
        <v>0.15032681280000001</v>
      </c>
      <c r="AF81" s="134"/>
      <c r="AG81" s="132"/>
      <c r="AH81" s="132">
        <v>0.26476781826022694</v>
      </c>
      <c r="AI81" s="132"/>
      <c r="AJ81" s="132">
        <v>7.9981945099443563E-2</v>
      </c>
      <c r="AK81" s="132">
        <v>0.30321063664032949</v>
      </c>
    </row>
    <row r="82" spans="1:37" outlineLevel="3" x14ac:dyDescent="0.2">
      <c r="A82" s="142">
        <v>73</v>
      </c>
      <c r="B82" s="143" t="s">
        <v>85</v>
      </c>
      <c r="C82" s="144" t="s">
        <v>91</v>
      </c>
      <c r="D82" s="19" t="s">
        <v>110</v>
      </c>
      <c r="E82" s="4">
        <v>528.53499999999997</v>
      </c>
      <c r="F82" s="5">
        <v>9.8621999999999996</v>
      </c>
      <c r="G82" s="145">
        <v>17.374321055856001</v>
      </c>
      <c r="H82" s="145">
        <v>23.242887435408999</v>
      </c>
      <c r="I82" s="145">
        <v>2.3997999999999999</v>
      </c>
      <c r="J82" s="145">
        <v>70.900999999999996</v>
      </c>
      <c r="K82" s="145">
        <v>66.343999999999994</v>
      </c>
      <c r="L82" s="255">
        <v>2.0000000000000001E-4</v>
      </c>
      <c r="M82" s="145">
        <v>12.6</v>
      </c>
      <c r="N82" s="6">
        <v>0.51924567167876701</v>
      </c>
      <c r="O82" s="266">
        <v>7.000000000000001E-3</v>
      </c>
      <c r="P82" s="268">
        <v>0.99299999999999999</v>
      </c>
      <c r="Q82" s="13">
        <v>7.000000000000001E-3</v>
      </c>
      <c r="R82" s="12">
        <v>0.99299999999999999</v>
      </c>
      <c r="S82" s="14">
        <v>5.0390200000000011E-5</v>
      </c>
      <c r="T82" s="12">
        <v>1.3899219600000002E-2</v>
      </c>
      <c r="U82" s="12">
        <v>0.98605039019999996</v>
      </c>
      <c r="V82" s="112">
        <v>0.70000000000000007</v>
      </c>
      <c r="W82" s="15">
        <v>5.0390200000000008E-3</v>
      </c>
      <c r="X82" s="15">
        <v>1.3899219600000001</v>
      </c>
      <c r="Y82" s="15">
        <v>1.0474804900000001</v>
      </c>
      <c r="Z82" s="15">
        <v>0.42201560800000004</v>
      </c>
      <c r="AA82" s="125">
        <v>3.9280518375000004E-2</v>
      </c>
      <c r="AB82" s="49"/>
      <c r="AC82" s="49">
        <v>3.0167438112000001E-2</v>
      </c>
      <c r="AD82" s="49"/>
      <c r="AE82" s="49">
        <v>9.1130802630000028E-3</v>
      </c>
      <c r="AF82" s="134"/>
      <c r="AG82" s="132"/>
      <c r="AH82" s="132">
        <v>1.9519236834308059E-2</v>
      </c>
      <c r="AI82" s="132"/>
      <c r="AJ82" s="132">
        <v>5.8964361270305611E-3</v>
      </c>
      <c r="AK82" s="132">
        <v>1.3864845413661384E-2</v>
      </c>
    </row>
    <row r="83" spans="1:37" outlineLevel="3" x14ac:dyDescent="0.2">
      <c r="A83" s="142">
        <v>74</v>
      </c>
      <c r="B83" s="143" t="s">
        <v>85</v>
      </c>
      <c r="C83" s="144" t="s">
        <v>91</v>
      </c>
      <c r="D83" s="19" t="s">
        <v>111</v>
      </c>
      <c r="E83" s="4">
        <v>1341.579</v>
      </c>
      <c r="F83" s="5">
        <v>19.805399999999999</v>
      </c>
      <c r="G83" s="145">
        <v>24.758885639793899</v>
      </c>
      <c r="H83" s="145">
        <v>30.949159749048398</v>
      </c>
      <c r="I83" s="145">
        <v>1.7959000000000001</v>
      </c>
      <c r="J83" s="145">
        <v>70.234999999999999</v>
      </c>
      <c r="K83" s="145">
        <v>9.0920000000000005</v>
      </c>
      <c r="L83" s="255">
        <v>2.0000000000000001E-4</v>
      </c>
      <c r="M83" s="145">
        <v>14.5</v>
      </c>
      <c r="N83" s="6">
        <v>0.29695777731710971</v>
      </c>
      <c r="O83" s="266">
        <v>0.08</v>
      </c>
      <c r="P83" s="268">
        <v>0.92</v>
      </c>
      <c r="Q83" s="13">
        <v>0.08</v>
      </c>
      <c r="R83" s="12">
        <v>0.92</v>
      </c>
      <c r="S83" s="14">
        <v>6.4147200000000005E-3</v>
      </c>
      <c r="T83" s="12">
        <v>0.14717056000000001</v>
      </c>
      <c r="U83" s="12">
        <v>0.84641472000000006</v>
      </c>
      <c r="V83" s="112">
        <v>8</v>
      </c>
      <c r="W83" s="15">
        <v>0.64147200000000004</v>
      </c>
      <c r="X83" s="15">
        <v>14.717056000000001</v>
      </c>
      <c r="Y83" s="15">
        <v>11.679264</v>
      </c>
      <c r="Z83" s="15">
        <v>5.0565888000000001</v>
      </c>
      <c r="AA83" s="125">
        <v>0.43797239999999998</v>
      </c>
      <c r="AB83" s="49"/>
      <c r="AC83" s="49">
        <v>0.3363628032</v>
      </c>
      <c r="AD83" s="49"/>
      <c r="AE83" s="49">
        <v>0.10160959680000002</v>
      </c>
      <c r="AF83" s="134"/>
      <c r="AG83" s="132"/>
      <c r="AH83" s="132">
        <v>0.24709174374183543</v>
      </c>
      <c r="AI83" s="132"/>
      <c r="AJ83" s="132">
        <v>7.4642297588679463E-2</v>
      </c>
      <c r="AK83" s="132">
        <v>0.11623835866948512</v>
      </c>
    </row>
    <row r="84" spans="1:37" outlineLevel="3" x14ac:dyDescent="0.2">
      <c r="A84" s="142">
        <v>75</v>
      </c>
      <c r="B84" s="143" t="s">
        <v>85</v>
      </c>
      <c r="C84" s="144" t="s">
        <v>91</v>
      </c>
      <c r="D84" s="19" t="s">
        <v>112</v>
      </c>
      <c r="E84" s="4">
        <v>106.17400000000001</v>
      </c>
      <c r="F84" s="5">
        <v>1.494</v>
      </c>
      <c r="G84" s="145">
        <v>9.4240380108551207</v>
      </c>
      <c r="H84" s="145">
        <v>10.925133506385601</v>
      </c>
      <c r="I84" s="145">
        <v>2.2999999999999998</v>
      </c>
      <c r="J84" s="145">
        <v>80.046999999999997</v>
      </c>
      <c r="K84" s="145">
        <v>94.593999999999994</v>
      </c>
      <c r="L84" s="255">
        <v>1.0000000000000002E-4</v>
      </c>
      <c r="M84" s="145">
        <v>3.9</v>
      </c>
      <c r="N84" s="6">
        <v>1</v>
      </c>
      <c r="O84" s="266">
        <v>0.12</v>
      </c>
      <c r="P84" s="268">
        <v>0.88</v>
      </c>
      <c r="Q84" s="13">
        <v>0.12</v>
      </c>
      <c r="R84" s="12">
        <v>0.88</v>
      </c>
      <c r="S84" s="14">
        <v>1.4410559999999999E-2</v>
      </c>
      <c r="T84" s="12">
        <v>0.21117887999999999</v>
      </c>
      <c r="U84" s="12">
        <v>0.77441055999999997</v>
      </c>
      <c r="V84" s="112">
        <v>12</v>
      </c>
      <c r="W84" s="15">
        <v>1.4410559999999999</v>
      </c>
      <c r="X84" s="15">
        <v>21.117887999999997</v>
      </c>
      <c r="Y84" s="15">
        <v>17.279471999999998</v>
      </c>
      <c r="Z84" s="15">
        <v>7.7764223999999995</v>
      </c>
      <c r="AA84" s="125">
        <v>0.64798020000000012</v>
      </c>
      <c r="AB84" s="49"/>
      <c r="AC84" s="49">
        <v>0.49764879360000003</v>
      </c>
      <c r="AD84" s="49"/>
      <c r="AE84" s="49">
        <v>0.15033140640000003</v>
      </c>
      <c r="AF84" s="134"/>
      <c r="AG84" s="132"/>
      <c r="AH84" s="132">
        <v>0</v>
      </c>
      <c r="AI84" s="132"/>
      <c r="AJ84" s="132">
        <v>0</v>
      </c>
      <c r="AK84" s="132">
        <v>0.64798020000000012</v>
      </c>
    </row>
    <row r="85" spans="1:37" outlineLevel="3" x14ac:dyDescent="0.2">
      <c r="A85" s="142">
        <v>76</v>
      </c>
      <c r="B85" s="143" t="s">
        <v>85</v>
      </c>
      <c r="C85" s="144" t="s">
        <v>91</v>
      </c>
      <c r="D85" s="157" t="s">
        <v>113</v>
      </c>
      <c r="E85" s="4">
        <v>321.04200000000003</v>
      </c>
      <c r="F85" s="5">
        <v>4.7957999999999856</v>
      </c>
      <c r="G85" s="145">
        <v>26.737332189546994</v>
      </c>
      <c r="H85" s="145">
        <v>38.682019299341512</v>
      </c>
      <c r="I85" s="145">
        <v>2.46858390078159</v>
      </c>
      <c r="J85" s="145">
        <v>70.441305631646429</v>
      </c>
      <c r="K85" s="145">
        <v>77.994128771561904</v>
      </c>
      <c r="L85" s="255">
        <v>3.0592936903305626E-4</v>
      </c>
      <c r="M85" s="145">
        <v>12.7</v>
      </c>
      <c r="N85" s="6">
        <v>0.71766164812673938</v>
      </c>
      <c r="O85" s="266">
        <v>0</v>
      </c>
      <c r="P85" s="268">
        <v>0</v>
      </c>
      <c r="Q85" s="13">
        <v>0</v>
      </c>
      <c r="R85" s="12">
        <v>0</v>
      </c>
      <c r="S85" s="14">
        <v>0</v>
      </c>
      <c r="T85" s="12">
        <v>0</v>
      </c>
      <c r="U85" s="12">
        <v>0</v>
      </c>
      <c r="V85" s="112">
        <v>0</v>
      </c>
      <c r="W85" s="15">
        <v>0</v>
      </c>
      <c r="X85" s="15">
        <v>0</v>
      </c>
      <c r="Y85" s="15">
        <v>0</v>
      </c>
      <c r="Z85" s="15">
        <v>0</v>
      </c>
      <c r="AA85" s="125">
        <v>0</v>
      </c>
      <c r="AB85" s="49"/>
      <c r="AC85" s="49">
        <v>0</v>
      </c>
      <c r="AD85" s="49"/>
      <c r="AE85" s="49">
        <v>0</v>
      </c>
      <c r="AF85" s="134"/>
      <c r="AG85" s="132"/>
      <c r="AH85" s="132">
        <v>0</v>
      </c>
      <c r="AI85" s="132"/>
      <c r="AJ85" s="132">
        <v>0</v>
      </c>
      <c r="AK85" s="132">
        <v>0</v>
      </c>
    </row>
    <row r="86" spans="1:37" outlineLevel="2" x14ac:dyDescent="0.2">
      <c r="A86" s="142"/>
      <c r="B86" s="143"/>
      <c r="C86" s="147" t="s">
        <v>114</v>
      </c>
      <c r="D86" s="157"/>
      <c r="E86" s="4">
        <v>44134.551000000007</v>
      </c>
      <c r="F86" s="5">
        <v>791.23220000000015</v>
      </c>
      <c r="G86" s="145">
        <v>26.899391946107244</v>
      </c>
      <c r="H86" s="145">
        <v>38.916477942652257</v>
      </c>
      <c r="I86" s="145">
        <v>2.4835464296970819</v>
      </c>
      <c r="J86" s="145">
        <v>70.868262994539705</v>
      </c>
      <c r="K86" s="145">
        <v>78.466865147511527</v>
      </c>
      <c r="L86" s="255">
        <v>3.0778366170214724E-4</v>
      </c>
      <c r="M86" s="145">
        <v>18.850855084006945</v>
      </c>
      <c r="N86" s="6">
        <v>0.44047098420465919</v>
      </c>
      <c r="O86" s="266">
        <v>5.4351647215570842E-2</v>
      </c>
      <c r="P86" s="268">
        <v>0.93958717377781098</v>
      </c>
      <c r="Q86" s="51">
        <v>5.4351647215570842E-2</v>
      </c>
      <c r="R86" s="6">
        <v>0.93958717377781098</v>
      </c>
      <c r="S86" s="134">
        <v>3.9231551129039382E-3</v>
      </c>
      <c r="T86" s="6">
        <v>0.10085698420533382</v>
      </c>
      <c r="U86" s="6">
        <v>0.88915868167514422</v>
      </c>
      <c r="V86" s="52">
        <v>5.4351647215570846</v>
      </c>
      <c r="W86" s="48">
        <v>0.39231551129039377</v>
      </c>
      <c r="X86" s="48">
        <v>10.08569842053338</v>
      </c>
      <c r="Y86" s="48">
        <v>7.9565893266904295</v>
      </c>
      <c r="Z86" s="48">
        <v>3.4180250374504086</v>
      </c>
      <c r="AA86" s="125">
        <v>0.29837209975089113</v>
      </c>
      <c r="AB86" s="49"/>
      <c r="AC86" s="49">
        <v>0.22914977260868438</v>
      </c>
      <c r="AD86" s="49"/>
      <c r="AE86" s="49">
        <v>6.9222327142206733E-2</v>
      </c>
      <c r="AF86" s="134"/>
      <c r="AG86" s="132"/>
      <c r="AH86" s="132">
        <v>0.12490220509472012</v>
      </c>
      <c r="AI86" s="132"/>
      <c r="AJ86" s="132">
        <v>3.7730874455696714E-2</v>
      </c>
      <c r="AK86" s="132">
        <v>0.13573902020047426</v>
      </c>
    </row>
    <row r="87" spans="1:37" outlineLevel="3" x14ac:dyDescent="0.2">
      <c r="A87" s="142">
        <v>77</v>
      </c>
      <c r="B87" s="143" t="s">
        <v>85</v>
      </c>
      <c r="C87" s="144" t="s">
        <v>115</v>
      </c>
      <c r="D87" s="19" t="s">
        <v>116</v>
      </c>
      <c r="E87" s="4">
        <v>46881.017999999996</v>
      </c>
      <c r="F87" s="5">
        <v>764.08999999999992</v>
      </c>
      <c r="G87" s="145">
        <v>17.917145385708</v>
      </c>
      <c r="H87" s="145">
        <v>25.171493809877798</v>
      </c>
      <c r="I87" s="145">
        <v>1.9339</v>
      </c>
      <c r="J87" s="145">
        <v>73.744</v>
      </c>
      <c r="K87" s="145">
        <v>75.036000000000001</v>
      </c>
      <c r="L87" s="255">
        <v>5.0000000000000001E-4</v>
      </c>
      <c r="M87" s="145">
        <v>9.4</v>
      </c>
      <c r="N87" s="6">
        <v>0.4955095530010537</v>
      </c>
      <c r="O87" s="266">
        <v>4.9000000000000002E-2</v>
      </c>
      <c r="P87" s="268">
        <v>0.95099999999999996</v>
      </c>
      <c r="Q87" s="13">
        <v>4.9000000000000002E-2</v>
      </c>
      <c r="R87" s="12">
        <v>0.95099999999999996</v>
      </c>
      <c r="S87" s="14">
        <v>2.4242995000000002E-3</v>
      </c>
      <c r="T87" s="12">
        <v>9.3151401000000009E-2</v>
      </c>
      <c r="U87" s="12">
        <v>0.90442429949999992</v>
      </c>
      <c r="V87" s="112">
        <v>4.9000000000000004</v>
      </c>
      <c r="W87" s="15">
        <v>0.24242995000000001</v>
      </c>
      <c r="X87" s="15">
        <v>9.3151401000000007</v>
      </c>
      <c r="Y87" s="15">
        <v>7.2287850250000005</v>
      </c>
      <c r="Z87" s="15">
        <v>3.0369719800000001</v>
      </c>
      <c r="AA87" s="125">
        <v>0.27107943843750004</v>
      </c>
      <c r="AB87" s="49"/>
      <c r="AC87" s="49">
        <v>0.20818900872000001</v>
      </c>
      <c r="AD87" s="49"/>
      <c r="AE87" s="49">
        <v>6.2890429717500015E-2</v>
      </c>
      <c r="AF87" s="134"/>
      <c r="AG87" s="132"/>
      <c r="AH87" s="132">
        <v>0.11475135241086913</v>
      </c>
      <c r="AI87" s="132"/>
      <c r="AJ87" s="132">
        <v>3.4664471040783393E-2</v>
      </c>
      <c r="AK87" s="132">
        <v>0.12166361498584752</v>
      </c>
    </row>
    <row r="88" spans="1:37" outlineLevel="3" x14ac:dyDescent="0.2">
      <c r="A88" s="142">
        <v>78</v>
      </c>
      <c r="B88" s="143" t="s">
        <v>85</v>
      </c>
      <c r="C88" s="144" t="s">
        <v>115</v>
      </c>
      <c r="D88" s="19" t="s">
        <v>117</v>
      </c>
      <c r="E88" s="4">
        <v>4654.1480000000001</v>
      </c>
      <c r="F88" s="5">
        <v>70.767799999999994</v>
      </c>
      <c r="G88" s="145">
        <v>9.3344250603731904</v>
      </c>
      <c r="H88" s="145">
        <v>11.3672475644195</v>
      </c>
      <c r="I88" s="145">
        <v>1.8507</v>
      </c>
      <c r="J88" s="145">
        <v>79.156000000000006</v>
      </c>
      <c r="K88" s="145">
        <v>71.733999999999995</v>
      </c>
      <c r="L88" s="255">
        <v>1.0999999999999998E-3</v>
      </c>
      <c r="M88" s="145">
        <v>6.5</v>
      </c>
      <c r="N88" s="6">
        <v>1</v>
      </c>
      <c r="O88" s="266">
        <v>4.0000000000000001E-3</v>
      </c>
      <c r="P88" s="268">
        <v>0.996</v>
      </c>
      <c r="Q88" s="13">
        <v>4.0000000000000001E-3</v>
      </c>
      <c r="R88" s="12">
        <v>0.996</v>
      </c>
      <c r="S88" s="14">
        <v>2.0382399999999996E-5</v>
      </c>
      <c r="T88" s="12">
        <v>7.9592351999999995E-3</v>
      </c>
      <c r="U88" s="12">
        <v>0.99202038240000001</v>
      </c>
      <c r="V88" s="112">
        <v>0.4</v>
      </c>
      <c r="W88" s="15">
        <v>2.0382399999999998E-3</v>
      </c>
      <c r="X88" s="15">
        <v>0.79592352</v>
      </c>
      <c r="Y88" s="15">
        <v>0.59898088000000005</v>
      </c>
      <c r="Z88" s="15">
        <v>0.24081529600000001</v>
      </c>
      <c r="AA88" s="125">
        <v>2.2461782999999999E-2</v>
      </c>
      <c r="AB88" s="49"/>
      <c r="AC88" s="49">
        <v>1.7250649343999998E-2</v>
      </c>
      <c r="AD88" s="49"/>
      <c r="AE88" s="49">
        <v>5.2111336560000006E-3</v>
      </c>
      <c r="AF88" s="134"/>
      <c r="AG88" s="132"/>
      <c r="AH88" s="132">
        <v>0</v>
      </c>
      <c r="AI88" s="132"/>
      <c r="AJ88" s="132">
        <v>0</v>
      </c>
      <c r="AK88" s="132">
        <v>2.2461782999999999E-2</v>
      </c>
    </row>
    <row r="89" spans="1:37" outlineLevel="3" x14ac:dyDescent="0.2">
      <c r="A89" s="142">
        <v>79</v>
      </c>
      <c r="B89" s="143" t="s">
        <v>85</v>
      </c>
      <c r="C89" s="144" t="s">
        <v>115</v>
      </c>
      <c r="D89" s="19" t="s">
        <v>118</v>
      </c>
      <c r="E89" s="4">
        <v>6072.2330000000002</v>
      </c>
      <c r="F89" s="5">
        <v>106.6934</v>
      </c>
      <c r="G89" s="145">
        <v>17.030032210814799</v>
      </c>
      <c r="H89" s="145">
        <v>19.728048066109501</v>
      </c>
      <c r="I89" s="145">
        <v>1.9728000000000001</v>
      </c>
      <c r="J89" s="145">
        <v>72.625</v>
      </c>
      <c r="K89" s="145">
        <v>64.286000000000001</v>
      </c>
      <c r="L89" s="255">
        <v>1.3999999999999998E-3</v>
      </c>
      <c r="M89" s="145">
        <v>9.1999999999999993</v>
      </c>
      <c r="N89" s="6">
        <v>0.54405399850016001</v>
      </c>
      <c r="O89" s="266">
        <v>3.3000000000000002E-2</v>
      </c>
      <c r="P89" s="268">
        <v>0.96699999999999997</v>
      </c>
      <c r="Q89" s="13">
        <v>3.3000000000000002E-2</v>
      </c>
      <c r="R89" s="12">
        <v>0.96699999999999997</v>
      </c>
      <c r="S89" s="14">
        <v>1.1336754000000001E-3</v>
      </c>
      <c r="T89" s="12">
        <v>6.3732649200000005E-2</v>
      </c>
      <c r="U89" s="12">
        <v>0.93513367539999992</v>
      </c>
      <c r="V89" s="112">
        <v>3.3000000000000003</v>
      </c>
      <c r="W89" s="15">
        <v>0.11336754000000002</v>
      </c>
      <c r="X89" s="15">
        <v>6.3732649200000004</v>
      </c>
      <c r="Y89" s="15">
        <v>4.8933162299999999</v>
      </c>
      <c r="Z89" s="15">
        <v>2.0253470160000004</v>
      </c>
      <c r="AA89" s="125">
        <v>0.18349935862500005</v>
      </c>
      <c r="AB89" s="49"/>
      <c r="AC89" s="49">
        <v>0.14092750742400001</v>
      </c>
      <c r="AD89" s="49"/>
      <c r="AE89" s="49">
        <v>4.2571851201000009E-2</v>
      </c>
      <c r="AF89" s="134"/>
      <c r="AG89" s="132"/>
      <c r="AH89" s="132">
        <v>8.4214716892216351E-2</v>
      </c>
      <c r="AI89" s="132"/>
      <c r="AJ89" s="132">
        <v>2.5439862394523692E-2</v>
      </c>
      <c r="AK89" s="132">
        <v>7.3844779338260016E-2</v>
      </c>
    </row>
    <row r="90" spans="1:37" outlineLevel="3" x14ac:dyDescent="0.2">
      <c r="A90" s="142">
        <v>80</v>
      </c>
      <c r="B90" s="143" t="s">
        <v>85</v>
      </c>
      <c r="C90" s="144" t="s">
        <v>115</v>
      </c>
      <c r="D90" s="19" t="s">
        <v>119</v>
      </c>
      <c r="E90" s="4">
        <v>15368.759</v>
      </c>
      <c r="F90" s="5">
        <v>430.37180000000001</v>
      </c>
      <c r="G90" s="145">
        <v>22.643721414858302</v>
      </c>
      <c r="H90" s="145">
        <v>31.636991328525699</v>
      </c>
      <c r="I90" s="145">
        <v>3.3001999999999998</v>
      </c>
      <c r="J90" s="145">
        <v>71.468999999999994</v>
      </c>
      <c r="K90" s="145">
        <v>49.323</v>
      </c>
      <c r="L90" s="255">
        <v>1.1999999999999999E-3</v>
      </c>
      <c r="M90" s="145">
        <v>14.8</v>
      </c>
      <c r="N90" s="6">
        <v>0.34569387758161008</v>
      </c>
      <c r="O90" s="266">
        <v>2.7E-2</v>
      </c>
      <c r="P90" s="268">
        <v>0.97299999999999998</v>
      </c>
      <c r="Q90" s="13">
        <v>2.7E-2</v>
      </c>
      <c r="R90" s="12">
        <v>0.97299999999999998</v>
      </c>
      <c r="S90" s="14">
        <v>7.6052519999999992E-4</v>
      </c>
      <c r="T90" s="12">
        <v>5.2478949599999998E-2</v>
      </c>
      <c r="U90" s="12">
        <v>0.94676052519999998</v>
      </c>
      <c r="V90" s="112">
        <v>2.7</v>
      </c>
      <c r="W90" s="15">
        <v>7.6052519999999998E-2</v>
      </c>
      <c r="X90" s="15">
        <v>5.24789496</v>
      </c>
      <c r="Y90" s="15">
        <v>4.0119737400000002</v>
      </c>
      <c r="Z90" s="15">
        <v>1.6504210080000001</v>
      </c>
      <c r="AA90" s="125">
        <v>0.15044901524999998</v>
      </c>
      <c r="AB90" s="49"/>
      <c r="AC90" s="49">
        <v>0.11554484371199999</v>
      </c>
      <c r="AD90" s="49"/>
      <c r="AE90" s="49">
        <v>3.4904171538000003E-2</v>
      </c>
      <c r="AF90" s="134"/>
      <c r="AG90" s="132"/>
      <c r="AH90" s="132">
        <v>9.0161247266766012E-2</v>
      </c>
      <c r="AI90" s="132"/>
      <c r="AJ90" s="132">
        <v>2.7236210111835565E-2</v>
      </c>
      <c r="AK90" s="132">
        <v>3.3051557871398421E-2</v>
      </c>
    </row>
    <row r="91" spans="1:37" outlineLevel="3" x14ac:dyDescent="0.2">
      <c r="A91" s="142">
        <v>81</v>
      </c>
      <c r="B91" s="143" t="s">
        <v>85</v>
      </c>
      <c r="C91" s="144" t="s">
        <v>115</v>
      </c>
      <c r="D91" s="19" t="s">
        <v>120</v>
      </c>
      <c r="E91" s="4">
        <v>7736.1310000000003</v>
      </c>
      <c r="F91" s="5">
        <v>169.30419999999998</v>
      </c>
      <c r="G91" s="145">
        <v>27.788234115795898</v>
      </c>
      <c r="H91" s="145">
        <v>40.103877226878602</v>
      </c>
      <c r="I91" s="145">
        <v>2.4700000000000002</v>
      </c>
      <c r="J91" s="145">
        <v>72.832999999999998</v>
      </c>
      <c r="K91" s="145">
        <v>51.695999999999998</v>
      </c>
      <c r="L91" s="255">
        <v>1.0999999999999998E-3</v>
      </c>
      <c r="M91" s="145">
        <v>12.2</v>
      </c>
      <c r="N91" s="6">
        <v>0.25129521341705874</v>
      </c>
      <c r="O91" s="266">
        <v>2.9000000000000001E-2</v>
      </c>
      <c r="P91" s="268">
        <v>0.97099999999999997</v>
      </c>
      <c r="Q91" s="13">
        <v>2.9000000000000001E-2</v>
      </c>
      <c r="R91" s="12">
        <v>0.97099999999999997</v>
      </c>
      <c r="S91" s="14">
        <v>8.7197490000000006E-4</v>
      </c>
      <c r="T91" s="12">
        <v>5.6256050199999998E-2</v>
      </c>
      <c r="U91" s="12">
        <v>0.94287197489999997</v>
      </c>
      <c r="V91" s="112">
        <v>2.9000000000000004</v>
      </c>
      <c r="W91" s="15">
        <v>8.7197490000000002E-2</v>
      </c>
      <c r="X91" s="15">
        <v>5.6256050200000001</v>
      </c>
      <c r="Y91" s="15">
        <v>4.3064012549999999</v>
      </c>
      <c r="Z91" s="15">
        <v>1.7748789960000002</v>
      </c>
      <c r="AA91" s="125">
        <v>0.16149004706249998</v>
      </c>
      <c r="AB91" s="49"/>
      <c r="AC91" s="49">
        <v>0.12402435614399998</v>
      </c>
      <c r="AD91" s="49"/>
      <c r="AE91" s="49">
        <v>3.7465690918500001E-2</v>
      </c>
      <c r="AF91" s="134"/>
      <c r="AG91" s="132"/>
      <c r="AH91" s="132">
        <v>9.3086109136564607E-2</v>
      </c>
      <c r="AI91" s="132"/>
      <c r="AJ91" s="132">
        <v>2.81197621350039E-2</v>
      </c>
      <c r="AK91" s="132">
        <v>4.0284175790931451E-2</v>
      </c>
    </row>
    <row r="92" spans="1:37" outlineLevel="3" x14ac:dyDescent="0.2">
      <c r="A92" s="142">
        <v>82</v>
      </c>
      <c r="B92" s="143" t="s">
        <v>85</v>
      </c>
      <c r="C92" s="144" t="s">
        <v>115</v>
      </c>
      <c r="D92" s="19" t="s">
        <v>121</v>
      </c>
      <c r="E92" s="4">
        <v>122070.963</v>
      </c>
      <c r="F92" s="5">
        <v>2369.2408</v>
      </c>
      <c r="G92" s="145">
        <v>18.787892000553001</v>
      </c>
      <c r="H92" s="145">
        <v>23.215528930080701</v>
      </c>
      <c r="I92" s="145">
        <v>2.29</v>
      </c>
      <c r="J92" s="145">
        <v>76.480999999999995</v>
      </c>
      <c r="K92" s="145">
        <v>77.825000000000003</v>
      </c>
      <c r="L92" s="255">
        <v>3.0000000000000003E-4</v>
      </c>
      <c r="M92" s="145">
        <v>8.1</v>
      </c>
      <c r="N92" s="6">
        <v>0.45826276696796775</v>
      </c>
      <c r="O92" s="266">
        <v>0.01</v>
      </c>
      <c r="P92" s="268">
        <v>0.99</v>
      </c>
      <c r="Q92" s="13">
        <v>0.01</v>
      </c>
      <c r="R92" s="12">
        <v>0.99</v>
      </c>
      <c r="S92" s="14">
        <v>1.0297E-4</v>
      </c>
      <c r="T92" s="12">
        <v>1.9794060000000002E-2</v>
      </c>
      <c r="U92" s="12">
        <v>0.98010297000000002</v>
      </c>
      <c r="V92" s="112">
        <v>1</v>
      </c>
      <c r="W92" s="15">
        <v>1.0297000000000001E-2</v>
      </c>
      <c r="X92" s="15">
        <v>1.9794060000000002</v>
      </c>
      <c r="Y92" s="15">
        <v>1.4948515000000002</v>
      </c>
      <c r="Z92" s="15">
        <v>0.60411879999999996</v>
      </c>
      <c r="AA92" s="125">
        <v>5.6056931250000004E-2</v>
      </c>
      <c r="AB92" s="49"/>
      <c r="AC92" s="49">
        <v>4.3051723200000003E-2</v>
      </c>
      <c r="AD92" s="49"/>
      <c r="AE92" s="49">
        <v>1.3005208050000003E-2</v>
      </c>
      <c r="AF92" s="134"/>
      <c r="AG92" s="132"/>
      <c r="AH92" s="132">
        <v>1.9123068066809256E-2</v>
      </c>
      <c r="AI92" s="132"/>
      <c r="AJ92" s="132">
        <v>5.7767601451819634E-3</v>
      </c>
      <c r="AK92" s="132">
        <v>3.1157103038008786E-2</v>
      </c>
    </row>
    <row r="93" spans="1:37" outlineLevel="3" x14ac:dyDescent="0.2">
      <c r="A93" s="142">
        <v>83</v>
      </c>
      <c r="B93" s="143" t="s">
        <v>85</v>
      </c>
      <c r="C93" s="144" t="s">
        <v>115</v>
      </c>
      <c r="D93" s="19" t="s">
        <v>122</v>
      </c>
      <c r="E93" s="4">
        <v>5877.0339999999997</v>
      </c>
      <c r="F93" s="5">
        <v>124.0308</v>
      </c>
      <c r="G93" s="145">
        <v>19.9607531488452</v>
      </c>
      <c r="H93" s="145">
        <v>23.5201645297347</v>
      </c>
      <c r="I93" s="145">
        <v>2.3182999999999998</v>
      </c>
      <c r="J93" s="145">
        <v>74.465999999999994</v>
      </c>
      <c r="K93" s="145">
        <v>57.255000000000003</v>
      </c>
      <c r="L93" s="255">
        <v>1.1999999999999999E-3</v>
      </c>
      <c r="M93" s="145">
        <v>11</v>
      </c>
      <c r="N93" s="6">
        <v>0.4214143344693726</v>
      </c>
      <c r="O93" s="266">
        <v>1.4999999999999999E-2</v>
      </c>
      <c r="P93" s="268">
        <v>0.98499999999999999</v>
      </c>
      <c r="Q93" s="13">
        <v>1.4999999999999999E-2</v>
      </c>
      <c r="R93" s="12">
        <v>0.98499999999999999</v>
      </c>
      <c r="S93" s="14">
        <v>2.4273E-4</v>
      </c>
      <c r="T93" s="12">
        <v>2.9514539999999999E-2</v>
      </c>
      <c r="U93" s="12">
        <v>0.97024273000000005</v>
      </c>
      <c r="V93" s="112">
        <v>1.5</v>
      </c>
      <c r="W93" s="15">
        <v>2.4272999999999999E-2</v>
      </c>
      <c r="X93" s="15">
        <v>2.951454</v>
      </c>
      <c r="Y93" s="15">
        <v>2.2378635</v>
      </c>
      <c r="Z93" s="15">
        <v>0.9097092</v>
      </c>
      <c r="AA93" s="125">
        <v>8.3919881250000009E-2</v>
      </c>
      <c r="AB93" s="49"/>
      <c r="AC93" s="49">
        <v>6.4450468800000008E-2</v>
      </c>
      <c r="AD93" s="49"/>
      <c r="AE93" s="49">
        <v>1.9469412450000004E-2</v>
      </c>
      <c r="AF93" s="134"/>
      <c r="AG93" s="132"/>
      <c r="AH93" s="132">
        <v>4.0279157135919272E-2</v>
      </c>
      <c r="AI93" s="132"/>
      <c r="AJ93" s="132">
        <v>1.2167662051475615E-2</v>
      </c>
      <c r="AK93" s="132">
        <v>3.1473062062605119E-2</v>
      </c>
    </row>
    <row r="94" spans="1:37" outlineLevel="3" x14ac:dyDescent="0.2">
      <c r="A94" s="142">
        <v>84</v>
      </c>
      <c r="B94" s="143" t="s">
        <v>85</v>
      </c>
      <c r="C94" s="144" t="s">
        <v>115</v>
      </c>
      <c r="D94" s="19" t="s">
        <v>123</v>
      </c>
      <c r="E94" s="4">
        <v>3743.761</v>
      </c>
      <c r="F94" s="5">
        <v>74.875399999999999</v>
      </c>
      <c r="G94" s="145">
        <v>15.159060541578199</v>
      </c>
      <c r="H94" s="145">
        <v>19.6799386818149</v>
      </c>
      <c r="I94" s="145">
        <v>2.4784999999999999</v>
      </c>
      <c r="J94" s="145">
        <v>77.317999999999998</v>
      </c>
      <c r="K94" s="145">
        <v>65.114999999999995</v>
      </c>
      <c r="L94" s="255">
        <v>5.0000000000000001E-4</v>
      </c>
      <c r="M94" s="145">
        <v>10.6</v>
      </c>
      <c r="N94" s="6">
        <v>0.64906749239324513</v>
      </c>
      <c r="O94" s="266">
        <v>8.9999999999999993E-3</v>
      </c>
      <c r="P94" s="268">
        <v>0.99099999999999999</v>
      </c>
      <c r="Q94" s="13">
        <v>8.9999999999999993E-3</v>
      </c>
      <c r="R94" s="12">
        <v>0.99099999999999999</v>
      </c>
      <c r="S94" s="14">
        <v>8.545949999999999E-5</v>
      </c>
      <c r="T94" s="12">
        <v>1.7829081E-2</v>
      </c>
      <c r="U94" s="12">
        <v>0.98208545950000004</v>
      </c>
      <c r="V94" s="112">
        <v>0.89999999999999991</v>
      </c>
      <c r="W94" s="15">
        <v>8.5459499999999983E-3</v>
      </c>
      <c r="X94" s="15">
        <v>1.7829081</v>
      </c>
      <c r="Y94" s="15">
        <v>1.345727025</v>
      </c>
      <c r="Z94" s="15">
        <v>0.54341837999999998</v>
      </c>
      <c r="AA94" s="125">
        <v>5.0464763437500018E-2</v>
      </c>
      <c r="AB94" s="49"/>
      <c r="AC94" s="49">
        <v>3.875693832000001E-2</v>
      </c>
      <c r="AD94" s="49"/>
      <c r="AE94" s="49">
        <v>1.1707825117500004E-2</v>
      </c>
      <c r="AF94" s="134"/>
      <c r="AG94" s="132"/>
      <c r="AH94" s="132">
        <v>1.7976880851063821E-2</v>
      </c>
      <c r="AI94" s="132"/>
      <c r="AJ94" s="132">
        <v>5.4305160904255297E-3</v>
      </c>
      <c r="AK94" s="132">
        <v>2.7057366496010669E-2</v>
      </c>
    </row>
    <row r="95" spans="1:37" outlineLevel="3" x14ac:dyDescent="0.2">
      <c r="A95" s="142">
        <v>85</v>
      </c>
      <c r="B95" s="143" t="s">
        <v>85</v>
      </c>
      <c r="C95" s="144" t="s">
        <v>115</v>
      </c>
      <c r="D95" s="19" t="s">
        <v>124</v>
      </c>
      <c r="E95" s="4">
        <v>29854.238000000001</v>
      </c>
      <c r="F95" s="5">
        <v>600.81700000000001</v>
      </c>
      <c r="G95" s="145">
        <v>13.775263164009999</v>
      </c>
      <c r="H95" s="145">
        <v>15.939900152557099</v>
      </c>
      <c r="I95" s="145">
        <v>2.4047000000000001</v>
      </c>
      <c r="J95" s="145">
        <v>73.944999999999993</v>
      </c>
      <c r="K95" s="145">
        <v>88.769000000000005</v>
      </c>
      <c r="L95" s="255">
        <v>6.0000000000000006E-4</v>
      </c>
      <c r="M95" s="145">
        <v>9.6999999999999993</v>
      </c>
      <c r="N95" s="6">
        <v>0.76004408676131696</v>
      </c>
      <c r="O95" s="266">
        <v>8.5999999999999993E-2</v>
      </c>
      <c r="P95" s="268">
        <v>0.91400000000000003</v>
      </c>
      <c r="Q95" s="13">
        <v>8.5999999999999993E-2</v>
      </c>
      <c r="R95" s="12">
        <v>0.91400000000000003</v>
      </c>
      <c r="S95" s="14">
        <v>7.443162399999999E-3</v>
      </c>
      <c r="T95" s="12">
        <v>0.1571136752</v>
      </c>
      <c r="U95" s="12">
        <v>0.83544316240000005</v>
      </c>
      <c r="V95" s="112">
        <v>8.6</v>
      </c>
      <c r="W95" s="15">
        <v>0.74431623999999985</v>
      </c>
      <c r="X95" s="15">
        <v>15.71136752</v>
      </c>
      <c r="Y95" s="15">
        <v>12.52784188</v>
      </c>
      <c r="Z95" s="15">
        <v>5.4577264959999994</v>
      </c>
      <c r="AA95" s="125">
        <v>0.46979407049999999</v>
      </c>
      <c r="AB95" s="49"/>
      <c r="AC95" s="49">
        <v>0.36080184614399996</v>
      </c>
      <c r="AD95" s="49"/>
      <c r="AE95" s="49">
        <v>0.10899222435600001</v>
      </c>
      <c r="AF95" s="134"/>
      <c r="AG95" s="132"/>
      <c r="AH95" s="132">
        <v>0.16589528334265632</v>
      </c>
      <c r="AI95" s="132"/>
      <c r="AJ95" s="132">
        <v>5.011420017642744E-2</v>
      </c>
      <c r="AK95" s="132">
        <v>0.25378458698091622</v>
      </c>
    </row>
    <row r="96" spans="1:37" outlineLevel="2" x14ac:dyDescent="0.2">
      <c r="A96" s="142"/>
      <c r="B96" s="143"/>
      <c r="C96" s="147" t="s">
        <v>125</v>
      </c>
      <c r="D96" s="19"/>
      <c r="E96" s="4">
        <v>242258.28499999997</v>
      </c>
      <c r="F96" s="5">
        <v>4710.1912000000002</v>
      </c>
      <c r="G96" s="145">
        <v>18.47441049485986</v>
      </c>
      <c r="H96" s="145">
        <v>23.676089309191909</v>
      </c>
      <c r="I96" s="145">
        <v>2.3355926826877003</v>
      </c>
      <c r="J96" s="145">
        <v>75.03753658755933</v>
      </c>
      <c r="K96" s="145">
        <v>74.083228169208908</v>
      </c>
      <c r="L96" s="255">
        <v>5.4551463218733035E-4</v>
      </c>
      <c r="M96" s="145">
        <v>9.3915132956810741</v>
      </c>
      <c r="N96" s="6">
        <v>0.49721987814508556</v>
      </c>
      <c r="O96" s="266">
        <v>2.8803763719825216E-2</v>
      </c>
      <c r="P96" s="268">
        <v>0.9711962362801746</v>
      </c>
      <c r="Q96" s="51">
        <v>2.8803763719825216E-2</v>
      </c>
      <c r="R96" s="6">
        <v>0.9711962362801746</v>
      </c>
      <c r="S96" s="134">
        <v>1.5290595330408497E-3</v>
      </c>
      <c r="T96" s="6">
        <v>5.4549408373568725E-2</v>
      </c>
      <c r="U96" s="6">
        <v>0.94392153209339047</v>
      </c>
      <c r="V96" s="52">
        <v>2.8803763719825217</v>
      </c>
      <c r="W96" s="48">
        <v>0.15290595330408496</v>
      </c>
      <c r="X96" s="48">
        <v>5.4549408373568733</v>
      </c>
      <c r="Y96" s="48">
        <v>4.2441115813217403</v>
      </c>
      <c r="Z96" s="48">
        <v>1.7893882045111464</v>
      </c>
      <c r="AA96" s="125">
        <v>0.15915418429956524</v>
      </c>
      <c r="AB96" s="49"/>
      <c r="AC96" s="49">
        <v>0.12223041354206611</v>
      </c>
      <c r="AD96" s="49"/>
      <c r="AE96" s="49">
        <v>3.6923770757499141E-2</v>
      </c>
      <c r="AF96" s="134"/>
      <c r="AG96" s="132"/>
      <c r="AH96" s="132">
        <v>6.4233058016482811E-2</v>
      </c>
      <c r="AI96" s="132"/>
      <c r="AJ96" s="132">
        <v>1.9403736275812516E-2</v>
      </c>
      <c r="AK96" s="132">
        <v>7.5517390007269897E-2</v>
      </c>
    </row>
    <row r="97" spans="1:37" outlineLevel="3" x14ac:dyDescent="0.2">
      <c r="A97" s="142">
        <v>86</v>
      </c>
      <c r="B97" s="143" t="s">
        <v>85</v>
      </c>
      <c r="C97" s="144" t="s">
        <v>126</v>
      </c>
      <c r="D97" s="19" t="s">
        <v>127</v>
      </c>
      <c r="E97" s="4">
        <v>10238.762000000001</v>
      </c>
      <c r="F97" s="5">
        <v>251.63299999999998</v>
      </c>
      <c r="G97" s="145">
        <v>42.945685619465998</v>
      </c>
      <c r="H97" s="145">
        <v>72.218491979033999</v>
      </c>
      <c r="I97" s="145">
        <v>3.0424000000000002</v>
      </c>
      <c r="J97" s="145">
        <v>67.721000000000004</v>
      </c>
      <c r="K97" s="145">
        <v>66.426000000000002</v>
      </c>
      <c r="L97" s="255">
        <v>1E-4</v>
      </c>
      <c r="M97" s="145">
        <v>21.2</v>
      </c>
      <c r="N97" s="6">
        <v>0.12178129524648518</v>
      </c>
      <c r="O97" s="266">
        <v>2E-3</v>
      </c>
      <c r="P97" s="268">
        <v>0.998</v>
      </c>
      <c r="Q97" s="13">
        <v>2E-3</v>
      </c>
      <c r="R97" s="12">
        <v>0.998</v>
      </c>
      <c r="S97" s="14">
        <v>4.1995999999999996E-6</v>
      </c>
      <c r="T97" s="12">
        <v>3.9916007999999999E-3</v>
      </c>
      <c r="U97" s="12">
        <v>0.99600419959999997</v>
      </c>
      <c r="V97" s="112">
        <v>0.2</v>
      </c>
      <c r="W97" s="15">
        <v>4.1995999999999993E-4</v>
      </c>
      <c r="X97" s="15">
        <v>0.39916007999999997</v>
      </c>
      <c r="Y97" s="15">
        <v>0.29979001999999999</v>
      </c>
      <c r="Z97" s="15">
        <v>0.12016798400000001</v>
      </c>
      <c r="AA97" s="125">
        <v>1.124212575E-2</v>
      </c>
      <c r="AB97" s="49"/>
      <c r="AC97" s="49">
        <v>8.6339525759999997E-3</v>
      </c>
      <c r="AD97" s="49"/>
      <c r="AE97" s="49">
        <v>2.6081731740000003E-3</v>
      </c>
      <c r="AF97" s="134"/>
      <c r="AG97" s="132"/>
      <c r="AH97" s="132">
        <v>7.6869329711594919E-3</v>
      </c>
      <c r="AI97" s="132"/>
      <c r="AJ97" s="132">
        <v>2.3220943350377634E-3</v>
      </c>
      <c r="AK97" s="132">
        <v>1.2330984438027447E-3</v>
      </c>
    </row>
    <row r="98" spans="1:37" outlineLevel="3" x14ac:dyDescent="0.2">
      <c r="A98" s="142">
        <v>87</v>
      </c>
      <c r="B98" s="143" t="s">
        <v>85</v>
      </c>
      <c r="C98" s="144" t="s">
        <v>126</v>
      </c>
      <c r="D98" s="19" t="s">
        <v>128</v>
      </c>
      <c r="E98" s="4">
        <v>202401.584</v>
      </c>
      <c r="F98" s="5">
        <v>3073.8090000000002</v>
      </c>
      <c r="G98" s="145">
        <v>20.325629535974802</v>
      </c>
      <c r="H98" s="145">
        <v>24.3288639012892</v>
      </c>
      <c r="I98" s="145">
        <v>1.8184</v>
      </c>
      <c r="J98" s="145">
        <v>74.052000000000007</v>
      </c>
      <c r="K98" s="145">
        <v>84.334999999999994</v>
      </c>
      <c r="L98" s="255">
        <v>2.7000000000000001E-3</v>
      </c>
      <c r="M98" s="145">
        <v>10.7</v>
      </c>
      <c r="N98" s="6">
        <v>0.41709514253302804</v>
      </c>
      <c r="O98" s="266">
        <v>4.8000000000000001E-2</v>
      </c>
      <c r="P98" s="268">
        <v>0.95199999999999996</v>
      </c>
      <c r="Q98" s="13">
        <v>4.8000000000000001E-2</v>
      </c>
      <c r="R98" s="12">
        <v>0.95199999999999996</v>
      </c>
      <c r="S98" s="14">
        <v>2.4273792E-3</v>
      </c>
      <c r="T98" s="12">
        <v>9.1145241599999996E-2</v>
      </c>
      <c r="U98" s="12">
        <v>0.90642737919999994</v>
      </c>
      <c r="V98" s="112">
        <v>4.8</v>
      </c>
      <c r="W98" s="15">
        <v>0.24273792</v>
      </c>
      <c r="X98" s="15">
        <v>9.1145241600000002</v>
      </c>
      <c r="Y98" s="15">
        <v>7.0786310399999994</v>
      </c>
      <c r="Z98" s="15">
        <v>2.977095168</v>
      </c>
      <c r="AA98" s="125">
        <v>0.26544866399999995</v>
      </c>
      <c r="AB98" s="49"/>
      <c r="AC98" s="49">
        <v>0.20386457395199997</v>
      </c>
      <c r="AD98" s="49"/>
      <c r="AE98" s="49">
        <v>6.1584090048000001E-2</v>
      </c>
      <c r="AF98" s="134"/>
      <c r="AG98" s="132"/>
      <c r="AH98" s="132">
        <v>0.13657114221307728</v>
      </c>
      <c r="AI98" s="132"/>
      <c r="AJ98" s="132">
        <v>4.1255865876867102E-2</v>
      </c>
      <c r="AK98" s="132">
        <v>8.7621655910055551E-2</v>
      </c>
    </row>
    <row r="99" spans="1:37" outlineLevel="3" x14ac:dyDescent="0.2">
      <c r="A99" s="142">
        <v>88</v>
      </c>
      <c r="B99" s="143" t="s">
        <v>85</v>
      </c>
      <c r="C99" s="144" t="s">
        <v>126</v>
      </c>
      <c r="D99" s="19" t="s">
        <v>129</v>
      </c>
      <c r="E99" s="4">
        <v>15419.493</v>
      </c>
      <c r="F99" s="5">
        <v>329.64780000000002</v>
      </c>
      <c r="G99" s="145">
        <v>21.0587814368841</v>
      </c>
      <c r="H99" s="145">
        <v>25.421078515030398</v>
      </c>
      <c r="I99" s="145">
        <v>2.5863</v>
      </c>
      <c r="J99" s="145">
        <v>75.543999999999997</v>
      </c>
      <c r="K99" s="145">
        <v>62.69</v>
      </c>
      <c r="L99" s="255">
        <v>5.0000000000000012E-4</v>
      </c>
      <c r="M99" s="145">
        <v>11.8</v>
      </c>
      <c r="N99" s="6">
        <v>0.38375688658876639</v>
      </c>
      <c r="O99" s="266">
        <v>4.2000000000000003E-2</v>
      </c>
      <c r="P99" s="268">
        <v>0.95799999999999996</v>
      </c>
      <c r="Q99" s="13">
        <v>4.2000000000000003E-2</v>
      </c>
      <c r="R99" s="12">
        <v>0.95799999999999996</v>
      </c>
      <c r="S99" s="14">
        <v>1.7841180000000001E-3</v>
      </c>
      <c r="T99" s="12">
        <v>8.0431764000000003E-2</v>
      </c>
      <c r="U99" s="12">
        <v>0.91778411799999993</v>
      </c>
      <c r="V99" s="112">
        <v>4.2</v>
      </c>
      <c r="W99" s="15">
        <v>0.17841180000000001</v>
      </c>
      <c r="X99" s="15">
        <v>8.0431764000000001</v>
      </c>
      <c r="Y99" s="15">
        <v>6.2107941000000002</v>
      </c>
      <c r="Z99" s="15">
        <v>2.5913647200000001</v>
      </c>
      <c r="AA99" s="125">
        <v>0.23290477874999999</v>
      </c>
      <c r="AB99" s="49"/>
      <c r="AC99" s="49">
        <v>0.17887087007999999</v>
      </c>
      <c r="AD99" s="49"/>
      <c r="AE99" s="49">
        <v>5.4033908670000005E-2</v>
      </c>
      <c r="AF99" s="134"/>
      <c r="AG99" s="132"/>
      <c r="AH99" s="132">
        <v>0.11030807257945714</v>
      </c>
      <c r="AI99" s="132"/>
      <c r="AJ99" s="132">
        <v>3.3322230258377682E-2</v>
      </c>
      <c r="AK99" s="132">
        <v>8.9274475912165141E-2</v>
      </c>
    </row>
    <row r="100" spans="1:37" outlineLevel="3" x14ac:dyDescent="0.2">
      <c r="A100" s="142">
        <v>89</v>
      </c>
      <c r="B100" s="143" t="s">
        <v>85</v>
      </c>
      <c r="C100" s="144" t="s">
        <v>126</v>
      </c>
      <c r="D100" s="19" t="s">
        <v>130</v>
      </c>
      <c r="E100" s="4">
        <v>6379.1620000000003</v>
      </c>
      <c r="F100" s="5">
        <v>139.1464</v>
      </c>
      <c r="G100" s="145">
        <v>28.7867978414215</v>
      </c>
      <c r="H100" s="145">
        <v>34.710356407336498</v>
      </c>
      <c r="I100" s="145">
        <v>2.5988000000000002</v>
      </c>
      <c r="J100" s="145">
        <v>72.741</v>
      </c>
      <c r="K100" s="145">
        <v>58.487000000000002</v>
      </c>
      <c r="L100" s="255">
        <v>2.4000000000000002E-3</v>
      </c>
      <c r="M100" s="145">
        <v>12.2</v>
      </c>
      <c r="N100" s="6">
        <v>0.23920160107100163</v>
      </c>
      <c r="O100" s="266">
        <v>3.2000000000000001E-2</v>
      </c>
      <c r="P100" s="268">
        <v>0.96799999999999997</v>
      </c>
      <c r="Q100" s="13">
        <v>3.2000000000000001E-2</v>
      </c>
      <c r="R100" s="12">
        <v>0.96799999999999997</v>
      </c>
      <c r="S100" s="14">
        <v>1.0983423999999999E-3</v>
      </c>
      <c r="T100" s="12">
        <v>6.18033152E-2</v>
      </c>
      <c r="U100" s="12">
        <v>0.93709834240000001</v>
      </c>
      <c r="V100" s="112">
        <v>3.2</v>
      </c>
      <c r="W100" s="15">
        <v>0.10983423999999999</v>
      </c>
      <c r="X100" s="15">
        <v>6.1803315200000002</v>
      </c>
      <c r="Y100" s="15">
        <v>4.74508288</v>
      </c>
      <c r="Z100" s="15">
        <v>1.9639336960000002</v>
      </c>
      <c r="AA100" s="125">
        <v>0.177940608</v>
      </c>
      <c r="AB100" s="49"/>
      <c r="AC100" s="49">
        <v>0.13665838694399998</v>
      </c>
      <c r="AD100" s="49"/>
      <c r="AE100" s="49">
        <v>4.1282221056000004E-2</v>
      </c>
      <c r="AF100" s="134"/>
      <c r="AG100" s="132"/>
      <c r="AH100" s="132">
        <v>0.10912413294939081</v>
      </c>
      <c r="AI100" s="132"/>
      <c r="AJ100" s="132">
        <v>3.2964581828461813E-2</v>
      </c>
      <c r="AK100" s="132">
        <v>3.585189322214738E-2</v>
      </c>
    </row>
    <row r="101" spans="1:37" outlineLevel="3" x14ac:dyDescent="0.2">
      <c r="A101" s="142">
        <v>90</v>
      </c>
      <c r="B101" s="143" t="s">
        <v>85</v>
      </c>
      <c r="C101" s="144" t="s">
        <v>126</v>
      </c>
      <c r="D101" s="19" t="s">
        <v>131</v>
      </c>
      <c r="E101" s="4">
        <v>30158.768</v>
      </c>
      <c r="F101" s="5">
        <v>619.62839999999994</v>
      </c>
      <c r="G101" s="145">
        <v>18.628181944904799</v>
      </c>
      <c r="H101" s="145">
        <v>29.089671196968599</v>
      </c>
      <c r="I101" s="145">
        <v>2.5</v>
      </c>
      <c r="J101" s="145">
        <v>74.156000000000006</v>
      </c>
      <c r="K101" s="145">
        <v>76.915000000000006</v>
      </c>
      <c r="L101" s="255">
        <v>4.0000000000000002E-4</v>
      </c>
      <c r="M101" s="145">
        <v>9.4</v>
      </c>
      <c r="N101" s="6">
        <v>0.46520626131820841</v>
      </c>
      <c r="O101" s="266">
        <v>2E-3</v>
      </c>
      <c r="P101" s="268">
        <v>0.998</v>
      </c>
      <c r="Q101" s="13">
        <v>2E-3</v>
      </c>
      <c r="R101" s="12">
        <v>0.998</v>
      </c>
      <c r="S101" s="14">
        <v>4.7983999999999997E-6</v>
      </c>
      <c r="T101" s="12">
        <v>3.9904032000000001E-3</v>
      </c>
      <c r="U101" s="12">
        <v>0.9960047984</v>
      </c>
      <c r="V101" s="112">
        <v>0.2</v>
      </c>
      <c r="W101" s="15">
        <v>4.7983999999999999E-4</v>
      </c>
      <c r="X101" s="15">
        <v>0.39904032</v>
      </c>
      <c r="Y101" s="15">
        <v>0.29976007999999998</v>
      </c>
      <c r="Z101" s="15">
        <v>0.12019193600000001</v>
      </c>
      <c r="AA101" s="125">
        <v>1.1241002999999999E-2</v>
      </c>
      <c r="AB101" s="49"/>
      <c r="AC101" s="49">
        <v>8.6330903039999983E-3</v>
      </c>
      <c r="AD101" s="49"/>
      <c r="AE101" s="49">
        <v>2.6079126960000002E-3</v>
      </c>
      <c r="AF101" s="134"/>
      <c r="AG101" s="132"/>
      <c r="AH101" s="132">
        <v>5.3096451112564216E-3</v>
      </c>
      <c r="AI101" s="132"/>
      <c r="AJ101" s="132">
        <v>1.6039552940253774E-3</v>
      </c>
      <c r="AK101" s="132">
        <v>4.3274025947182002E-3</v>
      </c>
    </row>
    <row r="102" spans="1:37" outlineLevel="2" x14ac:dyDescent="0.2">
      <c r="A102" s="142"/>
      <c r="B102" s="143"/>
      <c r="C102" s="147" t="s">
        <v>132</v>
      </c>
      <c r="D102" s="19"/>
      <c r="E102" s="4">
        <v>264597.76899999997</v>
      </c>
      <c r="F102" s="5">
        <v>4413.8645999999999</v>
      </c>
      <c r="G102" s="145">
        <v>21.698392275052967</v>
      </c>
      <c r="H102" s="145">
        <v>28.136215772211656</v>
      </c>
      <c r="I102" s="145">
        <v>2.0658167208527423</v>
      </c>
      <c r="J102" s="145">
        <v>73.775771865996973</v>
      </c>
      <c r="K102" s="145">
        <v>79.840974310313015</v>
      </c>
      <c r="L102" s="255">
        <v>2.0551319630420931E-3</v>
      </c>
      <c r="M102" s="145">
        <v>11.245544999273427</v>
      </c>
      <c r="N102" s="6">
        <v>0.39891542256954349</v>
      </c>
      <c r="O102" s="266">
        <v>3.7967464430150394E-2</v>
      </c>
      <c r="P102" s="268">
        <v>0.96203253556984958</v>
      </c>
      <c r="Q102" s="51">
        <v>3.7967464430150394E-2</v>
      </c>
      <c r="R102" s="6">
        <v>0.96203253556984958</v>
      </c>
      <c r="S102" s="134">
        <v>1.8592076836253474E-3</v>
      </c>
      <c r="T102" s="6">
        <v>7.2216513493050111E-2</v>
      </c>
      <c r="U102" s="6">
        <v>0.92592427882332462</v>
      </c>
      <c r="V102" s="52">
        <v>3.7967464430150395</v>
      </c>
      <c r="W102" s="48">
        <v>0.18592076836253474</v>
      </c>
      <c r="X102" s="48">
        <v>7.2216513493050094</v>
      </c>
      <c r="Y102" s="48">
        <v>5.6021592803412918</v>
      </c>
      <c r="Z102" s="48">
        <v>2.3524161731540376</v>
      </c>
      <c r="AA102" s="125">
        <v>0.21008097301279841</v>
      </c>
      <c r="AB102" s="49"/>
      <c r="AC102" s="49">
        <v>0.16134218727382918</v>
      </c>
      <c r="AD102" s="49"/>
      <c r="AE102" s="49">
        <v>4.873878573896924E-2</v>
      </c>
      <c r="AF102" s="134"/>
      <c r="AG102" s="132"/>
      <c r="AH102" s="132">
        <v>0.1079699958818655</v>
      </c>
      <c r="AI102" s="132"/>
      <c r="AJ102" s="132">
        <v>3.26159362559802E-2</v>
      </c>
      <c r="AK102" s="132">
        <v>6.9495040874952729E-2</v>
      </c>
    </row>
    <row r="103" spans="1:37" outlineLevel="3" x14ac:dyDescent="0.2">
      <c r="A103" s="142">
        <v>91</v>
      </c>
      <c r="B103" s="143" t="s">
        <v>85</v>
      </c>
      <c r="C103" s="144" t="s">
        <v>133</v>
      </c>
      <c r="D103" s="19" t="s">
        <v>134</v>
      </c>
      <c r="E103" s="4">
        <v>42095.224000000002</v>
      </c>
      <c r="F103" s="5">
        <v>754.16779999999994</v>
      </c>
      <c r="G103" s="145">
        <v>13.6931394000529</v>
      </c>
      <c r="H103" s="145">
        <v>15.984916783776001</v>
      </c>
      <c r="I103" s="145">
        <v>2.3450000000000002</v>
      </c>
      <c r="J103" s="145">
        <v>76.009</v>
      </c>
      <c r="K103" s="145">
        <v>90.965999999999994</v>
      </c>
      <c r="L103" s="255">
        <v>1E-4</v>
      </c>
      <c r="M103" s="145">
        <v>7</v>
      </c>
      <c r="N103" s="6">
        <v>0.76304839448217154</v>
      </c>
      <c r="O103" s="266">
        <v>8.9999999999999993E-3</v>
      </c>
      <c r="P103" s="268">
        <v>0.99099999999999999</v>
      </c>
      <c r="Q103" s="13">
        <v>8.9999999999999993E-3</v>
      </c>
      <c r="R103" s="12">
        <v>0.99099999999999999</v>
      </c>
      <c r="S103" s="14">
        <v>8.1891899999999988E-5</v>
      </c>
      <c r="T103" s="12">
        <v>1.7836216200000001E-2</v>
      </c>
      <c r="U103" s="12">
        <v>0.98208189189999995</v>
      </c>
      <c r="V103" s="112">
        <v>0.89999999999999991</v>
      </c>
      <c r="W103" s="15">
        <v>8.189189999999999E-3</v>
      </c>
      <c r="X103" s="15">
        <v>1.7836216200000001</v>
      </c>
      <c r="Y103" s="15">
        <v>1.3459054049999999</v>
      </c>
      <c r="Z103" s="15">
        <v>0.54327567599999993</v>
      </c>
      <c r="AA103" s="125">
        <v>5.0471452687499994E-2</v>
      </c>
      <c r="AB103" s="49"/>
      <c r="AC103" s="49">
        <v>3.8762075663999994E-2</v>
      </c>
      <c r="AD103" s="49"/>
      <c r="AE103" s="49">
        <v>1.1709377023500001E-2</v>
      </c>
      <c r="AF103" s="134"/>
      <c r="AG103" s="132"/>
      <c r="AH103" s="132">
        <v>8.2599572660538422E-3</v>
      </c>
      <c r="AI103" s="132"/>
      <c r="AJ103" s="132">
        <v>2.4951954241204319E-3</v>
      </c>
      <c r="AK103" s="132">
        <v>3.9716299997325719E-2</v>
      </c>
    </row>
    <row r="104" spans="1:37" outlineLevel="3" x14ac:dyDescent="0.2">
      <c r="A104" s="142">
        <v>92</v>
      </c>
      <c r="B104" s="143" t="s">
        <v>85</v>
      </c>
      <c r="C104" s="144" t="s">
        <v>133</v>
      </c>
      <c r="D104" s="19" t="s">
        <v>135</v>
      </c>
      <c r="E104" s="4">
        <v>17388.437000000002</v>
      </c>
      <c r="F104" s="5">
        <v>235.60759999999999</v>
      </c>
      <c r="G104" s="145">
        <v>7.1676704712182504</v>
      </c>
      <c r="H104" s="145">
        <v>11.888103654495101</v>
      </c>
      <c r="I104" s="145">
        <v>1.7823</v>
      </c>
      <c r="J104" s="145">
        <v>81.188000000000002</v>
      </c>
      <c r="K104" s="145">
        <v>88.585999999999999</v>
      </c>
      <c r="L104" s="255">
        <v>4.0000000000000002E-4</v>
      </c>
      <c r="M104" s="145">
        <v>5.3</v>
      </c>
      <c r="N104" s="6">
        <v>1</v>
      </c>
      <c r="O104" s="266">
        <v>0</v>
      </c>
      <c r="P104" s="268">
        <v>1</v>
      </c>
      <c r="Q104" s="13">
        <v>0</v>
      </c>
      <c r="R104" s="12">
        <v>1</v>
      </c>
      <c r="S104" s="14">
        <v>0</v>
      </c>
      <c r="T104" s="12">
        <v>0</v>
      </c>
      <c r="U104" s="12">
        <v>1</v>
      </c>
      <c r="V104" s="112">
        <v>0</v>
      </c>
      <c r="W104" s="15">
        <v>0</v>
      </c>
      <c r="X104" s="15">
        <v>0</v>
      </c>
      <c r="Y104" s="15">
        <v>0</v>
      </c>
      <c r="Z104" s="15">
        <v>0</v>
      </c>
      <c r="AA104" s="125">
        <v>0</v>
      </c>
      <c r="AB104" s="49"/>
      <c r="AC104" s="49">
        <v>0</v>
      </c>
      <c r="AD104" s="49"/>
      <c r="AE104" s="49">
        <v>0</v>
      </c>
      <c r="AF104" s="134"/>
      <c r="AG104" s="132"/>
      <c r="AH104" s="132">
        <v>0</v>
      </c>
      <c r="AI104" s="132"/>
      <c r="AJ104" s="132">
        <v>0</v>
      </c>
      <c r="AK104" s="132">
        <v>0</v>
      </c>
    </row>
    <row r="105" spans="1:37" outlineLevel="3" x14ac:dyDescent="0.2">
      <c r="A105" s="142">
        <v>93</v>
      </c>
      <c r="B105" s="143" t="s">
        <v>85</v>
      </c>
      <c r="C105" s="144" t="s">
        <v>133</v>
      </c>
      <c r="D105" s="19" t="s">
        <v>136</v>
      </c>
      <c r="E105" s="4">
        <v>3396.7530000000002</v>
      </c>
      <c r="F105" s="5">
        <v>49.119</v>
      </c>
      <c r="G105" s="145">
        <v>12.667791691519</v>
      </c>
      <c r="H105" s="145">
        <v>15.035903540379</v>
      </c>
      <c r="I105" s="145">
        <v>2.04</v>
      </c>
      <c r="J105" s="145">
        <v>76.960999999999999</v>
      </c>
      <c r="K105" s="145">
        <v>94.414000000000001</v>
      </c>
      <c r="L105" s="255">
        <v>4.0000000000000002E-4</v>
      </c>
      <c r="M105" s="145">
        <v>5.8</v>
      </c>
      <c r="N105" s="6">
        <v>0.86710141445839806</v>
      </c>
      <c r="O105" s="266">
        <v>0</v>
      </c>
      <c r="P105" s="268">
        <v>1</v>
      </c>
      <c r="Q105" s="13">
        <v>0</v>
      </c>
      <c r="R105" s="12">
        <v>1</v>
      </c>
      <c r="S105" s="14">
        <v>0</v>
      </c>
      <c r="T105" s="12">
        <v>0</v>
      </c>
      <c r="U105" s="12">
        <v>1</v>
      </c>
      <c r="V105" s="112">
        <v>0</v>
      </c>
      <c r="W105" s="15">
        <v>0</v>
      </c>
      <c r="X105" s="15">
        <v>0</v>
      </c>
      <c r="Y105" s="15">
        <v>0</v>
      </c>
      <c r="Z105" s="15">
        <v>0</v>
      </c>
      <c r="AA105" s="125">
        <v>0</v>
      </c>
      <c r="AB105" s="49"/>
      <c r="AC105" s="49">
        <v>0</v>
      </c>
      <c r="AD105" s="49"/>
      <c r="AE105" s="49">
        <v>0</v>
      </c>
      <c r="AF105" s="134"/>
      <c r="AG105" s="132"/>
      <c r="AH105" s="132">
        <v>0</v>
      </c>
      <c r="AI105" s="132"/>
      <c r="AJ105" s="132">
        <v>0</v>
      </c>
      <c r="AK105" s="132">
        <v>0</v>
      </c>
    </row>
    <row r="106" spans="1:37" outlineLevel="3" x14ac:dyDescent="0.2">
      <c r="A106" s="142">
        <v>94</v>
      </c>
      <c r="B106" s="143" t="s">
        <v>85</v>
      </c>
      <c r="C106" s="144" t="s">
        <v>133</v>
      </c>
      <c r="D106" s="157" t="s">
        <v>137</v>
      </c>
      <c r="E106" s="4">
        <v>2.863</v>
      </c>
      <c r="F106" s="5">
        <v>3.3000000002175511E-2</v>
      </c>
      <c r="G106" s="145">
        <v>12.16438387691143</v>
      </c>
      <c r="H106" s="145">
        <v>15.010467180469094</v>
      </c>
      <c r="I106" s="145">
        <v>2.2028966378978891</v>
      </c>
      <c r="J106" s="145">
        <v>77.226086729447928</v>
      </c>
      <c r="K106" s="145">
        <v>90.586391517251144</v>
      </c>
      <c r="L106" s="255">
        <v>1.8221429139321922E-4</v>
      </c>
      <c r="M106" s="145">
        <v>7</v>
      </c>
      <c r="N106" s="6">
        <v>1</v>
      </c>
      <c r="O106" s="266">
        <v>0</v>
      </c>
      <c r="P106" s="268">
        <v>0</v>
      </c>
      <c r="Q106" s="13">
        <v>0</v>
      </c>
      <c r="R106" s="12">
        <v>0</v>
      </c>
      <c r="S106" s="14">
        <v>0</v>
      </c>
      <c r="T106" s="12">
        <v>0</v>
      </c>
      <c r="U106" s="12">
        <v>0</v>
      </c>
      <c r="V106" s="112">
        <v>0</v>
      </c>
      <c r="W106" s="15">
        <v>0</v>
      </c>
      <c r="X106" s="15">
        <v>0</v>
      </c>
      <c r="Y106" s="15">
        <v>0</v>
      </c>
      <c r="Z106" s="15">
        <v>0</v>
      </c>
      <c r="AA106" s="125">
        <v>0</v>
      </c>
      <c r="AB106" s="49"/>
      <c r="AC106" s="49">
        <v>0</v>
      </c>
      <c r="AD106" s="49"/>
      <c r="AE106" s="49">
        <v>0</v>
      </c>
      <c r="AF106" s="134"/>
      <c r="AG106" s="132"/>
      <c r="AH106" s="132">
        <v>0</v>
      </c>
      <c r="AI106" s="132"/>
      <c r="AJ106" s="132">
        <v>0</v>
      </c>
      <c r="AK106" s="132">
        <v>0</v>
      </c>
    </row>
    <row r="107" spans="1:37" outlineLevel="2" x14ac:dyDescent="0.2">
      <c r="A107" s="142"/>
      <c r="B107" s="143"/>
      <c r="C107" s="147" t="s">
        <v>138</v>
      </c>
      <c r="D107" s="157"/>
      <c r="E107" s="4">
        <v>62883.277000000002</v>
      </c>
      <c r="F107" s="5">
        <v>1038.9274000000021</v>
      </c>
      <c r="G107" s="145">
        <v>12.164770260664486</v>
      </c>
      <c r="H107" s="145">
        <v>15.010943965870064</v>
      </c>
      <c r="I107" s="145">
        <v>2.2029666096678659</v>
      </c>
      <c r="J107" s="145">
        <v>77.22853970244897</v>
      </c>
      <c r="K107" s="145">
        <v>90.589268860673101</v>
      </c>
      <c r="L107" s="255">
        <v>1.8222007916204348E-4</v>
      </c>
      <c r="M107" s="145">
        <v>6.5577403002365724</v>
      </c>
      <c r="N107" s="6">
        <v>0.8217112026662633</v>
      </c>
      <c r="O107" s="266">
        <v>6.533190095862315E-3</v>
      </c>
      <c r="P107" s="268">
        <v>0.99343504637571189</v>
      </c>
      <c r="Q107" s="51">
        <v>6.533190095862315E-3</v>
      </c>
      <c r="R107" s="6">
        <v>0.99343504637571189</v>
      </c>
      <c r="S107" s="134">
        <v>5.9446150001260781E-5</v>
      </c>
      <c r="T107" s="6">
        <v>1.294748789172211E-2</v>
      </c>
      <c r="U107" s="6">
        <v>0.98696130242985081</v>
      </c>
      <c r="V107" s="52">
        <v>0.65331900958623146</v>
      </c>
      <c r="W107" s="48">
        <v>5.9446150001260783E-3</v>
      </c>
      <c r="X107" s="48">
        <v>1.2947487891722109</v>
      </c>
      <c r="Y107" s="48">
        <v>0.97700620687928419</v>
      </c>
      <c r="Z107" s="48">
        <v>0.39436925175178933</v>
      </c>
      <c r="AA107" s="125">
        <v>3.6637732757973156E-2</v>
      </c>
      <c r="AB107" s="49"/>
      <c r="AC107" s="49">
        <v>2.8137778758123382E-2</v>
      </c>
      <c r="AD107" s="49"/>
      <c r="AE107" s="49">
        <v>8.4999539998497735E-3</v>
      </c>
      <c r="AF107" s="134"/>
      <c r="AG107" s="132"/>
      <c r="AH107" s="132">
        <v>5.9959856669809918E-3</v>
      </c>
      <c r="AI107" s="132"/>
      <c r="AJ107" s="132">
        <v>1.8112873369005083E-3</v>
      </c>
      <c r="AK107" s="132">
        <v>2.8830459754091656E-2</v>
      </c>
    </row>
    <row r="108" spans="1:37" outlineLevel="1" x14ac:dyDescent="0.2">
      <c r="A108" s="142"/>
      <c r="B108" s="150" t="s">
        <v>139</v>
      </c>
      <c r="C108" s="144"/>
      <c r="D108" s="157"/>
      <c r="E108" s="4">
        <v>963667.29600000032</v>
      </c>
      <c r="F108" s="5">
        <v>15318.891599999999</v>
      </c>
      <c r="G108" s="145">
        <v>15.817283550301314</v>
      </c>
      <c r="H108" s="145">
        <v>20.368670961819511</v>
      </c>
      <c r="I108" s="145">
        <v>2.1225892013497063</v>
      </c>
      <c r="J108" s="145">
        <v>75.772713152985986</v>
      </c>
      <c r="K108" s="145">
        <v>78.997980021688946</v>
      </c>
      <c r="L108" s="255">
        <v>1.0185790173530072E-3</v>
      </c>
      <c r="M108" s="145">
        <v>8.6474519409746335</v>
      </c>
      <c r="N108" s="6">
        <v>0.63122378030164772</v>
      </c>
      <c r="O108" s="266">
        <v>2.9581799012142633E-2</v>
      </c>
      <c r="P108" s="268">
        <v>0.97000452876107546</v>
      </c>
      <c r="Q108" s="51">
        <v>2.9581799012142633E-2</v>
      </c>
      <c r="R108" s="6">
        <v>0.97000452876107546</v>
      </c>
      <c r="S108" s="134">
        <v>1.3708893731673229E-3</v>
      </c>
      <c r="T108" s="6">
        <v>5.6421819277950612E-2</v>
      </c>
      <c r="U108" s="6">
        <v>0.94179361912210047</v>
      </c>
      <c r="V108" s="52">
        <v>2.958179901214264</v>
      </c>
      <c r="W108" s="48">
        <v>0.13708893731673233</v>
      </c>
      <c r="X108" s="48">
        <v>5.6421819277950629</v>
      </c>
      <c r="Y108" s="48">
        <v>4.3687253831630288</v>
      </c>
      <c r="Z108" s="48">
        <v>1.8297435156552508</v>
      </c>
      <c r="AA108" s="125">
        <v>0.16382720186861355</v>
      </c>
      <c r="AB108" s="49"/>
      <c r="AC108" s="49">
        <v>0.12581929103509518</v>
      </c>
      <c r="AD108" s="49"/>
      <c r="AE108" s="49">
        <v>3.800791083351835E-2</v>
      </c>
      <c r="AF108" s="134"/>
      <c r="AG108" s="132"/>
      <c r="AH108" s="132">
        <v>5.7717685503096014E-2</v>
      </c>
      <c r="AI108" s="132"/>
      <c r="AJ108" s="132">
        <v>1.7435550829060252E-2</v>
      </c>
      <c r="AK108" s="132">
        <v>8.8673965536457275E-2</v>
      </c>
    </row>
    <row r="109" spans="1:37" outlineLevel="3" x14ac:dyDescent="0.2">
      <c r="A109" s="142">
        <v>95</v>
      </c>
      <c r="B109" s="143" t="s">
        <v>140</v>
      </c>
      <c r="C109" s="144" t="s">
        <v>141</v>
      </c>
      <c r="D109" s="19" t="s">
        <v>142</v>
      </c>
      <c r="E109" s="4">
        <v>1333.577</v>
      </c>
      <c r="F109" s="5">
        <v>20.256999999999998</v>
      </c>
      <c r="G109" s="145">
        <v>6.9134403687206598</v>
      </c>
      <c r="H109" s="145">
        <v>9.2765342661033099</v>
      </c>
      <c r="I109" s="145">
        <v>2.0975999999999999</v>
      </c>
      <c r="J109" s="145">
        <v>76.373999999999995</v>
      </c>
      <c r="K109" s="145">
        <v>88.534999999999997</v>
      </c>
      <c r="L109" s="255">
        <v>1.66E-2</v>
      </c>
      <c r="M109" s="145">
        <v>1.2</v>
      </c>
      <c r="N109" s="6">
        <v>1</v>
      </c>
      <c r="O109" s="266">
        <v>0.15</v>
      </c>
      <c r="P109" s="268">
        <v>0.85</v>
      </c>
      <c r="Q109" s="13">
        <v>0.15</v>
      </c>
      <c r="R109" s="12">
        <v>0.85</v>
      </c>
      <c r="S109" s="14">
        <v>2.4616499999999999E-2</v>
      </c>
      <c r="T109" s="12">
        <v>0.25076700000000002</v>
      </c>
      <c r="U109" s="12">
        <v>0.72461649999999989</v>
      </c>
      <c r="V109" s="112">
        <v>15</v>
      </c>
      <c r="W109" s="15">
        <v>2.4616500000000001</v>
      </c>
      <c r="X109" s="15">
        <v>25.076700000000002</v>
      </c>
      <c r="Y109" s="15">
        <v>21.269175000000001</v>
      </c>
      <c r="Z109" s="15">
        <v>9.9846599999999999</v>
      </c>
      <c r="AA109" s="125">
        <v>2.6586468750000001</v>
      </c>
      <c r="AB109" s="49"/>
      <c r="AC109" s="49">
        <v>2.0418408000000001</v>
      </c>
      <c r="AD109" s="49"/>
      <c r="AE109" s="49">
        <v>0.61680607500000018</v>
      </c>
      <c r="AF109" s="134"/>
      <c r="AG109" s="132"/>
      <c r="AH109" s="132">
        <v>1.2932662698254362</v>
      </c>
      <c r="AI109" s="132"/>
      <c r="AJ109" s="132">
        <v>0.39067418567643397</v>
      </c>
      <c r="AK109" s="132">
        <v>0.97470641949812986</v>
      </c>
    </row>
    <row r="110" spans="1:37" outlineLevel="3" x14ac:dyDescent="0.2">
      <c r="A110" s="142">
        <v>96</v>
      </c>
      <c r="B110" s="143" t="s">
        <v>140</v>
      </c>
      <c r="C110" s="144" t="s">
        <v>141</v>
      </c>
      <c r="D110" s="19" t="s">
        <v>143</v>
      </c>
      <c r="E110" s="4">
        <v>3419.5810000000001</v>
      </c>
      <c r="F110" s="5">
        <v>71.773800000000008</v>
      </c>
      <c r="G110" s="145">
        <v>8.6302191190277302</v>
      </c>
      <c r="H110" s="145">
        <v>11.175894082161101</v>
      </c>
      <c r="I110" s="145">
        <v>2.15</v>
      </c>
      <c r="J110" s="145">
        <v>74.266999999999996</v>
      </c>
      <c r="K110" s="145">
        <v>98.263000000000005</v>
      </c>
      <c r="L110" s="255">
        <v>2.1899999999999999E-2</v>
      </c>
      <c r="M110" s="145">
        <v>3.8</v>
      </c>
      <c r="N110" s="6">
        <v>1</v>
      </c>
      <c r="O110" s="266">
        <v>0.14000000000000001</v>
      </c>
      <c r="P110" s="268">
        <v>0.86</v>
      </c>
      <c r="Q110" s="13">
        <v>0.14000000000000001</v>
      </c>
      <c r="R110" s="12">
        <v>0.86</v>
      </c>
      <c r="S110" s="14">
        <v>2.2236760000000001E-2</v>
      </c>
      <c r="T110" s="12">
        <v>0.23552648000000001</v>
      </c>
      <c r="U110" s="12">
        <v>0.74223675999999994</v>
      </c>
      <c r="V110" s="112">
        <v>14.000000000000002</v>
      </c>
      <c r="W110" s="15">
        <v>2.2236760000000002</v>
      </c>
      <c r="X110" s="15">
        <v>23.552648000000001</v>
      </c>
      <c r="Y110" s="15">
        <v>19.888162000000001</v>
      </c>
      <c r="Z110" s="15">
        <v>9.2894704000000008</v>
      </c>
      <c r="AA110" s="125">
        <v>2.4860202500000006</v>
      </c>
      <c r="AB110" s="49"/>
      <c r="AC110" s="49">
        <v>1.9092635520000005</v>
      </c>
      <c r="AD110" s="49"/>
      <c r="AE110" s="49">
        <v>0.57675669800000018</v>
      </c>
      <c r="AF110" s="134"/>
      <c r="AG110" s="132"/>
      <c r="AH110" s="132">
        <v>1.5581342035556567</v>
      </c>
      <c r="AI110" s="132"/>
      <c r="AJ110" s="132">
        <v>0.47068637399077129</v>
      </c>
      <c r="AK110" s="132">
        <v>0.45719967245357251</v>
      </c>
    </row>
    <row r="111" spans="1:37" outlineLevel="3" x14ac:dyDescent="0.2">
      <c r="A111" s="142">
        <v>97</v>
      </c>
      <c r="B111" s="143" t="s">
        <v>140</v>
      </c>
      <c r="C111" s="144" t="s">
        <v>141</v>
      </c>
      <c r="D111" s="19" t="s">
        <v>144</v>
      </c>
      <c r="E111" s="4">
        <v>3545.192</v>
      </c>
      <c r="F111" s="5">
        <v>77.325999999999993</v>
      </c>
      <c r="G111" s="145">
        <v>7.3095981433025603</v>
      </c>
      <c r="H111" s="145">
        <v>8.9074454334273607</v>
      </c>
      <c r="I111" s="145">
        <v>2.875</v>
      </c>
      <c r="J111" s="145">
        <v>76.412000000000006</v>
      </c>
      <c r="K111" s="145">
        <v>74.135999999999996</v>
      </c>
      <c r="L111" s="255">
        <v>2.41E-2</v>
      </c>
      <c r="M111" s="145">
        <v>5.3</v>
      </c>
      <c r="N111" s="6">
        <v>1</v>
      </c>
      <c r="O111" s="266">
        <v>0.1</v>
      </c>
      <c r="P111" s="268">
        <v>0.9</v>
      </c>
      <c r="Q111" s="13">
        <v>0.1</v>
      </c>
      <c r="R111" s="12">
        <v>0.9</v>
      </c>
      <c r="S111" s="14">
        <v>1.2439000000000002E-2</v>
      </c>
      <c r="T111" s="12">
        <v>0.17512200000000003</v>
      </c>
      <c r="U111" s="12">
        <v>0.81243900000000002</v>
      </c>
      <c r="V111" s="112">
        <v>10</v>
      </c>
      <c r="W111" s="15">
        <v>1.2439000000000002</v>
      </c>
      <c r="X111" s="15">
        <v>17.512200000000004</v>
      </c>
      <c r="Y111" s="15">
        <v>14.378050000000002</v>
      </c>
      <c r="Z111" s="15">
        <v>6.49756</v>
      </c>
      <c r="AA111" s="125">
        <v>1.7972562500000007</v>
      </c>
      <c r="AB111" s="49"/>
      <c r="AC111" s="49">
        <v>1.3802928000000003</v>
      </c>
      <c r="AD111" s="49"/>
      <c r="AE111" s="49">
        <v>0.41696345000000024</v>
      </c>
      <c r="AF111" s="134"/>
      <c r="AG111" s="132"/>
      <c r="AH111" s="132">
        <v>0</v>
      </c>
      <c r="AI111" s="132"/>
      <c r="AJ111" s="132">
        <v>0</v>
      </c>
      <c r="AK111" s="132">
        <v>1.7972562500000007</v>
      </c>
    </row>
    <row r="112" spans="1:37" outlineLevel="3" x14ac:dyDescent="0.2">
      <c r="A112" s="142">
        <v>98</v>
      </c>
      <c r="B112" s="143" t="s">
        <v>140</v>
      </c>
      <c r="C112" s="144" t="s">
        <v>141</v>
      </c>
      <c r="D112" s="19" t="s">
        <v>145</v>
      </c>
      <c r="E112" s="4">
        <v>2015.624</v>
      </c>
      <c r="F112" s="5">
        <v>24.247199999999999</v>
      </c>
      <c r="G112" s="145">
        <v>6.4532747668024601</v>
      </c>
      <c r="H112" s="145">
        <v>7.8899596590480403</v>
      </c>
      <c r="I112" s="145">
        <v>2.0750000000000002</v>
      </c>
      <c r="J112" s="145">
        <v>77.935000000000002</v>
      </c>
      <c r="K112" s="145">
        <v>75.161000000000001</v>
      </c>
      <c r="L112" s="255">
        <v>2.7099999999999999E-2</v>
      </c>
      <c r="M112" s="145">
        <v>4.3</v>
      </c>
      <c r="N112" s="6">
        <v>1</v>
      </c>
      <c r="O112" s="266">
        <v>0.1</v>
      </c>
      <c r="P112" s="268">
        <v>0.9</v>
      </c>
      <c r="Q112" s="13">
        <v>0.1</v>
      </c>
      <c r="R112" s="12">
        <v>0.9</v>
      </c>
      <c r="S112" s="14">
        <v>1.2169000000000003E-2</v>
      </c>
      <c r="T112" s="12">
        <v>0.17566200000000001</v>
      </c>
      <c r="U112" s="12">
        <v>0.81216900000000003</v>
      </c>
      <c r="V112" s="112">
        <v>10</v>
      </c>
      <c r="W112" s="15">
        <v>1.2169000000000003</v>
      </c>
      <c r="X112" s="15">
        <v>17.566200000000002</v>
      </c>
      <c r="Y112" s="15">
        <v>14.391550000000002</v>
      </c>
      <c r="Z112" s="15">
        <v>6.4867600000000003</v>
      </c>
      <c r="AA112" s="125">
        <v>1.7989437500000001</v>
      </c>
      <c r="AB112" s="49"/>
      <c r="AC112" s="49">
        <v>1.3815888000000001</v>
      </c>
      <c r="AD112" s="49"/>
      <c r="AE112" s="49">
        <v>0.41735495000000006</v>
      </c>
      <c r="AF112" s="134"/>
      <c r="AG112" s="132"/>
      <c r="AH112" s="132">
        <v>0</v>
      </c>
      <c r="AI112" s="132"/>
      <c r="AJ112" s="132">
        <v>0</v>
      </c>
      <c r="AK112" s="132">
        <v>1.7989437500000001</v>
      </c>
    </row>
    <row r="113" spans="1:37" outlineLevel="3" x14ac:dyDescent="0.2">
      <c r="A113" s="142">
        <v>99</v>
      </c>
      <c r="B113" s="143" t="s">
        <v>140</v>
      </c>
      <c r="C113" s="144" t="s">
        <v>141</v>
      </c>
      <c r="D113" s="19" t="s">
        <v>146</v>
      </c>
      <c r="E113" s="4">
        <v>29496.046999999999</v>
      </c>
      <c r="F113" s="5">
        <v>621.09399999999994</v>
      </c>
      <c r="G113" s="145">
        <v>15.339781549699</v>
      </c>
      <c r="H113" s="145">
        <v>16.815418029735</v>
      </c>
      <c r="I113" s="145">
        <v>2.85</v>
      </c>
      <c r="J113" s="145">
        <v>74.087000000000003</v>
      </c>
      <c r="K113" s="145">
        <v>98.655000000000001</v>
      </c>
      <c r="L113" s="255">
        <v>2.410000000000001E-2</v>
      </c>
      <c r="M113" s="145">
        <v>8.6999999999999993</v>
      </c>
      <c r="N113" s="6">
        <v>0.90725704887679193</v>
      </c>
      <c r="O113" s="266">
        <v>0.124</v>
      </c>
      <c r="P113" s="268">
        <v>0.876</v>
      </c>
      <c r="Q113" s="13">
        <v>0.124</v>
      </c>
      <c r="R113" s="12">
        <v>0.876</v>
      </c>
      <c r="S113" s="14">
        <v>1.69184608E-2</v>
      </c>
      <c r="T113" s="12">
        <v>0.21416307839999998</v>
      </c>
      <c r="U113" s="12">
        <v>0.76891846079999993</v>
      </c>
      <c r="V113" s="112">
        <v>12.4</v>
      </c>
      <c r="W113" s="15">
        <v>1.6918460799999999</v>
      </c>
      <c r="X113" s="15">
        <v>21.416307839999998</v>
      </c>
      <c r="Y113" s="15">
        <v>17.754076959999999</v>
      </c>
      <c r="Z113" s="15">
        <v>8.116738432</v>
      </c>
      <c r="AA113" s="125">
        <v>2.2192596200000003</v>
      </c>
      <c r="AB113" s="49"/>
      <c r="AC113" s="49">
        <v>1.7043913881600001</v>
      </c>
      <c r="AD113" s="49"/>
      <c r="AE113" s="49">
        <v>0.51486823184000008</v>
      </c>
      <c r="AF113" s="134"/>
      <c r="AG113" s="132"/>
      <c r="AH113" s="132">
        <v>0</v>
      </c>
      <c r="AI113" s="132"/>
      <c r="AJ113" s="132">
        <v>0</v>
      </c>
      <c r="AK113" s="132">
        <v>2.2192596200000003</v>
      </c>
    </row>
    <row r="114" spans="1:37" outlineLevel="3" x14ac:dyDescent="0.2">
      <c r="A114" s="142">
        <v>100</v>
      </c>
      <c r="B114" s="143" t="s">
        <v>140</v>
      </c>
      <c r="C114" s="144" t="s">
        <v>141</v>
      </c>
      <c r="D114" s="19" t="s">
        <v>147</v>
      </c>
      <c r="E114" s="4">
        <v>8952.5419999999995</v>
      </c>
      <c r="F114" s="5">
        <v>97.917999999999992</v>
      </c>
      <c r="G114" s="145">
        <v>6.2299782227096498</v>
      </c>
      <c r="H114" s="145">
        <v>7.21764595833407</v>
      </c>
      <c r="I114" s="145">
        <v>1.8203</v>
      </c>
      <c r="J114" s="145">
        <v>76.688000000000002</v>
      </c>
      <c r="K114" s="145">
        <v>84.055000000000007</v>
      </c>
      <c r="L114" s="255">
        <v>2.0200000000000006E-2</v>
      </c>
      <c r="M114" s="145">
        <v>4</v>
      </c>
      <c r="N114" s="6">
        <v>1</v>
      </c>
      <c r="O114" s="266">
        <v>0.1</v>
      </c>
      <c r="P114" s="268">
        <v>0.9</v>
      </c>
      <c r="Q114" s="13">
        <v>0.1</v>
      </c>
      <c r="R114" s="12">
        <v>0.9</v>
      </c>
      <c r="S114" s="14">
        <v>1.1818000000000002E-2</v>
      </c>
      <c r="T114" s="12">
        <v>0.17636400000000002</v>
      </c>
      <c r="U114" s="12">
        <v>0.81181800000000004</v>
      </c>
      <c r="V114" s="112">
        <v>10</v>
      </c>
      <c r="W114" s="15">
        <v>1.1818000000000002</v>
      </c>
      <c r="X114" s="15">
        <v>17.636400000000002</v>
      </c>
      <c r="Y114" s="15">
        <v>14.409100000000002</v>
      </c>
      <c r="Z114" s="15">
        <v>6.4727200000000007</v>
      </c>
      <c r="AA114" s="125">
        <v>1.8011375000000007</v>
      </c>
      <c r="AB114" s="49"/>
      <c r="AC114" s="49">
        <v>1.3832736000000003</v>
      </c>
      <c r="AD114" s="49"/>
      <c r="AE114" s="49">
        <v>0.41786390000000029</v>
      </c>
      <c r="AF114" s="134"/>
      <c r="AG114" s="132"/>
      <c r="AH114" s="132">
        <v>0</v>
      </c>
      <c r="AI114" s="132"/>
      <c r="AJ114" s="132">
        <v>0</v>
      </c>
      <c r="AK114" s="132">
        <v>1.8011375000000007</v>
      </c>
    </row>
    <row r="115" spans="1:37" outlineLevel="2" x14ac:dyDescent="0.2">
      <c r="A115" s="142"/>
      <c r="B115" s="143"/>
      <c r="C115" s="147" t="s">
        <v>148</v>
      </c>
      <c r="D115" s="19"/>
      <c r="E115" s="4">
        <v>48762.563000000002</v>
      </c>
      <c r="F115" s="5">
        <v>912.61599999999987</v>
      </c>
      <c r="G115" s="145">
        <v>12.73113587965706</v>
      </c>
      <c r="H115" s="145">
        <v>14.267589434593663</v>
      </c>
      <c r="I115" s="145">
        <v>2.6492938745321144</v>
      </c>
      <c r="J115" s="145">
        <v>74.730225558833069</v>
      </c>
      <c r="K115" s="145">
        <v>94.131346151722084</v>
      </c>
      <c r="L115" s="255">
        <v>2.3421764619511391E-2</v>
      </c>
      <c r="M115" s="145">
        <v>7.2388928092428788</v>
      </c>
      <c r="N115" s="6">
        <v>0.93688244509748053</v>
      </c>
      <c r="O115" s="266">
        <v>0.12058922701333311</v>
      </c>
      <c r="P115" s="268">
        <v>0.87941077298666703</v>
      </c>
      <c r="Q115" s="51">
        <v>0.12058922701333311</v>
      </c>
      <c r="R115" s="6">
        <v>0.87941077298666703</v>
      </c>
      <c r="S115" s="134">
        <v>1.645461498845429E-2</v>
      </c>
      <c r="T115" s="6">
        <v>0.20826922404975765</v>
      </c>
      <c r="U115" s="6">
        <v>0.77527616096178809</v>
      </c>
      <c r="V115" s="52">
        <v>12.05892270133331</v>
      </c>
      <c r="W115" s="48">
        <v>1.645461498845429</v>
      </c>
      <c r="X115" s="48">
        <v>20.826922404975765</v>
      </c>
      <c r="Y115" s="48">
        <v>17.265653302577253</v>
      </c>
      <c r="Z115" s="48">
        <v>7.8935382203381579</v>
      </c>
      <c r="AA115" s="125">
        <v>2.1582066628221566</v>
      </c>
      <c r="AB115" s="49"/>
      <c r="AC115" s="49">
        <v>1.6575027170474161</v>
      </c>
      <c r="AD115" s="49"/>
      <c r="AE115" s="49">
        <v>0.50070394577474042</v>
      </c>
      <c r="AF115" s="134"/>
      <c r="AG115" s="132"/>
      <c r="AH115" s="132">
        <v>0.15124752089270502</v>
      </c>
      <c r="AI115" s="132"/>
      <c r="AJ115" s="132">
        <v>4.5689355269671307E-2</v>
      </c>
      <c r="AK115" s="132">
        <v>1.9612697866597801</v>
      </c>
    </row>
    <row r="116" spans="1:37" outlineLevel="3" x14ac:dyDescent="0.2">
      <c r="A116" s="142">
        <v>101</v>
      </c>
      <c r="B116" s="143" t="s">
        <v>140</v>
      </c>
      <c r="C116" s="144" t="s">
        <v>149</v>
      </c>
      <c r="D116" s="19" t="s">
        <v>150</v>
      </c>
      <c r="E116" s="4">
        <v>85660.902000000002</v>
      </c>
      <c r="F116" s="5">
        <v>2477.1794</v>
      </c>
      <c r="G116" s="145">
        <v>18.924427638375501</v>
      </c>
      <c r="H116" s="145">
        <v>24.182963300748</v>
      </c>
      <c r="I116" s="145">
        <v>3.3809999999999998</v>
      </c>
      <c r="J116" s="145">
        <v>70.840999999999994</v>
      </c>
      <c r="K116" s="145">
        <v>43.018999999999998</v>
      </c>
      <c r="L116" s="255">
        <v>1.0099999999999998E-2</v>
      </c>
      <c r="M116" s="145">
        <v>14.3</v>
      </c>
      <c r="N116" s="6">
        <v>0.51663626391421458</v>
      </c>
      <c r="O116" s="266">
        <v>8.5000000000000006E-2</v>
      </c>
      <c r="P116" s="268">
        <v>0.91500000000000004</v>
      </c>
      <c r="Q116" s="13">
        <v>8.5000000000000006E-2</v>
      </c>
      <c r="R116" s="12">
        <v>0.91500000000000004</v>
      </c>
      <c r="S116" s="14">
        <v>8.0105275000000014E-3</v>
      </c>
      <c r="T116" s="12">
        <v>0.15397894500000003</v>
      </c>
      <c r="U116" s="12">
        <v>0.83801052750000016</v>
      </c>
      <c r="V116" s="112">
        <v>8.5</v>
      </c>
      <c r="W116" s="15">
        <v>0.80105275000000009</v>
      </c>
      <c r="X116" s="15">
        <v>15.397894500000003</v>
      </c>
      <c r="Y116" s="15">
        <v>12.349473625000002</v>
      </c>
      <c r="Z116" s="15">
        <v>5.4204211000000004</v>
      </c>
      <c r="AA116" s="125">
        <v>1.5436842031250007</v>
      </c>
      <c r="AB116" s="49"/>
      <c r="AC116" s="49">
        <v>1.1855494680000005</v>
      </c>
      <c r="AD116" s="49"/>
      <c r="AE116" s="49">
        <v>0.35813473512500016</v>
      </c>
      <c r="AF116" s="134"/>
      <c r="AG116" s="132"/>
      <c r="AH116" s="132">
        <v>0.60479621049433197</v>
      </c>
      <c r="AI116" s="132"/>
      <c r="AJ116" s="132">
        <v>0.18269885525349613</v>
      </c>
      <c r="AK116" s="132">
        <v>0.75618913737717253</v>
      </c>
    </row>
    <row r="117" spans="1:37" outlineLevel="3" x14ac:dyDescent="0.2">
      <c r="A117" s="142">
        <v>102</v>
      </c>
      <c r="B117" s="143" t="s">
        <v>140</v>
      </c>
      <c r="C117" s="144" t="s">
        <v>149</v>
      </c>
      <c r="D117" s="19" t="s">
        <v>151</v>
      </c>
      <c r="E117" s="4">
        <v>76156.975000000006</v>
      </c>
      <c r="F117" s="5">
        <v>1390.5255999999999</v>
      </c>
      <c r="G117" s="145">
        <v>14.7815638965878</v>
      </c>
      <c r="H117" s="145">
        <v>17.241521102870902</v>
      </c>
      <c r="I117" s="145">
        <v>1.7453000000000001</v>
      </c>
      <c r="J117" s="145">
        <v>75.063999999999993</v>
      </c>
      <c r="K117" s="145">
        <v>70.626000000000005</v>
      </c>
      <c r="L117" s="255">
        <v>1.5500000000000003E-2</v>
      </c>
      <c r="M117" s="145">
        <v>10.7</v>
      </c>
      <c r="N117" s="6">
        <v>0.83986069429357446</v>
      </c>
      <c r="O117" s="266">
        <v>0.11799999999999998</v>
      </c>
      <c r="P117" s="268">
        <v>0.88200000000000001</v>
      </c>
      <c r="Q117" s="13">
        <v>0.11799999999999998</v>
      </c>
      <c r="R117" s="12">
        <v>0.88200000000000001</v>
      </c>
      <c r="S117" s="14">
        <v>1.5537177999999995E-2</v>
      </c>
      <c r="T117" s="12">
        <v>0.20492564399999996</v>
      </c>
      <c r="U117" s="12">
        <v>0.77953717800000011</v>
      </c>
      <c r="V117" s="112">
        <v>11.799999999999997</v>
      </c>
      <c r="W117" s="15">
        <v>1.5537177999999996</v>
      </c>
      <c r="X117" s="15">
        <v>20.492564399999996</v>
      </c>
      <c r="Y117" s="15">
        <v>16.923141099999995</v>
      </c>
      <c r="Z117" s="15">
        <v>7.7014871199999977</v>
      </c>
      <c r="AA117" s="125">
        <v>2.1153926374999994</v>
      </c>
      <c r="AB117" s="49"/>
      <c r="AC117" s="49">
        <v>1.6246215455999997</v>
      </c>
      <c r="AD117" s="49"/>
      <c r="AE117" s="49">
        <v>0.49077109190000001</v>
      </c>
      <c r="AF117" s="134"/>
      <c r="AG117" s="132"/>
      <c r="AH117" s="132">
        <v>1.2424421611548098</v>
      </c>
      <c r="AI117" s="132"/>
      <c r="AJ117" s="132">
        <v>0.37532106951551553</v>
      </c>
      <c r="AK117" s="132">
        <v>0.49762940682967405</v>
      </c>
    </row>
    <row r="118" spans="1:37" outlineLevel="3" x14ac:dyDescent="0.2">
      <c r="A118" s="142">
        <v>103</v>
      </c>
      <c r="B118" s="143" t="s">
        <v>140</v>
      </c>
      <c r="C118" s="144" t="s">
        <v>149</v>
      </c>
      <c r="D118" s="19" t="s">
        <v>152</v>
      </c>
      <c r="E118" s="4">
        <v>32957.622000000003</v>
      </c>
      <c r="F118" s="5">
        <v>1179.7916</v>
      </c>
      <c r="G118" s="145">
        <v>32.132013439912498</v>
      </c>
      <c r="H118" s="145">
        <v>37.516431555645497</v>
      </c>
      <c r="I118" s="145">
        <v>4.6399999999999997</v>
      </c>
      <c r="J118" s="145">
        <v>69.186000000000007</v>
      </c>
      <c r="K118" s="145">
        <v>69.034000000000006</v>
      </c>
      <c r="L118" s="255">
        <v>2.1899999999999999E-2</v>
      </c>
      <c r="M118" s="145">
        <v>20</v>
      </c>
      <c r="N118" s="6">
        <v>0.24375968714089846</v>
      </c>
      <c r="O118" s="266">
        <v>0.106</v>
      </c>
      <c r="P118" s="268">
        <v>0.89400000000000002</v>
      </c>
      <c r="Q118" s="13">
        <v>0.106</v>
      </c>
      <c r="R118" s="12">
        <v>0.89400000000000002</v>
      </c>
      <c r="S118" s="14">
        <v>1.3311331599999999E-2</v>
      </c>
      <c r="T118" s="12">
        <v>0.18537733680000001</v>
      </c>
      <c r="U118" s="12">
        <v>0.80131133160000001</v>
      </c>
      <c r="V118" s="112">
        <v>10.6</v>
      </c>
      <c r="W118" s="15">
        <v>1.3311331599999998</v>
      </c>
      <c r="X118" s="15">
        <v>18.537733680000002</v>
      </c>
      <c r="Y118" s="15">
        <v>15.234433420000002</v>
      </c>
      <c r="Z118" s="15">
        <v>6.8924532640000002</v>
      </c>
      <c r="AA118" s="125">
        <v>1.9043041775000005</v>
      </c>
      <c r="AB118" s="49"/>
      <c r="AC118" s="49">
        <v>1.4625056083200003</v>
      </c>
      <c r="AD118" s="49"/>
      <c r="AE118" s="49">
        <v>0.4417985691800001</v>
      </c>
      <c r="AF118" s="134"/>
      <c r="AG118" s="132"/>
      <c r="AH118" s="132">
        <v>0.69546556744770283</v>
      </c>
      <c r="AI118" s="132"/>
      <c r="AJ118" s="132">
        <v>0.21008855683316024</v>
      </c>
      <c r="AK118" s="132">
        <v>0.99875005321913735</v>
      </c>
    </row>
    <row r="119" spans="1:37" outlineLevel="3" x14ac:dyDescent="0.2">
      <c r="A119" s="142">
        <v>104</v>
      </c>
      <c r="B119" s="143" t="s">
        <v>140</v>
      </c>
      <c r="C119" s="144" t="s">
        <v>149</v>
      </c>
      <c r="D119" s="19" t="s">
        <v>153</v>
      </c>
      <c r="E119" s="4">
        <v>6994.451</v>
      </c>
      <c r="F119" s="5">
        <v>196.62</v>
      </c>
      <c r="G119" s="145">
        <v>17.0715877410662</v>
      </c>
      <c r="H119" s="145">
        <v>19.802076736025501</v>
      </c>
      <c r="I119" s="145">
        <v>3.51</v>
      </c>
      <c r="J119" s="145">
        <v>73.790000000000006</v>
      </c>
      <c r="K119" s="145">
        <v>82.472999999999999</v>
      </c>
      <c r="L119" s="255">
        <v>1.4200000000000004E-2</v>
      </c>
      <c r="M119" s="145">
        <v>11.7</v>
      </c>
      <c r="N119" s="6">
        <v>0.65134096143819431</v>
      </c>
      <c r="O119" s="266">
        <v>1.7000000000000001E-2</v>
      </c>
      <c r="P119" s="268">
        <v>0.98299999999999998</v>
      </c>
      <c r="Q119" s="13">
        <v>1.7000000000000001E-2</v>
      </c>
      <c r="R119" s="12">
        <v>0.98299999999999998</v>
      </c>
      <c r="S119" s="14">
        <v>5.2629620000000006E-4</v>
      </c>
      <c r="T119" s="12">
        <v>3.2947407599999999E-2</v>
      </c>
      <c r="U119" s="12">
        <v>0.96652629619999997</v>
      </c>
      <c r="V119" s="112">
        <v>1.7000000000000002</v>
      </c>
      <c r="W119" s="15">
        <v>5.2629620000000009E-2</v>
      </c>
      <c r="X119" s="15">
        <v>3.2947407599999998</v>
      </c>
      <c r="Y119" s="15">
        <v>2.5236851900000001</v>
      </c>
      <c r="Z119" s="15">
        <v>1.0410518480000002</v>
      </c>
      <c r="AA119" s="125">
        <v>0.31546064875000002</v>
      </c>
      <c r="AB119" s="49"/>
      <c r="AC119" s="49">
        <v>0.24227377824000002</v>
      </c>
      <c r="AD119" s="49"/>
      <c r="AE119" s="49">
        <v>7.3186870510000016E-2</v>
      </c>
      <c r="AF119" s="134"/>
      <c r="AG119" s="132"/>
      <c r="AH119" s="132">
        <v>0.17895213090419324</v>
      </c>
      <c r="AI119" s="132"/>
      <c r="AJ119" s="132">
        <v>5.4058456210641717E-2</v>
      </c>
      <c r="AK119" s="132">
        <v>8.2450061635165078E-2</v>
      </c>
    </row>
    <row r="120" spans="1:37" outlineLevel="3" x14ac:dyDescent="0.2">
      <c r="A120" s="142">
        <v>105</v>
      </c>
      <c r="B120" s="143" t="s">
        <v>140</v>
      </c>
      <c r="C120" s="144" t="s">
        <v>149</v>
      </c>
      <c r="D120" s="19" t="s">
        <v>154</v>
      </c>
      <c r="E120" s="4">
        <v>4924.2569999999996</v>
      </c>
      <c r="F120" s="5">
        <v>76.278199999999998</v>
      </c>
      <c r="G120" s="145">
        <v>9.2867661828388606</v>
      </c>
      <c r="H120" s="145">
        <v>10.7635308383555</v>
      </c>
      <c r="I120" s="145">
        <v>1.7168000000000001</v>
      </c>
      <c r="J120" s="145">
        <v>78.852000000000004</v>
      </c>
      <c r="K120" s="145">
        <v>87.183000000000007</v>
      </c>
      <c r="L120" s="255">
        <v>2.0399999999999995E-2</v>
      </c>
      <c r="M120" s="145">
        <v>5.4</v>
      </c>
      <c r="N120" s="6">
        <v>1</v>
      </c>
      <c r="O120" s="266">
        <v>0.05</v>
      </c>
      <c r="P120" s="268">
        <v>0.95</v>
      </c>
      <c r="Q120" s="13">
        <v>0.05</v>
      </c>
      <c r="R120" s="12">
        <v>0.95</v>
      </c>
      <c r="S120" s="14">
        <v>3.4690000000000007E-3</v>
      </c>
      <c r="T120" s="12">
        <v>9.3062000000000006E-2</v>
      </c>
      <c r="U120" s="12">
        <v>0.90346899999999997</v>
      </c>
      <c r="V120" s="112">
        <v>5</v>
      </c>
      <c r="W120" s="15">
        <v>0.3469000000000001</v>
      </c>
      <c r="X120" s="15">
        <v>9.3062000000000005</v>
      </c>
      <c r="Y120" s="15">
        <v>7.3265500000000001</v>
      </c>
      <c r="Z120" s="15">
        <v>3.13876</v>
      </c>
      <c r="AA120" s="125">
        <v>0.91581875000000013</v>
      </c>
      <c r="AB120" s="49"/>
      <c r="AC120" s="49">
        <v>0.70334880000000011</v>
      </c>
      <c r="AD120" s="49"/>
      <c r="AE120" s="49">
        <v>0.21246995000000005</v>
      </c>
      <c r="AF120" s="134"/>
      <c r="AG120" s="132"/>
      <c r="AH120" s="132">
        <v>0.15729513404438919</v>
      </c>
      <c r="AI120" s="132"/>
      <c r="AJ120" s="132">
        <v>4.7516238409242573E-2</v>
      </c>
      <c r="AK120" s="132">
        <v>0.71100737754636834</v>
      </c>
    </row>
    <row r="121" spans="1:37" outlineLevel="3" x14ac:dyDescent="0.2">
      <c r="A121" s="142">
        <v>106</v>
      </c>
      <c r="B121" s="143" t="s">
        <v>140</v>
      </c>
      <c r="C121" s="144" t="s">
        <v>149</v>
      </c>
      <c r="D121" s="19" t="s">
        <v>155</v>
      </c>
      <c r="E121" s="4">
        <v>6283.4030000000002</v>
      </c>
      <c r="F121" s="5">
        <v>136.0454</v>
      </c>
      <c r="G121" s="145">
        <v>24.2927054859686</v>
      </c>
      <c r="H121" s="145">
        <v>28.7540940410369</v>
      </c>
      <c r="I121" s="145">
        <v>2.5299999999999998</v>
      </c>
      <c r="J121" s="145">
        <v>71.450999999999993</v>
      </c>
      <c r="K121" s="145">
        <v>77.641999999999996</v>
      </c>
      <c r="L121" s="255">
        <v>2.0900000000000002E-2</v>
      </c>
      <c r="M121" s="145">
        <v>8.1</v>
      </c>
      <c r="N121" s="6">
        <v>0.39239059259683029</v>
      </c>
      <c r="O121" s="266">
        <v>0.04</v>
      </c>
      <c r="P121" s="268">
        <v>0.96</v>
      </c>
      <c r="Q121" s="13">
        <v>0.04</v>
      </c>
      <c r="R121" s="12">
        <v>0.96</v>
      </c>
      <c r="S121" s="14">
        <v>2.4025600000000002E-3</v>
      </c>
      <c r="T121" s="12">
        <v>7.5194879999999992E-2</v>
      </c>
      <c r="U121" s="12">
        <v>0.92240255999999998</v>
      </c>
      <c r="V121" s="112">
        <v>4</v>
      </c>
      <c r="W121" s="15">
        <v>0.24025600000000003</v>
      </c>
      <c r="X121" s="15">
        <v>7.5194879999999991</v>
      </c>
      <c r="Y121" s="15">
        <v>5.8798719999999998</v>
      </c>
      <c r="Z121" s="15">
        <v>2.4961024000000003</v>
      </c>
      <c r="AA121" s="125">
        <v>0.73498400000000008</v>
      </c>
      <c r="AB121" s="49"/>
      <c r="AC121" s="49">
        <v>0.56446771200000001</v>
      </c>
      <c r="AD121" s="49"/>
      <c r="AE121" s="49">
        <v>0.17051628800000004</v>
      </c>
      <c r="AF121" s="134"/>
      <c r="AG121" s="132"/>
      <c r="AH121" s="132">
        <v>0.44400971880081069</v>
      </c>
      <c r="AI121" s="132"/>
      <c r="AJ121" s="132">
        <v>0.13412793588774494</v>
      </c>
      <c r="AK121" s="132">
        <v>0.15684634531144448</v>
      </c>
    </row>
    <row r="122" spans="1:37" outlineLevel="3" x14ac:dyDescent="0.2">
      <c r="A122" s="142">
        <v>107</v>
      </c>
      <c r="B122" s="143" t="s">
        <v>140</v>
      </c>
      <c r="C122" s="144" t="s">
        <v>149</v>
      </c>
      <c r="D122" s="19" t="s">
        <v>156</v>
      </c>
      <c r="E122" s="4">
        <v>32984.19</v>
      </c>
      <c r="F122" s="5">
        <v>707.01859999999999</v>
      </c>
      <c r="G122" s="145">
        <v>26.304781674815001</v>
      </c>
      <c r="H122" s="145">
        <v>31.674362169704398</v>
      </c>
      <c r="I122" s="145">
        <v>2.56</v>
      </c>
      <c r="J122" s="145">
        <v>73.61</v>
      </c>
      <c r="K122" s="145">
        <v>57.683999999999997</v>
      </c>
      <c r="L122" s="255">
        <v>8.8999999999999999E-3</v>
      </c>
      <c r="M122" s="145">
        <v>19.600000000000001</v>
      </c>
      <c r="N122" s="6">
        <v>0.29671222179208145</v>
      </c>
      <c r="O122" s="266">
        <v>2.2000000000000002E-2</v>
      </c>
      <c r="P122" s="268">
        <v>0.97799999999999998</v>
      </c>
      <c r="Q122" s="13">
        <v>2.2000000000000002E-2</v>
      </c>
      <c r="R122" s="12">
        <v>0.97799999999999998</v>
      </c>
      <c r="S122" s="14">
        <v>6.7549240000000011E-4</v>
      </c>
      <c r="T122" s="12">
        <v>4.2649015200000001E-2</v>
      </c>
      <c r="U122" s="12">
        <v>0.95667549240000005</v>
      </c>
      <c r="V122" s="112">
        <v>2.2000000000000002</v>
      </c>
      <c r="W122" s="15">
        <v>6.754924000000001E-2</v>
      </c>
      <c r="X122" s="15">
        <v>4.2649015200000004</v>
      </c>
      <c r="Y122" s="15">
        <v>3.2662253800000003</v>
      </c>
      <c r="Z122" s="15">
        <v>1.347019696</v>
      </c>
      <c r="AA122" s="125">
        <v>0.40827817249999998</v>
      </c>
      <c r="AB122" s="49"/>
      <c r="AC122" s="49">
        <v>0.31355763648000001</v>
      </c>
      <c r="AD122" s="49"/>
      <c r="AE122" s="49">
        <v>9.472053602000001E-2</v>
      </c>
      <c r="AF122" s="134"/>
      <c r="AG122" s="132"/>
      <c r="AH122" s="132">
        <v>0.24678205920247262</v>
      </c>
      <c r="AI122" s="132"/>
      <c r="AJ122" s="132">
        <v>7.4548747050746947E-2</v>
      </c>
      <c r="AK122" s="132">
        <v>8.69473662467804E-2</v>
      </c>
    </row>
    <row r="123" spans="1:37" outlineLevel="3" x14ac:dyDescent="0.2">
      <c r="A123" s="142">
        <v>108</v>
      </c>
      <c r="B123" s="143" t="s">
        <v>140</v>
      </c>
      <c r="C123" s="144" t="s">
        <v>149</v>
      </c>
      <c r="D123" s="19" t="s">
        <v>157</v>
      </c>
      <c r="E123" s="4">
        <v>4297.826</v>
      </c>
      <c r="F123" s="5">
        <v>144.53019999999998</v>
      </c>
      <c r="G123" s="145">
        <v>20.6298506027277</v>
      </c>
      <c r="H123" s="145">
        <v>24.277622167164601</v>
      </c>
      <c r="I123" s="145">
        <v>4.28</v>
      </c>
      <c r="J123" s="145">
        <v>72.646000000000001</v>
      </c>
      <c r="K123" s="145">
        <v>82.084000000000003</v>
      </c>
      <c r="L123" s="255">
        <v>1.4200000000000001E-2</v>
      </c>
      <c r="M123" s="145">
        <v>12.8</v>
      </c>
      <c r="N123" s="6">
        <v>0.47385960731797694</v>
      </c>
      <c r="O123" s="266">
        <v>0.03</v>
      </c>
      <c r="P123" s="268">
        <v>0.97</v>
      </c>
      <c r="Q123" s="13">
        <v>0.03</v>
      </c>
      <c r="R123" s="12">
        <v>0.97</v>
      </c>
      <c r="S123" s="14">
        <v>1.6013099999999999E-3</v>
      </c>
      <c r="T123" s="12">
        <v>5.6797379999999995E-2</v>
      </c>
      <c r="U123" s="12">
        <v>0.94160130999999991</v>
      </c>
      <c r="V123" s="112">
        <v>3</v>
      </c>
      <c r="W123" s="15">
        <v>0.160131</v>
      </c>
      <c r="X123" s="15">
        <v>5.6797379999999995</v>
      </c>
      <c r="Y123" s="15">
        <v>4.4199345000000001</v>
      </c>
      <c r="Z123" s="15">
        <v>1.8640523999999998</v>
      </c>
      <c r="AA123" s="125">
        <v>0.55249181250000001</v>
      </c>
      <c r="AB123" s="49"/>
      <c r="AC123" s="49">
        <v>0.42431371200000007</v>
      </c>
      <c r="AD123" s="49"/>
      <c r="AE123" s="49">
        <v>0.12817810050000003</v>
      </c>
      <c r="AF123" s="134"/>
      <c r="AG123" s="132"/>
      <c r="AH123" s="132">
        <v>0.24360679981424793</v>
      </c>
      <c r="AI123" s="132"/>
      <c r="AJ123" s="132">
        <v>7.3589554110554067E-2</v>
      </c>
      <c r="AK123" s="132">
        <v>0.23529545857519801</v>
      </c>
    </row>
    <row r="124" spans="1:37" outlineLevel="3" x14ac:dyDescent="0.2">
      <c r="A124" s="142">
        <v>109</v>
      </c>
      <c r="B124" s="143" t="s">
        <v>140</v>
      </c>
      <c r="C124" s="144" t="s">
        <v>149</v>
      </c>
      <c r="D124" s="19" t="s">
        <v>158</v>
      </c>
      <c r="E124" s="4">
        <v>19978.756000000001</v>
      </c>
      <c r="F124" s="5">
        <v>472.43379999999996</v>
      </c>
      <c r="G124" s="145">
        <v>17.874101915787001</v>
      </c>
      <c r="H124" s="145">
        <v>20.850390531481601</v>
      </c>
      <c r="I124" s="145">
        <v>3.03</v>
      </c>
      <c r="J124" s="145">
        <v>69.536000000000001</v>
      </c>
      <c r="K124" s="145">
        <v>55.677</v>
      </c>
      <c r="L124" s="255">
        <v>2.3399999999999997E-2</v>
      </c>
      <c r="M124" s="145">
        <v>7.8</v>
      </c>
      <c r="N124" s="6">
        <v>0.69793991007561051</v>
      </c>
      <c r="O124" s="266">
        <v>0</v>
      </c>
      <c r="P124" s="268">
        <v>1</v>
      </c>
      <c r="Q124" s="13">
        <v>0</v>
      </c>
      <c r="R124" s="12">
        <v>1</v>
      </c>
      <c r="S124" s="14">
        <v>0</v>
      </c>
      <c r="T124" s="12">
        <v>0</v>
      </c>
      <c r="U124" s="12">
        <v>1</v>
      </c>
      <c r="V124" s="112">
        <v>0</v>
      </c>
      <c r="W124" s="15">
        <v>0</v>
      </c>
      <c r="X124" s="15">
        <v>0</v>
      </c>
      <c r="Y124" s="15">
        <v>0</v>
      </c>
      <c r="Z124" s="15">
        <v>0</v>
      </c>
      <c r="AA124" s="125">
        <v>0</v>
      </c>
      <c r="AB124" s="49"/>
      <c r="AC124" s="49">
        <v>0</v>
      </c>
      <c r="AD124" s="49"/>
      <c r="AE124" s="49">
        <v>0</v>
      </c>
      <c r="AF124" s="134"/>
      <c r="AG124" s="132"/>
      <c r="AH124" s="132">
        <v>0</v>
      </c>
      <c r="AI124" s="132"/>
      <c r="AJ124" s="132">
        <v>0</v>
      </c>
      <c r="AK124" s="132">
        <v>0</v>
      </c>
    </row>
    <row r="125" spans="1:37" outlineLevel="3" x14ac:dyDescent="0.2">
      <c r="A125" s="142">
        <v>110</v>
      </c>
      <c r="B125" s="143" t="s">
        <v>140</v>
      </c>
      <c r="C125" s="144" t="s">
        <v>149</v>
      </c>
      <c r="D125" s="19" t="s">
        <v>159</v>
      </c>
      <c r="E125" s="4">
        <v>10881.45</v>
      </c>
      <c r="F125" s="5">
        <v>201.3476</v>
      </c>
      <c r="G125" s="145">
        <v>18.699344837555099</v>
      </c>
      <c r="H125" s="145">
        <v>20.361142644693398</v>
      </c>
      <c r="I125" s="145">
        <v>2.1619999999999999</v>
      </c>
      <c r="J125" s="145">
        <v>74.596999999999994</v>
      </c>
      <c r="K125" s="145">
        <v>65.933999999999997</v>
      </c>
      <c r="L125" s="255">
        <v>1.8100000000000002E-2</v>
      </c>
      <c r="M125" s="145">
        <v>9.1999999999999993</v>
      </c>
      <c r="N125" s="6">
        <v>0.59307108334076108</v>
      </c>
      <c r="O125" s="266">
        <v>2.7000000000000003E-2</v>
      </c>
      <c r="P125" s="268">
        <v>0.97299999999999998</v>
      </c>
      <c r="Q125" s="13">
        <v>2.7000000000000003E-2</v>
      </c>
      <c r="R125" s="12">
        <v>0.97299999999999998</v>
      </c>
      <c r="S125" s="14">
        <v>1.2045051000000003E-3</v>
      </c>
      <c r="T125" s="12">
        <v>5.1590989800000008E-2</v>
      </c>
      <c r="U125" s="12">
        <v>0.94720450509999998</v>
      </c>
      <c r="V125" s="112">
        <v>2.7</v>
      </c>
      <c r="W125" s="15">
        <v>0.12045051000000002</v>
      </c>
      <c r="X125" s="15">
        <v>5.1590989800000004</v>
      </c>
      <c r="Y125" s="15">
        <v>3.9897747450000001</v>
      </c>
      <c r="Z125" s="15">
        <v>1.668180204</v>
      </c>
      <c r="AA125" s="125">
        <v>0.49872184312500001</v>
      </c>
      <c r="AB125" s="49"/>
      <c r="AC125" s="49">
        <v>0.38301837551999995</v>
      </c>
      <c r="AD125" s="49"/>
      <c r="AE125" s="49">
        <v>0.11570346760500003</v>
      </c>
      <c r="AF125" s="134"/>
      <c r="AG125" s="132"/>
      <c r="AH125" s="132">
        <v>0.14884557972081566</v>
      </c>
      <c r="AI125" s="132"/>
      <c r="AJ125" s="132">
        <v>4.4963768873996411E-2</v>
      </c>
      <c r="AK125" s="132">
        <v>0.30491249453018793</v>
      </c>
    </row>
    <row r="126" spans="1:37" outlineLevel="2" x14ac:dyDescent="0.2">
      <c r="A126" s="142"/>
      <c r="B126" s="143"/>
      <c r="C126" s="147" t="s">
        <v>160</v>
      </c>
      <c r="D126" s="19"/>
      <c r="E126" s="4">
        <v>281119.83200000005</v>
      </c>
      <c r="F126" s="5">
        <v>6981.7704000000003</v>
      </c>
      <c r="G126" s="145">
        <v>20.983407521109662</v>
      </c>
      <c r="H126" s="145">
        <v>25.297532605506387</v>
      </c>
      <c r="I126" s="145">
        <v>3.1134067625655519</v>
      </c>
      <c r="J126" s="145">
        <v>71.922654910336206</v>
      </c>
      <c r="K126" s="145">
        <v>58.992808280575943</v>
      </c>
      <c r="L126" s="255">
        <v>1.4701952928729939E-2</v>
      </c>
      <c r="M126" s="145">
        <v>14.173679793308589</v>
      </c>
      <c r="N126" s="6">
        <v>0.53286969434033693</v>
      </c>
      <c r="O126" s="266">
        <v>7.700412860898434E-2</v>
      </c>
      <c r="P126" s="268">
        <v>0.92299587139101569</v>
      </c>
      <c r="Q126" s="51">
        <v>7.700412860898434E-2</v>
      </c>
      <c r="R126" s="6">
        <v>0.92299587139101569</v>
      </c>
      <c r="S126" s="134">
        <v>8.4218537035887428E-3</v>
      </c>
      <c r="T126" s="6">
        <v>0.13716454981079118</v>
      </c>
      <c r="U126" s="6">
        <v>0.85441359648561999</v>
      </c>
      <c r="V126" s="52">
        <v>7.7004128608984335</v>
      </c>
      <c r="W126" s="48">
        <v>0.84218537035887397</v>
      </c>
      <c r="X126" s="48">
        <v>13.716454981079119</v>
      </c>
      <c r="Y126" s="48">
        <v>11.129526606168213</v>
      </c>
      <c r="Z126" s="48">
        <v>4.9571218646826098</v>
      </c>
      <c r="AA126" s="125">
        <v>1.3911908257710268</v>
      </c>
      <c r="AB126" s="49"/>
      <c r="AC126" s="49">
        <v>1.0684345541921485</v>
      </c>
      <c r="AD126" s="49"/>
      <c r="AE126" s="49">
        <v>0.32275627157887821</v>
      </c>
      <c r="AF126" s="134"/>
      <c r="AG126" s="132"/>
      <c r="AH126" s="132">
        <v>0.62929422073551611</v>
      </c>
      <c r="AI126" s="132"/>
      <c r="AJ126" s="132">
        <v>0.19009929584718721</v>
      </c>
      <c r="AK126" s="132">
        <v>0.57179730918832328</v>
      </c>
    </row>
    <row r="127" spans="1:37" outlineLevel="3" x14ac:dyDescent="0.2">
      <c r="A127" s="142">
        <v>111</v>
      </c>
      <c r="B127" s="143" t="s">
        <v>140</v>
      </c>
      <c r="C127" s="144" t="s">
        <v>161</v>
      </c>
      <c r="D127" s="19" t="s">
        <v>162</v>
      </c>
      <c r="E127" s="4">
        <v>29726.803</v>
      </c>
      <c r="F127" s="5">
        <v>1077.1654000000001</v>
      </c>
      <c r="G127" s="145">
        <v>71.1157606269376</v>
      </c>
      <c r="H127" s="145">
        <v>98.647104268641101</v>
      </c>
      <c r="I127" s="145">
        <v>5.1346999999999996</v>
      </c>
      <c r="J127" s="145">
        <v>59.826000000000001</v>
      </c>
      <c r="K127" s="145">
        <v>24.689</v>
      </c>
      <c r="L127" s="255">
        <v>2.7700000000000006E-2</v>
      </c>
      <c r="M127" s="145">
        <v>37.4</v>
      </c>
      <c r="N127" s="6">
        <v>5.7233539274383682E-2</v>
      </c>
      <c r="O127" s="266">
        <v>7.3999999999999996E-2</v>
      </c>
      <c r="P127" s="268">
        <v>0.92600000000000005</v>
      </c>
      <c r="Q127" s="13">
        <v>7.3999999999999996E-2</v>
      </c>
      <c r="R127" s="12">
        <v>0.92600000000000005</v>
      </c>
      <c r="S127" s="14">
        <v>7.3741147999999996E-3</v>
      </c>
      <c r="T127" s="12">
        <v>0.1332517704</v>
      </c>
      <c r="U127" s="12">
        <v>0.85937411480000014</v>
      </c>
      <c r="V127" s="112">
        <v>7.3999999999999995</v>
      </c>
      <c r="W127" s="15">
        <v>0.73741148000000001</v>
      </c>
      <c r="X127" s="15">
        <v>13.32517704</v>
      </c>
      <c r="Y127" s="15">
        <v>10.731294259999999</v>
      </c>
      <c r="Z127" s="15">
        <v>4.7349645919999999</v>
      </c>
      <c r="AA127" s="125">
        <v>1.3414117825</v>
      </c>
      <c r="AB127" s="49"/>
      <c r="AC127" s="49">
        <v>1.0302042489600001</v>
      </c>
      <c r="AD127" s="49"/>
      <c r="AE127" s="49">
        <v>0.31120753354000003</v>
      </c>
      <c r="AF127" s="134"/>
      <c r="AG127" s="132"/>
      <c r="AH127" s="132">
        <v>0.7721852658728493</v>
      </c>
      <c r="AI127" s="132"/>
      <c r="AJ127" s="132">
        <v>0.2332642990657566</v>
      </c>
      <c r="AK127" s="132">
        <v>0.33596221756139411</v>
      </c>
    </row>
    <row r="128" spans="1:37" outlineLevel="3" x14ac:dyDescent="0.2">
      <c r="A128" s="142">
        <v>112</v>
      </c>
      <c r="B128" s="143" t="s">
        <v>140</v>
      </c>
      <c r="C128" s="144" t="s">
        <v>161</v>
      </c>
      <c r="D128" s="19" t="s">
        <v>163</v>
      </c>
      <c r="E128" s="4">
        <v>853.06899999999996</v>
      </c>
      <c r="F128" s="5">
        <v>22.088999999999999</v>
      </c>
      <c r="G128" s="145">
        <v>55.312967172135401</v>
      </c>
      <c r="H128" s="145">
        <v>83.442603229729698</v>
      </c>
      <c r="I128" s="145">
        <v>3.3</v>
      </c>
      <c r="J128" s="145">
        <v>61.616</v>
      </c>
      <c r="K128" s="145">
        <v>76.995999999999995</v>
      </c>
      <c r="L128" s="255">
        <v>8.3000000000000001E-3</v>
      </c>
      <c r="M128" s="145">
        <v>35.9</v>
      </c>
      <c r="N128" s="6">
        <v>8.5979977356936299E-2</v>
      </c>
      <c r="O128" s="266">
        <v>8.0000000000000002E-3</v>
      </c>
      <c r="P128" s="268">
        <v>0.99199999999999999</v>
      </c>
      <c r="Q128" s="13">
        <v>8.0000000000000002E-3</v>
      </c>
      <c r="R128" s="12">
        <v>0.99199999999999999</v>
      </c>
      <c r="S128" s="14">
        <v>1.298688E-4</v>
      </c>
      <c r="T128" s="12">
        <v>1.57402624E-2</v>
      </c>
      <c r="U128" s="12">
        <v>0.98412986879999997</v>
      </c>
      <c r="V128" s="112">
        <v>0.8</v>
      </c>
      <c r="W128" s="15">
        <v>1.2986879999999999E-2</v>
      </c>
      <c r="X128" s="15">
        <v>1.57402624</v>
      </c>
      <c r="Y128" s="15">
        <v>1.1935065600000001</v>
      </c>
      <c r="Z128" s="15">
        <v>0.48519475200000006</v>
      </c>
      <c r="AA128" s="125">
        <v>4.4756496000000007E-2</v>
      </c>
      <c r="AB128" s="49"/>
      <c r="AC128" s="49">
        <v>3.4372988928000003E-2</v>
      </c>
      <c r="AD128" s="49"/>
      <c r="AE128" s="49">
        <v>1.0383507072000003E-2</v>
      </c>
      <c r="AF128" s="134"/>
      <c r="AG128" s="132"/>
      <c r="AH128" s="132">
        <v>3.2183848156670698E-2</v>
      </c>
      <c r="AI128" s="132"/>
      <c r="AJ128" s="132">
        <v>9.7222041306609421E-3</v>
      </c>
      <c r="AK128" s="132">
        <v>2.8504437126683699E-3</v>
      </c>
    </row>
    <row r="129" spans="1:37" outlineLevel="3" x14ac:dyDescent="0.2">
      <c r="A129" s="142">
        <v>113</v>
      </c>
      <c r="B129" s="143" t="s">
        <v>140</v>
      </c>
      <c r="C129" s="144" t="s">
        <v>161</v>
      </c>
      <c r="D129" s="19" t="s">
        <v>164</v>
      </c>
      <c r="E129" s="4">
        <v>177392.25200000001</v>
      </c>
      <c r="F129" s="5">
        <v>5341.9372000000003</v>
      </c>
      <c r="G129" s="145">
        <v>69.837189322686598</v>
      </c>
      <c r="H129" s="145">
        <v>86.661739129422202</v>
      </c>
      <c r="I129" s="145">
        <v>3.72</v>
      </c>
      <c r="J129" s="145">
        <v>65.88</v>
      </c>
      <c r="K129" s="145">
        <v>36.597999999999999</v>
      </c>
      <c r="L129" s="255">
        <v>3.32E-2</v>
      </c>
      <c r="M129" s="145">
        <v>48.4</v>
      </c>
      <c r="N129" s="6">
        <v>6.1494535245616211E-2</v>
      </c>
      <c r="O129" s="266">
        <v>0.15</v>
      </c>
      <c r="P129" s="268">
        <v>0.85</v>
      </c>
      <c r="Q129" s="13">
        <v>0.15</v>
      </c>
      <c r="R129" s="12">
        <v>0.85</v>
      </c>
      <c r="S129" s="14">
        <v>2.6733E-2</v>
      </c>
      <c r="T129" s="12">
        <v>0.246534</v>
      </c>
      <c r="U129" s="12">
        <v>0.72673299999999996</v>
      </c>
      <c r="V129" s="112">
        <v>15</v>
      </c>
      <c r="W129" s="15">
        <v>2.6732999999999998</v>
      </c>
      <c r="X129" s="15">
        <v>24.653400000000001</v>
      </c>
      <c r="Y129" s="15">
        <v>21.163350000000001</v>
      </c>
      <c r="Z129" s="15">
        <v>10.069320000000001</v>
      </c>
      <c r="AA129" s="125">
        <v>2.6454187500000002</v>
      </c>
      <c r="AB129" s="49"/>
      <c r="AC129" s="49">
        <v>2.0316816000000002</v>
      </c>
      <c r="AD129" s="49"/>
      <c r="AE129" s="49">
        <v>0.61373715000000018</v>
      </c>
      <c r="AF129" s="134"/>
      <c r="AG129" s="132"/>
      <c r="AH129" s="132">
        <v>1.9127624485433499</v>
      </c>
      <c r="AI129" s="132"/>
      <c r="AJ129" s="132">
        <v>0.57781365633080373</v>
      </c>
      <c r="AK129" s="132">
        <v>0.15484264512584645</v>
      </c>
    </row>
    <row r="130" spans="1:37" outlineLevel="3" x14ac:dyDescent="0.2">
      <c r="A130" s="142">
        <v>114</v>
      </c>
      <c r="B130" s="143" t="s">
        <v>140</v>
      </c>
      <c r="C130" s="144" t="s">
        <v>161</v>
      </c>
      <c r="D130" s="19" t="s">
        <v>165</v>
      </c>
      <c r="E130" s="4">
        <v>10033.629999999999</v>
      </c>
      <c r="F130" s="5">
        <v>447.22179999999997</v>
      </c>
      <c r="G130" s="145">
        <v>79.472105927715504</v>
      </c>
      <c r="H130" s="145">
        <v>131.243048502313</v>
      </c>
      <c r="I130" s="145">
        <v>6.6097999999999999</v>
      </c>
      <c r="J130" s="145">
        <v>54.881999999999998</v>
      </c>
      <c r="K130" s="145">
        <v>37.259</v>
      </c>
      <c r="L130" s="255">
        <v>8.3000000000000001E-3</v>
      </c>
      <c r="M130" s="145">
        <v>41.9</v>
      </c>
      <c r="N130" s="6">
        <v>4.0934525749207973E-2</v>
      </c>
      <c r="O130" s="266">
        <v>3.1E-2</v>
      </c>
      <c r="P130" s="268">
        <v>0.96899999999999997</v>
      </c>
      <c r="Q130" s="13">
        <v>3.1E-2</v>
      </c>
      <c r="R130" s="12">
        <v>0.96899999999999997</v>
      </c>
      <c r="S130" s="14">
        <v>1.2103236999999999E-3</v>
      </c>
      <c r="T130" s="12">
        <v>5.9579352599999996E-2</v>
      </c>
      <c r="U130" s="12">
        <v>0.9392103236999999</v>
      </c>
      <c r="V130" s="112">
        <v>3.1</v>
      </c>
      <c r="W130" s="15">
        <v>0.12103237</v>
      </c>
      <c r="X130" s="15">
        <v>5.9579352599999993</v>
      </c>
      <c r="Y130" s="15">
        <v>4.5894838149999995</v>
      </c>
      <c r="Z130" s="15">
        <v>1.9084129480000001</v>
      </c>
      <c r="AA130" s="125">
        <v>0.17210564306249998</v>
      </c>
      <c r="AB130" s="49"/>
      <c r="AC130" s="49">
        <v>0.13217713387199997</v>
      </c>
      <c r="AD130" s="49"/>
      <c r="AE130" s="49">
        <v>3.9928509190499999E-2</v>
      </c>
      <c r="AF130" s="134"/>
      <c r="AG130" s="132"/>
      <c r="AH130" s="132">
        <v>0.12803452663398759</v>
      </c>
      <c r="AI130" s="132"/>
      <c r="AJ130" s="132">
        <v>3.8677096587350419E-2</v>
      </c>
      <c r="AK130" s="132">
        <v>5.3940198411619733E-3</v>
      </c>
    </row>
    <row r="131" spans="1:37" outlineLevel="3" x14ac:dyDescent="0.2">
      <c r="A131" s="142">
        <v>115</v>
      </c>
      <c r="B131" s="143" t="s">
        <v>140</v>
      </c>
      <c r="C131" s="144" t="s">
        <v>161</v>
      </c>
      <c r="D131" s="19" t="s">
        <v>166</v>
      </c>
      <c r="E131" s="4">
        <v>37712.42</v>
      </c>
      <c r="F131" s="5">
        <v>1286.7134000000001</v>
      </c>
      <c r="G131" s="145">
        <v>53.320136717860301</v>
      </c>
      <c r="H131" s="145">
        <v>81.530749930792098</v>
      </c>
      <c r="I131" s="145">
        <v>4.4568000000000003</v>
      </c>
      <c r="J131" s="145">
        <v>63.082000000000001</v>
      </c>
      <c r="K131" s="145">
        <v>33.08</v>
      </c>
      <c r="L131" s="255">
        <v>3.0200000000000008E-2</v>
      </c>
      <c r="M131" s="145">
        <v>31.4</v>
      </c>
      <c r="N131" s="6">
        <v>0.10382937329958009</v>
      </c>
      <c r="O131" s="266">
        <v>0.153</v>
      </c>
      <c r="P131" s="268">
        <v>0.84699999999999998</v>
      </c>
      <c r="Q131" s="13">
        <v>0.153</v>
      </c>
      <c r="R131" s="12">
        <v>0.84699999999999998</v>
      </c>
      <c r="S131" s="14">
        <v>2.7322648200000001E-2</v>
      </c>
      <c r="T131" s="12">
        <v>0.25135470359999995</v>
      </c>
      <c r="U131" s="12">
        <v>0.72132264819999992</v>
      </c>
      <c r="V131" s="112">
        <v>15.299999999999999</v>
      </c>
      <c r="W131" s="15">
        <v>2.7322648200000001</v>
      </c>
      <c r="X131" s="15">
        <v>25.135470359999996</v>
      </c>
      <c r="Y131" s="15">
        <v>21.583867589999997</v>
      </c>
      <c r="Z131" s="15">
        <v>10.272905927999998</v>
      </c>
      <c r="AA131" s="125">
        <v>0.80939503462499973</v>
      </c>
      <c r="AB131" s="49"/>
      <c r="AC131" s="49">
        <v>0.62161538659199977</v>
      </c>
      <c r="AD131" s="49"/>
      <c r="AE131" s="49">
        <v>0.18777964803299996</v>
      </c>
      <c r="AF131" s="134"/>
      <c r="AG131" s="132"/>
      <c r="AH131" s="132">
        <v>0.59385275005194782</v>
      </c>
      <c r="AI131" s="132"/>
      <c r="AJ131" s="132">
        <v>0.17939301824485926</v>
      </c>
      <c r="AK131" s="132">
        <v>3.6149266328192597E-2</v>
      </c>
    </row>
    <row r="132" spans="1:37" outlineLevel="3" x14ac:dyDescent="0.2">
      <c r="A132" s="142">
        <v>116</v>
      </c>
      <c r="B132" s="143" t="s">
        <v>140</v>
      </c>
      <c r="C132" s="144" t="s">
        <v>161</v>
      </c>
      <c r="D132" s="19" t="s">
        <v>167</v>
      </c>
      <c r="E132" s="4">
        <v>24882.792000000001</v>
      </c>
      <c r="F132" s="5">
        <v>836.28279999999995</v>
      </c>
      <c r="G132" s="145">
        <v>53.5547305896011</v>
      </c>
      <c r="H132" s="145">
        <v>72.820056268956805</v>
      </c>
      <c r="I132" s="145">
        <v>4.3499999999999996</v>
      </c>
      <c r="J132" s="145">
        <v>63.512</v>
      </c>
      <c r="K132" s="145">
        <v>31.731999999999999</v>
      </c>
      <c r="L132" s="255">
        <v>2.4399999999999998E-2</v>
      </c>
      <c r="M132" s="145">
        <v>24.4</v>
      </c>
      <c r="N132" s="6">
        <v>9.837075370448356E-2</v>
      </c>
      <c r="O132" s="266">
        <v>2.5000000000000001E-2</v>
      </c>
      <c r="P132" s="268">
        <v>0.97499999999999998</v>
      </c>
      <c r="Q132" s="13">
        <v>2.5000000000000001E-2</v>
      </c>
      <c r="R132" s="12">
        <v>0.97499999999999998</v>
      </c>
      <c r="S132" s="14">
        <v>1.2197500000000001E-3</v>
      </c>
      <c r="T132" s="12">
        <v>4.7560499999999999E-2</v>
      </c>
      <c r="U132" s="12">
        <v>0.95121974999999992</v>
      </c>
      <c r="V132" s="112">
        <v>2.5</v>
      </c>
      <c r="W132" s="15">
        <v>0.12197500000000001</v>
      </c>
      <c r="X132" s="15">
        <v>4.7560500000000001</v>
      </c>
      <c r="Y132" s="15">
        <v>3.6890125</v>
      </c>
      <c r="Z132" s="15">
        <v>1.5487899999999999</v>
      </c>
      <c r="AA132" s="125">
        <v>0.46112656250000011</v>
      </c>
      <c r="AB132" s="49"/>
      <c r="AC132" s="49">
        <v>0.3541452000000001</v>
      </c>
      <c r="AD132" s="49"/>
      <c r="AE132" s="49">
        <v>0.10698136250000004</v>
      </c>
      <c r="AF132" s="134"/>
      <c r="AG132" s="132"/>
      <c r="AH132" s="132">
        <v>0.32743290457299146</v>
      </c>
      <c r="AI132" s="132"/>
      <c r="AJ132" s="132">
        <v>9.8912023256424522E-2</v>
      </c>
      <c r="AK132" s="132">
        <v>3.4781634670584094E-2</v>
      </c>
    </row>
    <row r="133" spans="1:37" outlineLevel="2" x14ac:dyDescent="0.2">
      <c r="A133" s="142"/>
      <c r="B133" s="143"/>
      <c r="C133" s="147" t="s">
        <v>168</v>
      </c>
      <c r="D133" s="19"/>
      <c r="E133" s="4">
        <v>280600.96600000001</v>
      </c>
      <c r="F133" s="5">
        <v>9011.409599999999</v>
      </c>
      <c r="G133" s="145">
        <v>66.563106528682368</v>
      </c>
      <c r="H133" s="145">
        <v>88.281815605487736</v>
      </c>
      <c r="I133" s="145">
        <v>4.1951619176360602</v>
      </c>
      <c r="J133" s="145">
        <v>63.980803902244105</v>
      </c>
      <c r="K133" s="145">
        <v>34.352401535271468</v>
      </c>
      <c r="L133" s="255">
        <v>3.0000758289801855E-2</v>
      </c>
      <c r="M133" s="145">
        <v>42.077261257772598</v>
      </c>
      <c r="N133" s="6">
        <v>6.9491944184069496E-2</v>
      </c>
      <c r="O133" s="266">
        <v>0.12348962892553458</v>
      </c>
      <c r="P133" s="268">
        <v>0.8765103710744655</v>
      </c>
      <c r="Q133" s="51">
        <v>0.12348962892553458</v>
      </c>
      <c r="R133" s="6">
        <v>0.8765103710744655</v>
      </c>
      <c r="S133" s="134">
        <v>2.0803601448671657E-2</v>
      </c>
      <c r="T133" s="6">
        <v>0.20537205495372587</v>
      </c>
      <c r="U133" s="6">
        <v>0.77382434359760255</v>
      </c>
      <c r="V133" s="52">
        <v>12.348962892553459</v>
      </c>
      <c r="W133" s="48">
        <v>2.0803601448671656</v>
      </c>
      <c r="X133" s="48">
        <v>20.537205495372586</v>
      </c>
      <c r="Y133" s="48">
        <v>17.48326426639661</v>
      </c>
      <c r="Z133" s="48">
        <v>8.2415217934789435</v>
      </c>
      <c r="AA133" s="125">
        <v>1.8955561470618167</v>
      </c>
      <c r="AB133" s="49"/>
      <c r="AC133" s="49">
        <v>1.4557871209434754</v>
      </c>
      <c r="AD133" s="49"/>
      <c r="AE133" s="49">
        <v>0.43976902611834157</v>
      </c>
      <c r="AF133" s="134"/>
      <c r="AG133" s="132"/>
      <c r="AH133" s="132">
        <v>1.3477962057431392</v>
      </c>
      <c r="AI133" s="132"/>
      <c r="AJ133" s="132">
        <v>0.40714677048490677</v>
      </c>
      <c r="AK133" s="132">
        <v>0.14061317083377056</v>
      </c>
    </row>
    <row r="134" spans="1:37" outlineLevel="1" x14ac:dyDescent="0.2">
      <c r="A134" s="142"/>
      <c r="B134" s="150" t="s">
        <v>169</v>
      </c>
      <c r="C134" s="144"/>
      <c r="D134" s="19"/>
      <c r="E134" s="4">
        <v>610483.36100000015</v>
      </c>
      <c r="F134" s="5">
        <v>16905.796000000002</v>
      </c>
      <c r="G134" s="145">
        <v>44.833581867565464</v>
      </c>
      <c r="H134" s="145">
        <v>58.275043386914305</v>
      </c>
      <c r="I134" s="145">
        <v>3.6649680106621414</v>
      </c>
      <c r="J134" s="145">
        <v>67.840916403545862</v>
      </c>
      <c r="K134" s="145">
        <v>47.755431110360021</v>
      </c>
      <c r="L134" s="255">
        <v>2.3327494202579992E-2</v>
      </c>
      <c r="M134" s="145">
        <v>28.672955918786663</v>
      </c>
      <c r="N134" s="6">
        <v>0.30768194182991931</v>
      </c>
      <c r="O134" s="266">
        <v>0.10413543564585775</v>
      </c>
      <c r="P134" s="268">
        <v>0.89586456435414219</v>
      </c>
      <c r="Q134" s="51">
        <v>0.10413543564585775</v>
      </c>
      <c r="R134" s="6">
        <v>0.89586456435414219</v>
      </c>
      <c r="S134" s="134">
        <v>1.5455407578695676E-2</v>
      </c>
      <c r="T134" s="6">
        <v>0.17736005613432421</v>
      </c>
      <c r="U134" s="6">
        <v>0.80718453628697995</v>
      </c>
      <c r="V134" s="52">
        <v>10.413543564585778</v>
      </c>
      <c r="W134" s="48">
        <v>1.5455407578695679</v>
      </c>
      <c r="X134" s="48">
        <v>17.736005613432422</v>
      </c>
      <c r="Y134" s="48">
        <v>14.847544967943882</v>
      </c>
      <c r="Z134" s="48">
        <v>6.8663424418992944</v>
      </c>
      <c r="AA134" s="125">
        <v>1.701441429962226</v>
      </c>
      <c r="AB134" s="49"/>
      <c r="AC134" s="49">
        <v>1.3067070182109894</v>
      </c>
      <c r="AD134" s="49"/>
      <c r="AE134" s="49">
        <v>0.39473441175123647</v>
      </c>
      <c r="AF134" s="134"/>
      <c r="AG134" s="132"/>
      <c r="AH134" s="132">
        <v>0.98647601911359917</v>
      </c>
      <c r="AI134" s="132"/>
      <c r="AJ134" s="132">
        <v>0.29799796410723312</v>
      </c>
      <c r="AK134" s="132">
        <v>0.41696744674139374</v>
      </c>
    </row>
    <row r="135" spans="1:37" outlineLevel="3" x14ac:dyDescent="0.2">
      <c r="A135" s="142">
        <v>117</v>
      </c>
      <c r="B135" s="143" t="s">
        <v>170</v>
      </c>
      <c r="C135" s="151" t="s">
        <v>171</v>
      </c>
      <c r="D135" s="19" t="s">
        <v>172</v>
      </c>
      <c r="E135" s="4">
        <v>8455.4770000000008</v>
      </c>
      <c r="F135" s="5">
        <v>80.276800000000009</v>
      </c>
      <c r="G135" s="145">
        <v>3.0856576359370398</v>
      </c>
      <c r="H135" s="145">
        <v>3.7578798551475301</v>
      </c>
      <c r="I135" s="145">
        <v>1.4661</v>
      </c>
      <c r="J135" s="145">
        <v>81.093999999999994</v>
      </c>
      <c r="K135" s="145">
        <v>65.852000000000004</v>
      </c>
      <c r="L135" s="255">
        <v>6.7500000000000004E-4</v>
      </c>
      <c r="M135" s="145">
        <v>2.4</v>
      </c>
      <c r="N135" s="6">
        <v>1</v>
      </c>
      <c r="O135" s="266">
        <v>2.2000000000000001E-3</v>
      </c>
      <c r="P135" s="268">
        <v>0.99780000000000002</v>
      </c>
      <c r="Q135" s="13">
        <v>2.2000000000000001E-3</v>
      </c>
      <c r="R135" s="12">
        <v>0.99780000000000002</v>
      </c>
      <c r="S135" s="14">
        <v>6.1570960000000006E-6</v>
      </c>
      <c r="T135" s="12">
        <v>4.3876858080000008E-3</v>
      </c>
      <c r="U135" s="12">
        <v>0.99560615709600009</v>
      </c>
      <c r="V135" s="112">
        <v>0.22</v>
      </c>
      <c r="W135" s="15">
        <v>6.1570960000000008E-4</v>
      </c>
      <c r="X135" s="15">
        <v>0.43876858080000009</v>
      </c>
      <c r="Y135" s="15">
        <v>0.32969214520000001</v>
      </c>
      <c r="Z135" s="15">
        <v>0.13224628384000001</v>
      </c>
      <c r="AA135" s="125">
        <v>4.1211518150000015E-2</v>
      </c>
      <c r="AB135" s="49"/>
      <c r="AC135" s="49">
        <v>3.1650445939200009E-2</v>
      </c>
      <c r="AD135" s="49"/>
      <c r="AE135" s="49">
        <v>9.5610722108000028E-3</v>
      </c>
      <c r="AF135" s="134"/>
      <c r="AG135" s="132"/>
      <c r="AH135" s="132">
        <v>0</v>
      </c>
      <c r="AI135" s="132"/>
      <c r="AJ135" s="132">
        <v>0</v>
      </c>
      <c r="AK135" s="132">
        <v>4.1211518150000015E-2</v>
      </c>
    </row>
    <row r="136" spans="1:37" outlineLevel="3" x14ac:dyDescent="0.2">
      <c r="A136" s="142">
        <v>118</v>
      </c>
      <c r="B136" s="143" t="s">
        <v>170</v>
      </c>
      <c r="C136" s="151" t="s">
        <v>171</v>
      </c>
      <c r="D136" s="19" t="s">
        <v>173</v>
      </c>
      <c r="E136" s="4">
        <v>11079.521000000001</v>
      </c>
      <c r="F136" s="5">
        <v>128.76679999999999</v>
      </c>
      <c r="G136" s="145">
        <v>3.3280192083114901</v>
      </c>
      <c r="H136" s="145">
        <v>4.1218182491359299</v>
      </c>
      <c r="I136" s="145">
        <v>1.8162</v>
      </c>
      <c r="J136" s="145">
        <v>80.519000000000005</v>
      </c>
      <c r="K136" s="145">
        <v>97.641000000000005</v>
      </c>
      <c r="L136" s="255">
        <v>6.7500000000000004E-4</v>
      </c>
      <c r="M136" s="145">
        <v>2.2999999999999998</v>
      </c>
      <c r="N136" s="6">
        <v>1</v>
      </c>
      <c r="O136" s="266">
        <v>0</v>
      </c>
      <c r="P136" s="268">
        <v>1</v>
      </c>
      <c r="Q136" s="13">
        <v>0</v>
      </c>
      <c r="R136" s="12">
        <v>1</v>
      </c>
      <c r="S136" s="14">
        <v>0</v>
      </c>
      <c r="T136" s="12">
        <v>0</v>
      </c>
      <c r="U136" s="12">
        <v>1</v>
      </c>
      <c r="V136" s="112">
        <v>0</v>
      </c>
      <c r="W136" s="15">
        <v>0</v>
      </c>
      <c r="X136" s="15">
        <v>0</v>
      </c>
      <c r="Y136" s="15">
        <v>0</v>
      </c>
      <c r="Z136" s="15">
        <v>0</v>
      </c>
      <c r="AA136" s="125">
        <v>0</v>
      </c>
      <c r="AB136" s="49"/>
      <c r="AC136" s="49">
        <v>0</v>
      </c>
      <c r="AD136" s="49"/>
      <c r="AE136" s="49">
        <v>0</v>
      </c>
      <c r="AF136" s="134"/>
      <c r="AG136" s="132"/>
      <c r="AH136" s="132">
        <v>0</v>
      </c>
      <c r="AI136" s="132"/>
      <c r="AJ136" s="132">
        <v>0</v>
      </c>
      <c r="AK136" s="132">
        <v>0</v>
      </c>
    </row>
    <row r="137" spans="1:37" outlineLevel="3" x14ac:dyDescent="0.2">
      <c r="A137" s="142">
        <v>119</v>
      </c>
      <c r="B137" s="143" t="s">
        <v>170</v>
      </c>
      <c r="C137" s="151" t="s">
        <v>171</v>
      </c>
      <c r="D137" s="19" t="s">
        <v>174</v>
      </c>
      <c r="E137" s="4">
        <v>161.33600000000001</v>
      </c>
      <c r="F137" s="5">
        <v>1.5454000000000001</v>
      </c>
      <c r="G137" s="145">
        <v>7.9648956547482301</v>
      </c>
      <c r="H137" s="145">
        <v>9.2371115402662998</v>
      </c>
      <c r="I137" s="145">
        <v>1.4563999999999999</v>
      </c>
      <c r="J137" s="145">
        <v>80.44</v>
      </c>
      <c r="K137" s="145">
        <v>31.053999999999998</v>
      </c>
      <c r="L137" s="255">
        <v>1E-4</v>
      </c>
      <c r="M137" s="145">
        <v>2.8</v>
      </c>
      <c r="N137" s="6">
        <v>1</v>
      </c>
      <c r="O137" s="266">
        <v>0</v>
      </c>
      <c r="P137" s="268">
        <v>1</v>
      </c>
      <c r="Q137" s="13">
        <v>0</v>
      </c>
      <c r="R137" s="12">
        <v>1</v>
      </c>
      <c r="S137" s="14">
        <v>0</v>
      </c>
      <c r="T137" s="12">
        <v>0</v>
      </c>
      <c r="U137" s="12">
        <v>1</v>
      </c>
      <c r="V137" s="112">
        <v>0</v>
      </c>
      <c r="W137" s="15">
        <v>0</v>
      </c>
      <c r="X137" s="15">
        <v>0</v>
      </c>
      <c r="Y137" s="15">
        <v>0</v>
      </c>
      <c r="Z137" s="15">
        <v>0</v>
      </c>
      <c r="AA137" s="125">
        <v>0</v>
      </c>
      <c r="AB137" s="49"/>
      <c r="AC137" s="49">
        <v>0</v>
      </c>
      <c r="AD137" s="49"/>
      <c r="AE137" s="49">
        <v>0</v>
      </c>
      <c r="AF137" s="134"/>
      <c r="AG137" s="132"/>
      <c r="AH137" s="132">
        <v>0</v>
      </c>
      <c r="AI137" s="132"/>
      <c r="AJ137" s="132">
        <v>0</v>
      </c>
      <c r="AK137" s="132">
        <v>0</v>
      </c>
    </row>
    <row r="138" spans="1:37" outlineLevel="3" x14ac:dyDescent="0.2">
      <c r="A138" s="142">
        <v>120</v>
      </c>
      <c r="B138" s="143" t="s">
        <v>170</v>
      </c>
      <c r="C138" s="151" t="s">
        <v>171</v>
      </c>
      <c r="D138" s="19" t="s">
        <v>175</v>
      </c>
      <c r="E138" s="4">
        <v>1129.3030000000001</v>
      </c>
      <c r="F138" s="5">
        <v>13.0594</v>
      </c>
      <c r="G138" s="145">
        <v>4.2002661053347499</v>
      </c>
      <c r="H138" s="145">
        <v>4.9892610571474796</v>
      </c>
      <c r="I138" s="145">
        <v>1.4633</v>
      </c>
      <c r="J138" s="145">
        <v>79.899000000000001</v>
      </c>
      <c r="K138" s="145">
        <v>67.551000000000002</v>
      </c>
      <c r="L138" s="255">
        <v>3.5999999999999999E-3</v>
      </c>
      <c r="M138" s="145">
        <v>1.7</v>
      </c>
      <c r="N138" s="6">
        <v>1</v>
      </c>
      <c r="O138" s="266">
        <v>7.0000000000000007E-2</v>
      </c>
      <c r="P138" s="268">
        <v>0.92999999999999994</v>
      </c>
      <c r="Q138" s="13">
        <v>7.0000000000000007E-2</v>
      </c>
      <c r="R138" s="12">
        <v>0.92999999999999994</v>
      </c>
      <c r="S138" s="14">
        <v>5.134360000000001E-3</v>
      </c>
      <c r="T138" s="12">
        <v>0.12973128</v>
      </c>
      <c r="U138" s="12">
        <v>0.86513435999999988</v>
      </c>
      <c r="V138" s="112">
        <v>7.0000000000000009</v>
      </c>
      <c r="W138" s="15">
        <v>0.51343600000000011</v>
      </c>
      <c r="X138" s="15">
        <v>12.973128000000001</v>
      </c>
      <c r="Y138" s="15">
        <v>10.243282000000001</v>
      </c>
      <c r="Z138" s="15">
        <v>4.4053744000000012</v>
      </c>
      <c r="AA138" s="125">
        <v>1.2804102500000003</v>
      </c>
      <c r="AB138" s="49"/>
      <c r="AC138" s="49">
        <v>0.98335507200000016</v>
      </c>
      <c r="AD138" s="49"/>
      <c r="AE138" s="49">
        <v>0.29705517800000009</v>
      </c>
      <c r="AF138" s="134"/>
      <c r="AG138" s="132"/>
      <c r="AH138" s="132">
        <v>0</v>
      </c>
      <c r="AI138" s="132"/>
      <c r="AJ138" s="132">
        <v>0</v>
      </c>
      <c r="AK138" s="132">
        <v>1.2804102500000003</v>
      </c>
    </row>
    <row r="139" spans="1:37" outlineLevel="3" x14ac:dyDescent="0.2">
      <c r="A139" s="142">
        <v>121</v>
      </c>
      <c r="B139" s="143" t="s">
        <v>170</v>
      </c>
      <c r="C139" s="151" t="s">
        <v>171</v>
      </c>
      <c r="D139" s="19" t="s">
        <v>176</v>
      </c>
      <c r="E139" s="4">
        <v>5600.9719999999998</v>
      </c>
      <c r="F139" s="5">
        <v>58.527999999999999</v>
      </c>
      <c r="G139" s="145">
        <v>3.4721473808545502</v>
      </c>
      <c r="H139" s="145">
        <v>4.2136916194280802</v>
      </c>
      <c r="I139" s="145">
        <v>1.73</v>
      </c>
      <c r="J139" s="145">
        <v>79.986000000000004</v>
      </c>
      <c r="K139" s="145">
        <v>86.795000000000002</v>
      </c>
      <c r="L139" s="255">
        <v>2.2500000000000002E-4</v>
      </c>
      <c r="M139" s="145">
        <v>2.7</v>
      </c>
      <c r="N139" s="6">
        <v>1</v>
      </c>
      <c r="O139" s="266">
        <v>1.2999999999999999E-3</v>
      </c>
      <c r="P139" s="268">
        <v>0.99870000000000003</v>
      </c>
      <c r="Q139" s="13">
        <v>1.2999999999999999E-3</v>
      </c>
      <c r="R139" s="12">
        <v>0.99870000000000003</v>
      </c>
      <c r="S139" s="14">
        <v>1.949662E-6</v>
      </c>
      <c r="T139" s="12">
        <v>2.596100676E-3</v>
      </c>
      <c r="U139" s="12">
        <v>0.99740194966200013</v>
      </c>
      <c r="V139" s="112">
        <v>0.13</v>
      </c>
      <c r="W139" s="15">
        <v>1.9496619999999999E-4</v>
      </c>
      <c r="X139" s="15">
        <v>0.25961006759999999</v>
      </c>
      <c r="Y139" s="15">
        <v>0.19490251689999999</v>
      </c>
      <c r="Z139" s="15">
        <v>7.807798648E-2</v>
      </c>
      <c r="AA139" s="125">
        <v>2.4362814612499999E-2</v>
      </c>
      <c r="AB139" s="49"/>
      <c r="AC139" s="49">
        <v>1.8710641622399996E-2</v>
      </c>
      <c r="AD139" s="49"/>
      <c r="AE139" s="49">
        <v>5.6521729901000007E-3</v>
      </c>
      <c r="AF139" s="134"/>
      <c r="AG139" s="132"/>
      <c r="AH139" s="132">
        <v>0</v>
      </c>
      <c r="AI139" s="132"/>
      <c r="AJ139" s="132">
        <v>0</v>
      </c>
      <c r="AK139" s="132">
        <v>2.4362814612499999E-2</v>
      </c>
    </row>
    <row r="140" spans="1:37" outlineLevel="3" x14ac:dyDescent="0.2">
      <c r="A140" s="142">
        <v>122</v>
      </c>
      <c r="B140" s="143" t="s">
        <v>170</v>
      </c>
      <c r="C140" s="151" t="s">
        <v>171</v>
      </c>
      <c r="D140" s="19" t="s">
        <v>177</v>
      </c>
      <c r="E140" s="4">
        <v>5424.6440000000002</v>
      </c>
      <c r="F140" s="5">
        <v>57.949199999999998</v>
      </c>
      <c r="G140" s="145">
        <v>2.2551253203733101</v>
      </c>
      <c r="H140" s="145">
        <v>2.8821688495510598</v>
      </c>
      <c r="I140" s="145">
        <v>1.7488999999999999</v>
      </c>
      <c r="J140" s="145">
        <v>80.522999999999996</v>
      </c>
      <c r="K140" s="145">
        <v>83.558000000000007</v>
      </c>
      <c r="L140" s="255">
        <v>1.0000000000000002E-4</v>
      </c>
      <c r="M140" s="145">
        <v>1.5</v>
      </c>
      <c r="N140" s="6">
        <v>1</v>
      </c>
      <c r="O140" s="266">
        <v>0</v>
      </c>
      <c r="P140" s="268">
        <v>1</v>
      </c>
      <c r="Q140" s="13">
        <v>0</v>
      </c>
      <c r="R140" s="12">
        <v>1</v>
      </c>
      <c r="S140" s="14">
        <v>0</v>
      </c>
      <c r="T140" s="12">
        <v>0</v>
      </c>
      <c r="U140" s="12">
        <v>1</v>
      </c>
      <c r="V140" s="112">
        <v>0</v>
      </c>
      <c r="W140" s="15">
        <v>0</v>
      </c>
      <c r="X140" s="15">
        <v>0</v>
      </c>
      <c r="Y140" s="15">
        <v>0</v>
      </c>
      <c r="Z140" s="15">
        <v>0</v>
      </c>
      <c r="AA140" s="125">
        <v>0</v>
      </c>
      <c r="AB140" s="49"/>
      <c r="AC140" s="49">
        <v>0</v>
      </c>
      <c r="AD140" s="49"/>
      <c r="AE140" s="49">
        <v>0</v>
      </c>
      <c r="AF140" s="134"/>
      <c r="AG140" s="132"/>
      <c r="AH140" s="132">
        <v>0</v>
      </c>
      <c r="AI140" s="132"/>
      <c r="AJ140" s="132">
        <v>0</v>
      </c>
      <c r="AK140" s="132">
        <v>0</v>
      </c>
    </row>
    <row r="141" spans="1:37" outlineLevel="3" x14ac:dyDescent="0.2">
      <c r="A141" s="142">
        <v>123</v>
      </c>
      <c r="B141" s="143" t="s">
        <v>170</v>
      </c>
      <c r="C141" s="151" t="s">
        <v>171</v>
      </c>
      <c r="D141" s="19" t="s">
        <v>178</v>
      </c>
      <c r="E141" s="4">
        <v>63561.798000000003</v>
      </c>
      <c r="F141" s="5">
        <v>787.15139999999997</v>
      </c>
      <c r="G141" s="145">
        <v>3.3443425194066299</v>
      </c>
      <c r="H141" s="145">
        <v>3.9904885327969302</v>
      </c>
      <c r="I141" s="145">
        <v>1.9982</v>
      </c>
      <c r="J141" s="145">
        <v>81.843000000000004</v>
      </c>
      <c r="K141" s="145">
        <v>78.344999999999999</v>
      </c>
      <c r="L141" s="255">
        <v>1.1250000000000003E-3</v>
      </c>
      <c r="M141" s="145">
        <v>2.2000000000000002</v>
      </c>
      <c r="N141" s="6">
        <v>1</v>
      </c>
      <c r="O141" s="266">
        <v>3.9000000000000003E-3</v>
      </c>
      <c r="P141" s="268">
        <v>0.99609999999999999</v>
      </c>
      <c r="Q141" s="13">
        <v>3.9000000000000003E-3</v>
      </c>
      <c r="R141" s="12">
        <v>0.99609999999999999</v>
      </c>
      <c r="S141" s="14">
        <v>1.9094790000000005E-5</v>
      </c>
      <c r="T141" s="12">
        <v>7.761810420000001E-3</v>
      </c>
      <c r="U141" s="12">
        <v>0.99221909479000003</v>
      </c>
      <c r="V141" s="112">
        <v>0.39</v>
      </c>
      <c r="W141" s="15">
        <v>1.9094790000000004E-3</v>
      </c>
      <c r="X141" s="15">
        <v>0.77618104200000015</v>
      </c>
      <c r="Y141" s="15">
        <v>0.58404526050000005</v>
      </c>
      <c r="Z141" s="15">
        <v>0.23476379160000002</v>
      </c>
      <c r="AA141" s="125">
        <v>7.300565756250002E-2</v>
      </c>
      <c r="AB141" s="49"/>
      <c r="AC141" s="49">
        <v>5.6068345008000009E-2</v>
      </c>
      <c r="AD141" s="49"/>
      <c r="AE141" s="49">
        <v>1.6937312554500004E-2</v>
      </c>
      <c r="AF141" s="134"/>
      <c r="AG141" s="132"/>
      <c r="AH141" s="132">
        <v>0</v>
      </c>
      <c r="AI141" s="132"/>
      <c r="AJ141" s="132">
        <v>0</v>
      </c>
      <c r="AK141" s="132">
        <v>7.300565756250002E-2</v>
      </c>
    </row>
    <row r="142" spans="1:37" outlineLevel="3" x14ac:dyDescent="0.2">
      <c r="A142" s="142">
        <v>124</v>
      </c>
      <c r="B142" s="143" t="s">
        <v>170</v>
      </c>
      <c r="C142" s="151" t="s">
        <v>171</v>
      </c>
      <c r="D142" s="19" t="s">
        <v>179</v>
      </c>
      <c r="E142" s="4">
        <v>80477.952000000005</v>
      </c>
      <c r="F142" s="5">
        <v>671.45500000000004</v>
      </c>
      <c r="G142" s="145">
        <v>3.09590015672467</v>
      </c>
      <c r="H142" s="145">
        <v>3.7558919102838</v>
      </c>
      <c r="I142" s="145">
        <v>1.3909</v>
      </c>
      <c r="J142" s="145">
        <v>80.647000000000006</v>
      </c>
      <c r="K142" s="145">
        <v>74.290999999999997</v>
      </c>
      <c r="L142" s="255">
        <v>9.0000000000000008E-4</v>
      </c>
      <c r="M142" s="145">
        <v>2.2999999999999998</v>
      </c>
      <c r="N142" s="6">
        <v>1</v>
      </c>
      <c r="O142" s="266">
        <v>2.2000000000000001E-3</v>
      </c>
      <c r="P142" s="268">
        <v>0.99780000000000002</v>
      </c>
      <c r="Q142" s="13">
        <v>2.2000000000000001E-3</v>
      </c>
      <c r="R142" s="12">
        <v>0.99780000000000002</v>
      </c>
      <c r="S142" s="14">
        <v>6.596128000000001E-6</v>
      </c>
      <c r="T142" s="12">
        <v>4.3868077440000009E-3</v>
      </c>
      <c r="U142" s="12">
        <v>0.99560659612800007</v>
      </c>
      <c r="V142" s="112">
        <v>0.22</v>
      </c>
      <c r="W142" s="15">
        <v>6.5961280000000012E-4</v>
      </c>
      <c r="X142" s="15">
        <v>0.43868077440000008</v>
      </c>
      <c r="Y142" s="15">
        <v>0.32967019360000005</v>
      </c>
      <c r="Z142" s="15">
        <v>0.13226384512</v>
      </c>
      <c r="AA142" s="125">
        <v>4.1208774200000013E-2</v>
      </c>
      <c r="AB142" s="49"/>
      <c r="AC142" s="49">
        <v>3.1648338585600011E-2</v>
      </c>
      <c r="AD142" s="49"/>
      <c r="AE142" s="49">
        <v>9.5604356144000056E-3</v>
      </c>
      <c r="AF142" s="134"/>
      <c r="AG142" s="132"/>
      <c r="AH142" s="132">
        <v>0</v>
      </c>
      <c r="AI142" s="132"/>
      <c r="AJ142" s="132">
        <v>0</v>
      </c>
      <c r="AK142" s="132">
        <v>4.1208774200000013E-2</v>
      </c>
    </row>
    <row r="143" spans="1:37" outlineLevel="3" x14ac:dyDescent="0.2">
      <c r="A143" s="142">
        <v>125</v>
      </c>
      <c r="B143" s="143" t="s">
        <v>170</v>
      </c>
      <c r="C143" s="151" t="s">
        <v>171</v>
      </c>
      <c r="D143" s="19" t="s">
        <v>180</v>
      </c>
      <c r="E143" s="4">
        <v>11109.662</v>
      </c>
      <c r="F143" s="5">
        <v>98.84020000000001</v>
      </c>
      <c r="G143" s="145">
        <v>2.84228116855423</v>
      </c>
      <c r="H143" s="145">
        <v>3.5143864408836398</v>
      </c>
      <c r="I143" s="145">
        <v>1.3433999999999999</v>
      </c>
      <c r="J143" s="145">
        <v>80.594999999999999</v>
      </c>
      <c r="K143" s="145">
        <v>76.292000000000002</v>
      </c>
      <c r="L143" s="255">
        <v>3.0000000000000003E-4</v>
      </c>
      <c r="M143" s="145">
        <v>3</v>
      </c>
      <c r="N143" s="6">
        <v>1</v>
      </c>
      <c r="O143" s="266">
        <v>0.08</v>
      </c>
      <c r="P143" s="268">
        <v>0.92</v>
      </c>
      <c r="Q143" s="13">
        <v>0.08</v>
      </c>
      <c r="R143" s="12">
        <v>0.92</v>
      </c>
      <c r="S143" s="14">
        <v>6.4220800000000001E-3</v>
      </c>
      <c r="T143" s="12">
        <v>0.14715584000000001</v>
      </c>
      <c r="U143" s="12">
        <v>0.84642208000000008</v>
      </c>
      <c r="V143" s="112">
        <v>8</v>
      </c>
      <c r="W143" s="15">
        <v>0.642208</v>
      </c>
      <c r="X143" s="15">
        <v>14.715584000000002</v>
      </c>
      <c r="Y143" s="15">
        <v>11.678896000000002</v>
      </c>
      <c r="Z143" s="15">
        <v>5.0568831999999997</v>
      </c>
      <c r="AA143" s="125">
        <v>1.4598620000000002</v>
      </c>
      <c r="AB143" s="49"/>
      <c r="AC143" s="49">
        <v>1.1211740160000003</v>
      </c>
      <c r="AD143" s="49"/>
      <c r="AE143" s="49">
        <v>0.33868798400000016</v>
      </c>
      <c r="AF143" s="134"/>
      <c r="AG143" s="132"/>
      <c r="AH143" s="132">
        <v>0</v>
      </c>
      <c r="AI143" s="132"/>
      <c r="AJ143" s="132">
        <v>0</v>
      </c>
      <c r="AK143" s="132">
        <v>1.4598620000000002</v>
      </c>
    </row>
    <row r="144" spans="1:37" outlineLevel="3" x14ac:dyDescent="0.2">
      <c r="A144" s="142">
        <v>126</v>
      </c>
      <c r="B144" s="143" t="s">
        <v>170</v>
      </c>
      <c r="C144" s="151" t="s">
        <v>171</v>
      </c>
      <c r="D144" s="19" t="s">
        <v>181</v>
      </c>
      <c r="E144" s="4">
        <v>323.40699999999998</v>
      </c>
      <c r="F144" s="5">
        <v>4.407</v>
      </c>
      <c r="G144" s="145">
        <v>2.0300803349816401</v>
      </c>
      <c r="H144" s="145">
        <v>2.64123751786649</v>
      </c>
      <c r="I144" s="145">
        <v>1.962</v>
      </c>
      <c r="J144" s="145">
        <v>82.296000000000006</v>
      </c>
      <c r="K144" s="145">
        <v>93.623999999999995</v>
      </c>
      <c r="L144" s="255">
        <v>1E-4</v>
      </c>
      <c r="M144" s="145">
        <v>1.1000000000000001</v>
      </c>
      <c r="N144" s="6">
        <v>1</v>
      </c>
      <c r="O144" s="266">
        <v>0</v>
      </c>
      <c r="P144" s="268">
        <v>1</v>
      </c>
      <c r="Q144" s="13">
        <v>0</v>
      </c>
      <c r="R144" s="12">
        <v>1</v>
      </c>
      <c r="S144" s="14">
        <v>0</v>
      </c>
      <c r="T144" s="12">
        <v>0</v>
      </c>
      <c r="U144" s="12">
        <v>1</v>
      </c>
      <c r="V144" s="112">
        <v>0</v>
      </c>
      <c r="W144" s="15">
        <v>0</v>
      </c>
      <c r="X144" s="15">
        <v>0</v>
      </c>
      <c r="Y144" s="15">
        <v>0</v>
      </c>
      <c r="Z144" s="15">
        <v>0</v>
      </c>
      <c r="AA144" s="125">
        <v>0</v>
      </c>
      <c r="AB144" s="49"/>
      <c r="AC144" s="49">
        <v>0</v>
      </c>
      <c r="AD144" s="49"/>
      <c r="AE144" s="49">
        <v>0</v>
      </c>
      <c r="AF144" s="134"/>
      <c r="AG144" s="132"/>
      <c r="AH144" s="132">
        <v>0</v>
      </c>
      <c r="AI144" s="132"/>
      <c r="AJ144" s="132">
        <v>0</v>
      </c>
      <c r="AK144" s="132">
        <v>0</v>
      </c>
    </row>
    <row r="145" spans="1:37" outlineLevel="3" x14ac:dyDescent="0.2">
      <c r="A145" s="142">
        <v>127</v>
      </c>
      <c r="B145" s="143" t="s">
        <v>170</v>
      </c>
      <c r="C145" s="151" t="s">
        <v>171</v>
      </c>
      <c r="D145" s="19" t="s">
        <v>182</v>
      </c>
      <c r="E145" s="4">
        <v>4667.8680000000004</v>
      </c>
      <c r="F145" s="5">
        <v>71.786599999999993</v>
      </c>
      <c r="G145" s="145">
        <v>2.9309301765045901</v>
      </c>
      <c r="H145" s="145">
        <v>3.5676423122054102</v>
      </c>
      <c r="I145" s="145">
        <v>2.0129999999999999</v>
      </c>
      <c r="J145" s="145">
        <v>80.567999999999998</v>
      </c>
      <c r="K145" s="145">
        <v>61.84</v>
      </c>
      <c r="L145" s="255">
        <v>2.0000000000000004E-4</v>
      </c>
      <c r="M145" s="145">
        <v>2.5</v>
      </c>
      <c r="N145" s="6">
        <v>1</v>
      </c>
      <c r="O145" s="266">
        <v>0</v>
      </c>
      <c r="P145" s="268">
        <v>1</v>
      </c>
      <c r="Q145" s="13">
        <v>0</v>
      </c>
      <c r="R145" s="12">
        <v>1</v>
      </c>
      <c r="S145" s="14">
        <v>0</v>
      </c>
      <c r="T145" s="12">
        <v>0</v>
      </c>
      <c r="U145" s="12">
        <v>1</v>
      </c>
      <c r="V145" s="112">
        <v>0</v>
      </c>
      <c r="W145" s="15">
        <v>0</v>
      </c>
      <c r="X145" s="15">
        <v>0</v>
      </c>
      <c r="Y145" s="15">
        <v>0</v>
      </c>
      <c r="Z145" s="15">
        <v>0</v>
      </c>
      <c r="AA145" s="125">
        <v>0</v>
      </c>
      <c r="AB145" s="49"/>
      <c r="AC145" s="49">
        <v>0</v>
      </c>
      <c r="AD145" s="49"/>
      <c r="AE145" s="49">
        <v>0</v>
      </c>
      <c r="AF145" s="134"/>
      <c r="AG145" s="132"/>
      <c r="AH145" s="132">
        <v>0</v>
      </c>
      <c r="AI145" s="132"/>
      <c r="AJ145" s="132">
        <v>0</v>
      </c>
      <c r="AK145" s="132">
        <v>0</v>
      </c>
    </row>
    <row r="146" spans="1:37" outlineLevel="3" x14ac:dyDescent="0.2">
      <c r="A146" s="142">
        <v>128</v>
      </c>
      <c r="B146" s="143" t="s">
        <v>170</v>
      </c>
      <c r="C146" s="151" t="s">
        <v>171</v>
      </c>
      <c r="D146" s="19" t="s">
        <v>183</v>
      </c>
      <c r="E146" s="4">
        <v>7694.5069999999996</v>
      </c>
      <c r="F146" s="5">
        <v>166.21440000000001</v>
      </c>
      <c r="G146" s="145">
        <v>3.4847906523224301</v>
      </c>
      <c r="H146" s="145">
        <v>4.3897176960010498</v>
      </c>
      <c r="I146" s="145">
        <v>3.0507</v>
      </c>
      <c r="J146" s="145">
        <v>82.064999999999998</v>
      </c>
      <c r="K146" s="145">
        <v>91.823999999999998</v>
      </c>
      <c r="L146" s="255">
        <v>6.0000000000000001E-3</v>
      </c>
      <c r="M146" s="145">
        <v>2.2999999999999998</v>
      </c>
      <c r="N146" s="6">
        <v>1</v>
      </c>
      <c r="O146" s="266">
        <v>0.02</v>
      </c>
      <c r="P146" s="268">
        <v>0.98</v>
      </c>
      <c r="Q146" s="13">
        <v>0.02</v>
      </c>
      <c r="R146" s="12">
        <v>0.98</v>
      </c>
      <c r="S146" s="14">
        <v>5.176E-4</v>
      </c>
      <c r="T146" s="12">
        <v>3.8964800000000001E-2</v>
      </c>
      <c r="U146" s="12">
        <v>0.96051759999999997</v>
      </c>
      <c r="V146" s="112">
        <v>2</v>
      </c>
      <c r="W146" s="15">
        <v>5.176E-2</v>
      </c>
      <c r="X146" s="15">
        <v>3.8964799999999999</v>
      </c>
      <c r="Y146" s="15">
        <v>2.9741200000000001</v>
      </c>
      <c r="Z146" s="15">
        <v>1.220704</v>
      </c>
      <c r="AA146" s="125">
        <v>0.37176500000000007</v>
      </c>
      <c r="AB146" s="49"/>
      <c r="AC146" s="49">
        <v>0.28551552000000002</v>
      </c>
      <c r="AD146" s="49"/>
      <c r="AE146" s="49">
        <v>8.6249480000000017E-2</v>
      </c>
      <c r="AF146" s="134"/>
      <c r="AG146" s="132"/>
      <c r="AH146" s="132">
        <v>0</v>
      </c>
      <c r="AI146" s="132"/>
      <c r="AJ146" s="132">
        <v>0</v>
      </c>
      <c r="AK146" s="132">
        <v>0.37176500000000007</v>
      </c>
    </row>
    <row r="147" spans="1:37" outlineLevel="3" x14ac:dyDescent="0.2">
      <c r="A147" s="142">
        <v>129</v>
      </c>
      <c r="B147" s="143" t="s">
        <v>170</v>
      </c>
      <c r="C147" s="151" t="s">
        <v>171</v>
      </c>
      <c r="D147" s="19" t="s">
        <v>184</v>
      </c>
      <c r="E147" s="4">
        <v>59737.716999999997</v>
      </c>
      <c r="F147" s="5">
        <v>513.14940000000001</v>
      </c>
      <c r="G147" s="145">
        <v>2.2953925228426102</v>
      </c>
      <c r="H147" s="145">
        <v>2.6814682523690299</v>
      </c>
      <c r="I147" s="145">
        <v>1.4275</v>
      </c>
      <c r="J147" s="145">
        <v>82.834999999999994</v>
      </c>
      <c r="K147" s="145">
        <v>68.326999999999998</v>
      </c>
      <c r="L147" s="255">
        <v>6.0000000000000006E-4</v>
      </c>
      <c r="M147" s="145">
        <v>2.2999999999999998</v>
      </c>
      <c r="N147" s="6">
        <v>1</v>
      </c>
      <c r="O147" s="266">
        <v>1.0999999999999999E-2</v>
      </c>
      <c r="P147" s="268">
        <v>0.98899999999999999</v>
      </c>
      <c r="Q147" s="13">
        <v>1.0999999999999999E-2</v>
      </c>
      <c r="R147" s="12">
        <v>0.98899999999999999</v>
      </c>
      <c r="S147" s="14">
        <v>1.2752739999999997E-4</v>
      </c>
      <c r="T147" s="12">
        <v>2.1744945200000001E-2</v>
      </c>
      <c r="U147" s="12">
        <v>0.97812752739999997</v>
      </c>
      <c r="V147" s="112">
        <v>1.0999999999999999</v>
      </c>
      <c r="W147" s="15">
        <v>1.2752739999999997E-2</v>
      </c>
      <c r="X147" s="15">
        <v>2.1744945200000001</v>
      </c>
      <c r="Y147" s="15">
        <v>1.64362363</v>
      </c>
      <c r="Z147" s="15">
        <v>0.665101096</v>
      </c>
      <c r="AA147" s="125">
        <v>0.20545295375000006</v>
      </c>
      <c r="AB147" s="49"/>
      <c r="AC147" s="49">
        <v>0.15778786848000001</v>
      </c>
      <c r="AD147" s="49"/>
      <c r="AE147" s="49">
        <v>4.7665085270000018E-2</v>
      </c>
      <c r="AF147" s="134"/>
      <c r="AG147" s="132"/>
      <c r="AH147" s="132">
        <v>0</v>
      </c>
      <c r="AI147" s="132"/>
      <c r="AJ147" s="132">
        <v>0</v>
      </c>
      <c r="AK147" s="132">
        <v>0.20545295375000006</v>
      </c>
    </row>
    <row r="148" spans="1:37" outlineLevel="3" x14ac:dyDescent="0.2">
      <c r="A148" s="142">
        <v>130</v>
      </c>
      <c r="B148" s="143" t="s">
        <v>170</v>
      </c>
      <c r="C148" s="151" t="s">
        <v>171</v>
      </c>
      <c r="D148" s="19" t="s">
        <v>185</v>
      </c>
      <c r="E148" s="4">
        <v>532.47900000000004</v>
      </c>
      <c r="F148" s="5">
        <v>6.0594000000000001</v>
      </c>
      <c r="G148" s="145">
        <v>1.5824475624780501</v>
      </c>
      <c r="H148" s="145">
        <v>2.0331194141670599</v>
      </c>
      <c r="I148" s="145">
        <v>1.5669999999999999</v>
      </c>
      <c r="J148" s="145">
        <v>81.332999999999998</v>
      </c>
      <c r="K148" s="145">
        <v>88.546999999999997</v>
      </c>
      <c r="L148" s="255">
        <v>2.0000000000000001E-4</v>
      </c>
      <c r="M148" s="145">
        <v>1.1000000000000001</v>
      </c>
      <c r="N148" s="6">
        <v>1</v>
      </c>
      <c r="O148" s="266">
        <v>2.8000000000000004E-3</v>
      </c>
      <c r="P148" s="268">
        <v>0.99719999999999998</v>
      </c>
      <c r="Q148" s="13">
        <v>2.8000000000000004E-3</v>
      </c>
      <c r="R148" s="12">
        <v>0.99719999999999998</v>
      </c>
      <c r="S148" s="14">
        <v>8.3984320000000033E-6</v>
      </c>
      <c r="T148" s="12">
        <v>5.5832031360000004E-3</v>
      </c>
      <c r="U148" s="12">
        <v>0.99440839843199991</v>
      </c>
      <c r="V148" s="112">
        <v>0.28000000000000003</v>
      </c>
      <c r="W148" s="15">
        <v>8.3984320000000034E-4</v>
      </c>
      <c r="X148" s="15">
        <v>0.55832031360000001</v>
      </c>
      <c r="Y148" s="15">
        <v>0.4195800784</v>
      </c>
      <c r="Z148" s="15">
        <v>0.16833593728000001</v>
      </c>
      <c r="AA148" s="125">
        <v>5.2447509800000021E-2</v>
      </c>
      <c r="AB148" s="49"/>
      <c r="AC148" s="49">
        <v>4.0279687526400008E-2</v>
      </c>
      <c r="AD148" s="49"/>
      <c r="AE148" s="49">
        <v>1.2167822273600004E-2</v>
      </c>
      <c r="AF148" s="134"/>
      <c r="AG148" s="132"/>
      <c r="AH148" s="132">
        <v>0</v>
      </c>
      <c r="AI148" s="132"/>
      <c r="AJ148" s="132">
        <v>0</v>
      </c>
      <c r="AK148" s="132">
        <v>5.2447509800000021E-2</v>
      </c>
    </row>
    <row r="149" spans="1:37" outlineLevel="3" x14ac:dyDescent="0.2">
      <c r="A149" s="142">
        <v>131</v>
      </c>
      <c r="B149" s="143" t="s">
        <v>170</v>
      </c>
      <c r="C149" s="151" t="s">
        <v>171</v>
      </c>
      <c r="D149" s="19" t="s">
        <v>186</v>
      </c>
      <c r="E149" s="4">
        <v>415.596</v>
      </c>
      <c r="F149" s="5">
        <v>3.7069999999999999</v>
      </c>
      <c r="G149" s="145">
        <v>4.82917427237828</v>
      </c>
      <c r="H149" s="145">
        <v>5.7755725282857604</v>
      </c>
      <c r="I149" s="145">
        <v>1.4349000000000001</v>
      </c>
      <c r="J149" s="145">
        <v>80.293000000000006</v>
      </c>
      <c r="K149" s="145">
        <v>94.665000000000006</v>
      </c>
      <c r="L149" s="255">
        <v>4.0000000000000002E-4</v>
      </c>
      <c r="M149" s="145">
        <v>4.5</v>
      </c>
      <c r="N149" s="6">
        <v>1</v>
      </c>
      <c r="O149" s="266">
        <v>2.5000000000000001E-2</v>
      </c>
      <c r="P149" s="268">
        <v>0.97499999999999998</v>
      </c>
      <c r="Q149" s="13">
        <v>2.5000000000000001E-2</v>
      </c>
      <c r="R149" s="12">
        <v>0.97499999999999998</v>
      </c>
      <c r="S149" s="14">
        <v>6.3475000000000011E-4</v>
      </c>
      <c r="T149" s="12">
        <v>4.8730500000000003E-2</v>
      </c>
      <c r="U149" s="12">
        <v>0.95063474999999997</v>
      </c>
      <c r="V149" s="112">
        <v>2.5</v>
      </c>
      <c r="W149" s="15">
        <v>6.3475000000000018E-2</v>
      </c>
      <c r="X149" s="15">
        <v>4.8730500000000001</v>
      </c>
      <c r="Y149" s="15">
        <v>3.7182624999999998</v>
      </c>
      <c r="Z149" s="15">
        <v>1.52539</v>
      </c>
      <c r="AA149" s="125">
        <v>0.46478281250000003</v>
      </c>
      <c r="AB149" s="49"/>
      <c r="AC149" s="49">
        <v>0.35695320000000003</v>
      </c>
      <c r="AD149" s="49"/>
      <c r="AE149" s="49">
        <v>0.10782961250000002</v>
      </c>
      <c r="AF149" s="134"/>
      <c r="AG149" s="132"/>
      <c r="AH149" s="132">
        <v>0</v>
      </c>
      <c r="AI149" s="132"/>
      <c r="AJ149" s="132">
        <v>0</v>
      </c>
      <c r="AK149" s="132">
        <v>0.46478281250000003</v>
      </c>
    </row>
    <row r="150" spans="1:37" outlineLevel="3" x14ac:dyDescent="0.2">
      <c r="A150" s="142">
        <v>132</v>
      </c>
      <c r="B150" s="143" t="s">
        <v>170</v>
      </c>
      <c r="C150" s="151" t="s">
        <v>171</v>
      </c>
      <c r="D150" s="19" t="s">
        <v>187</v>
      </c>
      <c r="E150" s="4">
        <v>16749.317999999999</v>
      </c>
      <c r="F150" s="5">
        <v>177.029</v>
      </c>
      <c r="G150" s="145">
        <v>3.4572867748445799</v>
      </c>
      <c r="H150" s="145">
        <v>4.1379620079814403</v>
      </c>
      <c r="I150" s="145">
        <v>1.7516</v>
      </c>
      <c r="J150" s="145">
        <v>81.307000000000002</v>
      </c>
      <c r="K150" s="145">
        <v>87.061000000000007</v>
      </c>
      <c r="L150" s="255">
        <v>9.0000000000000008E-4</v>
      </c>
      <c r="M150" s="145">
        <v>2.6</v>
      </c>
      <c r="N150" s="6">
        <v>1</v>
      </c>
      <c r="O150" s="266">
        <v>3.0999999999999999E-3</v>
      </c>
      <c r="P150" s="268">
        <v>0.99690000000000001</v>
      </c>
      <c r="Q150" s="13">
        <v>3.0999999999999999E-3</v>
      </c>
      <c r="R150" s="12">
        <v>0.99690000000000001</v>
      </c>
      <c r="S150" s="14">
        <v>1.2082311999999999E-5</v>
      </c>
      <c r="T150" s="12">
        <v>6.1758353759999995E-3</v>
      </c>
      <c r="U150" s="12">
        <v>0.99381208231200002</v>
      </c>
      <c r="V150" s="112">
        <v>0.31</v>
      </c>
      <c r="W150" s="15">
        <v>1.2082312E-3</v>
      </c>
      <c r="X150" s="15">
        <v>0.61758353759999995</v>
      </c>
      <c r="Y150" s="15">
        <v>0.46439588440000001</v>
      </c>
      <c r="Z150" s="15">
        <v>0.18648329248000001</v>
      </c>
      <c r="AA150" s="125">
        <v>5.8049485550000023E-2</v>
      </c>
      <c r="AB150" s="49"/>
      <c r="AC150" s="49">
        <v>4.458200490240001E-2</v>
      </c>
      <c r="AD150" s="49"/>
      <c r="AE150" s="49">
        <v>1.3467480647600004E-2</v>
      </c>
      <c r="AF150" s="134"/>
      <c r="AG150" s="132"/>
      <c r="AH150" s="132">
        <v>0</v>
      </c>
      <c r="AI150" s="132"/>
      <c r="AJ150" s="132">
        <v>0</v>
      </c>
      <c r="AK150" s="132">
        <v>5.8049485550000023E-2</v>
      </c>
    </row>
    <row r="151" spans="1:37" outlineLevel="3" x14ac:dyDescent="0.2">
      <c r="A151" s="142">
        <v>133</v>
      </c>
      <c r="B151" s="143" t="s">
        <v>170</v>
      </c>
      <c r="C151" s="151" t="s">
        <v>171</v>
      </c>
      <c r="D151" s="19" t="s">
        <v>188</v>
      </c>
      <c r="E151" s="4">
        <v>5018.3670000000002</v>
      </c>
      <c r="F151" s="5">
        <v>59.283799999999999</v>
      </c>
      <c r="G151" s="145">
        <v>2.5047066264883799</v>
      </c>
      <c r="H151" s="145">
        <v>3.0210078124152102</v>
      </c>
      <c r="I151" s="145">
        <v>1.8</v>
      </c>
      <c r="J151" s="145">
        <v>81.316000000000003</v>
      </c>
      <c r="K151" s="145">
        <v>79.102000000000004</v>
      </c>
      <c r="L151" s="255">
        <v>6.7499999999999993E-4</v>
      </c>
      <c r="M151" s="145">
        <v>1.7</v>
      </c>
      <c r="N151" s="6">
        <v>1</v>
      </c>
      <c r="O151" s="266">
        <v>0</v>
      </c>
      <c r="P151" s="268">
        <v>1</v>
      </c>
      <c r="Q151" s="13">
        <v>0</v>
      </c>
      <c r="R151" s="12">
        <v>1</v>
      </c>
      <c r="S151" s="14">
        <v>0</v>
      </c>
      <c r="T151" s="12">
        <v>0</v>
      </c>
      <c r="U151" s="12">
        <v>1</v>
      </c>
      <c r="V151" s="112">
        <v>0</v>
      </c>
      <c r="W151" s="15">
        <v>0</v>
      </c>
      <c r="X151" s="15">
        <v>0</v>
      </c>
      <c r="Y151" s="15">
        <v>0</v>
      </c>
      <c r="Z151" s="15">
        <v>0</v>
      </c>
      <c r="AA151" s="125">
        <v>0</v>
      </c>
      <c r="AB151" s="49"/>
      <c r="AC151" s="49">
        <v>0</v>
      </c>
      <c r="AD151" s="49"/>
      <c r="AE151" s="49">
        <v>0</v>
      </c>
      <c r="AF151" s="134"/>
      <c r="AG151" s="132"/>
      <c r="AH151" s="132">
        <v>0</v>
      </c>
      <c r="AI151" s="132"/>
      <c r="AJ151" s="132">
        <v>0</v>
      </c>
      <c r="AK151" s="132">
        <v>0</v>
      </c>
    </row>
    <row r="152" spans="1:37" outlineLevel="3" x14ac:dyDescent="0.2">
      <c r="A152" s="142">
        <v>134</v>
      </c>
      <c r="B152" s="143" t="s">
        <v>170</v>
      </c>
      <c r="C152" s="151" t="s">
        <v>171</v>
      </c>
      <c r="D152" s="19" t="s">
        <v>189</v>
      </c>
      <c r="E152" s="4">
        <v>10515.016</v>
      </c>
      <c r="F152" s="5">
        <v>88.632800000000003</v>
      </c>
      <c r="G152" s="145">
        <v>3.2858025368236499</v>
      </c>
      <c r="H152" s="145">
        <v>3.9390605983462601</v>
      </c>
      <c r="I152" s="145">
        <v>1.2830999999999999</v>
      </c>
      <c r="J152" s="145">
        <v>80.540000000000006</v>
      </c>
      <c r="K152" s="145">
        <v>60.567</v>
      </c>
      <c r="L152" s="255">
        <v>6.9999999999999988E-4</v>
      </c>
      <c r="M152" s="145">
        <v>2.1</v>
      </c>
      <c r="N152" s="6">
        <v>1</v>
      </c>
      <c r="O152" s="266">
        <v>1.4999999999999999E-2</v>
      </c>
      <c r="P152" s="268">
        <v>0.98499999999999999</v>
      </c>
      <c r="Q152" s="13">
        <v>1.4999999999999999E-2</v>
      </c>
      <c r="R152" s="12">
        <v>0.98499999999999999</v>
      </c>
      <c r="S152" s="14">
        <v>2.3534249999999999E-4</v>
      </c>
      <c r="T152" s="12">
        <v>2.9529315E-2</v>
      </c>
      <c r="U152" s="12">
        <v>0.97023534249999999</v>
      </c>
      <c r="V152" s="112">
        <v>1.5</v>
      </c>
      <c r="W152" s="15">
        <v>2.353425E-2</v>
      </c>
      <c r="X152" s="15">
        <v>2.9529315</v>
      </c>
      <c r="Y152" s="15">
        <v>2.238232875</v>
      </c>
      <c r="Z152" s="15">
        <v>0.90941369999999999</v>
      </c>
      <c r="AA152" s="125">
        <v>0.27977910937500006</v>
      </c>
      <c r="AB152" s="49"/>
      <c r="AC152" s="49">
        <v>0.21487035600000004</v>
      </c>
      <c r="AD152" s="49"/>
      <c r="AE152" s="49">
        <v>6.4908753375000017E-2</v>
      </c>
      <c r="AF152" s="134"/>
      <c r="AG152" s="132"/>
      <c r="AH152" s="132">
        <v>0</v>
      </c>
      <c r="AI152" s="132"/>
      <c r="AJ152" s="132">
        <v>0</v>
      </c>
      <c r="AK152" s="132">
        <v>0.27977910937500006</v>
      </c>
    </row>
    <row r="153" spans="1:37" outlineLevel="3" x14ac:dyDescent="0.2">
      <c r="A153" s="142">
        <v>135</v>
      </c>
      <c r="B153" s="143" t="s">
        <v>170</v>
      </c>
      <c r="C153" s="151" t="s">
        <v>171</v>
      </c>
      <c r="D153" s="19" t="s">
        <v>190</v>
      </c>
      <c r="E153" s="4">
        <v>46637.082000000002</v>
      </c>
      <c r="F153" s="5">
        <v>431.07319999999999</v>
      </c>
      <c r="G153" s="145">
        <v>3.0016313718207499</v>
      </c>
      <c r="H153" s="145">
        <v>3.6039693019989101</v>
      </c>
      <c r="I153" s="145">
        <v>1.3210999999999999</v>
      </c>
      <c r="J153" s="145">
        <v>82.268000000000001</v>
      </c>
      <c r="K153" s="145">
        <v>78.441999999999993</v>
      </c>
      <c r="L153" s="255">
        <v>6.9999999999999988E-4</v>
      </c>
      <c r="M153" s="145">
        <v>3</v>
      </c>
      <c r="N153" s="6">
        <v>1</v>
      </c>
      <c r="O153" s="266">
        <v>3.1E-2</v>
      </c>
      <c r="P153" s="268">
        <v>0.96899999999999997</v>
      </c>
      <c r="Q153" s="13">
        <v>3.1E-2</v>
      </c>
      <c r="R153" s="12">
        <v>0.96899999999999997</v>
      </c>
      <c r="S153" s="14">
        <v>9.820273E-4</v>
      </c>
      <c r="T153" s="12">
        <v>6.0035945399999999E-2</v>
      </c>
      <c r="U153" s="12">
        <v>0.93898202729999991</v>
      </c>
      <c r="V153" s="112">
        <v>3.1</v>
      </c>
      <c r="W153" s="15">
        <v>9.8202730000000002E-2</v>
      </c>
      <c r="X153" s="15">
        <v>6.0035945399999999</v>
      </c>
      <c r="Y153" s="15">
        <v>4.6008986350000001</v>
      </c>
      <c r="Z153" s="15">
        <v>1.8992810920000001</v>
      </c>
      <c r="AA153" s="125">
        <v>0.57511232937500001</v>
      </c>
      <c r="AB153" s="49"/>
      <c r="AC153" s="49">
        <v>0.44168626896000007</v>
      </c>
      <c r="AD153" s="49"/>
      <c r="AE153" s="49">
        <v>0.13342606041500002</v>
      </c>
      <c r="AF153" s="134"/>
      <c r="AG153" s="132"/>
      <c r="AH153" s="132">
        <v>0</v>
      </c>
      <c r="AI153" s="132"/>
      <c r="AJ153" s="132">
        <v>0</v>
      </c>
      <c r="AK153" s="132">
        <v>0.57511232937500001</v>
      </c>
    </row>
    <row r="154" spans="1:37" outlineLevel="3" x14ac:dyDescent="0.2">
      <c r="A154" s="142">
        <v>136</v>
      </c>
      <c r="B154" s="143" t="s">
        <v>170</v>
      </c>
      <c r="C154" s="151" t="s">
        <v>171</v>
      </c>
      <c r="D154" s="19" t="s">
        <v>191</v>
      </c>
      <c r="E154" s="4">
        <v>9543.4570000000003</v>
      </c>
      <c r="F154" s="5">
        <v>115.2752</v>
      </c>
      <c r="G154" s="145">
        <v>2.7973783588588499</v>
      </c>
      <c r="H154" s="145">
        <v>3.2899368162188098</v>
      </c>
      <c r="I154" s="145">
        <v>1.92</v>
      </c>
      <c r="J154" s="145">
        <v>81.927000000000007</v>
      </c>
      <c r="K154" s="145">
        <v>85.055999999999997</v>
      </c>
      <c r="L154" s="255">
        <v>7.874999999999999E-4</v>
      </c>
      <c r="M154" s="145">
        <v>1.6</v>
      </c>
      <c r="N154" s="6">
        <v>1</v>
      </c>
      <c r="O154" s="266">
        <v>0.04</v>
      </c>
      <c r="P154" s="268">
        <v>0.96</v>
      </c>
      <c r="Q154" s="13">
        <v>0.04</v>
      </c>
      <c r="R154" s="12">
        <v>0.96</v>
      </c>
      <c r="S154" s="14">
        <v>1.62688E-3</v>
      </c>
      <c r="T154" s="12">
        <v>7.6746239999999993E-2</v>
      </c>
      <c r="U154" s="12">
        <v>0.92162687999999993</v>
      </c>
      <c r="V154" s="112">
        <v>4</v>
      </c>
      <c r="W154" s="15">
        <v>0.162688</v>
      </c>
      <c r="X154" s="15">
        <v>7.6746239999999997</v>
      </c>
      <c r="Y154" s="15">
        <v>5.9186560000000004</v>
      </c>
      <c r="Z154" s="15">
        <v>2.4650752000000002</v>
      </c>
      <c r="AA154" s="125">
        <v>0.73983200000000027</v>
      </c>
      <c r="AB154" s="49"/>
      <c r="AC154" s="49">
        <v>0.56819097600000013</v>
      </c>
      <c r="AD154" s="49"/>
      <c r="AE154" s="49">
        <v>0.17164102400000009</v>
      </c>
      <c r="AF154" s="134"/>
      <c r="AG154" s="132"/>
      <c r="AH154" s="132">
        <v>0</v>
      </c>
      <c r="AI154" s="132"/>
      <c r="AJ154" s="132">
        <v>0</v>
      </c>
      <c r="AK154" s="132">
        <v>0.73983200000000027</v>
      </c>
    </row>
    <row r="155" spans="1:37" outlineLevel="3" x14ac:dyDescent="0.2">
      <c r="A155" s="142">
        <v>137</v>
      </c>
      <c r="B155" s="143" t="s">
        <v>170</v>
      </c>
      <c r="C155" s="151" t="s">
        <v>171</v>
      </c>
      <c r="D155" s="19" t="s">
        <v>192</v>
      </c>
      <c r="E155" s="4">
        <v>8022.6279999999997</v>
      </c>
      <c r="F155" s="5">
        <v>82.56280000000001</v>
      </c>
      <c r="G155" s="145">
        <v>3.68433974686155</v>
      </c>
      <c r="H155" s="145">
        <v>4.20612741805071</v>
      </c>
      <c r="I155" s="145">
        <v>1.5214000000000001</v>
      </c>
      <c r="J155" s="145">
        <v>82.66</v>
      </c>
      <c r="K155" s="145">
        <v>73.662999999999997</v>
      </c>
      <c r="L155" s="255">
        <v>6.7500000000000004E-4</v>
      </c>
      <c r="M155" s="145">
        <v>3</v>
      </c>
      <c r="N155" s="6">
        <v>1</v>
      </c>
      <c r="O155" s="266">
        <v>1.7000000000000001E-3</v>
      </c>
      <c r="P155" s="268">
        <v>0.99829999999999997</v>
      </c>
      <c r="Q155" s="13">
        <v>1.7000000000000001E-3</v>
      </c>
      <c r="R155" s="12">
        <v>0.99829999999999997</v>
      </c>
      <c r="S155" s="14">
        <v>3.9082660000000007E-6</v>
      </c>
      <c r="T155" s="12">
        <v>3.3921834680000003E-3</v>
      </c>
      <c r="U155" s="12">
        <v>0.99660390826599987</v>
      </c>
      <c r="V155" s="112">
        <v>0.17</v>
      </c>
      <c r="W155" s="15">
        <v>3.9082660000000008E-4</v>
      </c>
      <c r="X155" s="15">
        <v>0.33921834680000001</v>
      </c>
      <c r="Y155" s="15">
        <v>0.2548045867</v>
      </c>
      <c r="Z155" s="15">
        <v>0.10215633064000001</v>
      </c>
      <c r="AA155" s="125">
        <v>3.1850573337500007E-2</v>
      </c>
      <c r="AB155" s="49"/>
      <c r="AC155" s="49">
        <v>2.4461240323200007E-2</v>
      </c>
      <c r="AD155" s="49"/>
      <c r="AE155" s="49">
        <v>7.3893330143000018E-3</v>
      </c>
      <c r="AF155" s="134"/>
      <c r="AG155" s="132"/>
      <c r="AH155" s="132">
        <v>0</v>
      </c>
      <c r="AI155" s="132"/>
      <c r="AJ155" s="132">
        <v>0</v>
      </c>
      <c r="AK155" s="132">
        <v>3.1850573337500007E-2</v>
      </c>
    </row>
    <row r="156" spans="1:37" outlineLevel="3" x14ac:dyDescent="0.2">
      <c r="A156" s="142">
        <v>138</v>
      </c>
      <c r="B156" s="143" t="s">
        <v>170</v>
      </c>
      <c r="C156" s="151" t="s">
        <v>171</v>
      </c>
      <c r="D156" s="19" t="s">
        <v>193</v>
      </c>
      <c r="E156" s="4">
        <v>63573.766000000003</v>
      </c>
      <c r="F156" s="5">
        <v>804.08320000000003</v>
      </c>
      <c r="G156" s="145">
        <v>4.1928169955590704</v>
      </c>
      <c r="H156" s="145">
        <v>4.9173893742514601</v>
      </c>
      <c r="I156" s="145">
        <v>1.9160999999999999</v>
      </c>
      <c r="J156" s="145">
        <v>80.445999999999998</v>
      </c>
      <c r="K156" s="145">
        <v>81.302000000000007</v>
      </c>
      <c r="L156" s="255">
        <v>1.0125000000000002E-3</v>
      </c>
      <c r="M156" s="145">
        <v>2.8</v>
      </c>
      <c r="N156" s="6">
        <v>1</v>
      </c>
      <c r="O156" s="266">
        <v>3.4999999999999996E-3</v>
      </c>
      <c r="P156" s="268">
        <v>0.99650000000000005</v>
      </c>
      <c r="Q156" s="13">
        <v>3.4999999999999996E-3</v>
      </c>
      <c r="R156" s="12">
        <v>0.99650000000000005</v>
      </c>
      <c r="S156" s="14">
        <v>1.5388974999999999E-5</v>
      </c>
      <c r="T156" s="12">
        <v>6.9692220499999995E-3</v>
      </c>
      <c r="U156" s="12">
        <v>0.99301538897500019</v>
      </c>
      <c r="V156" s="112">
        <v>0.35</v>
      </c>
      <c r="W156" s="15">
        <v>1.5388975E-3</v>
      </c>
      <c r="X156" s="15">
        <v>0.69692220499999991</v>
      </c>
      <c r="Y156" s="15">
        <v>0.52423055124999995</v>
      </c>
      <c r="Z156" s="15">
        <v>0.21061555900000001</v>
      </c>
      <c r="AA156" s="125">
        <v>6.5528818906250008E-2</v>
      </c>
      <c r="AB156" s="49"/>
      <c r="AC156" s="49">
        <v>5.0326132920000002E-2</v>
      </c>
      <c r="AD156" s="49"/>
      <c r="AE156" s="49">
        <v>1.5202685986250006E-2</v>
      </c>
      <c r="AF156" s="134"/>
      <c r="AG156" s="132"/>
      <c r="AH156" s="132">
        <v>0</v>
      </c>
      <c r="AI156" s="132"/>
      <c r="AJ156" s="132">
        <v>0</v>
      </c>
      <c r="AK156" s="132">
        <v>6.5528818906250008E-2</v>
      </c>
    </row>
    <row r="157" spans="1:37" outlineLevel="3" x14ac:dyDescent="0.2">
      <c r="A157" s="142">
        <v>139</v>
      </c>
      <c r="B157" s="143" t="s">
        <v>170</v>
      </c>
      <c r="C157" s="151" t="s">
        <v>171</v>
      </c>
      <c r="D157" s="157" t="s">
        <v>194</v>
      </c>
      <c r="E157" s="4">
        <v>351.05599999999998</v>
      </c>
      <c r="F157" s="5">
        <v>2.9673999999999978</v>
      </c>
      <c r="G157" s="145">
        <v>3.2589951116120695</v>
      </c>
      <c r="H157" s="145">
        <v>3.8966114160840903</v>
      </c>
      <c r="I157" s="145">
        <v>1.7203133198188687</v>
      </c>
      <c r="J157" s="145">
        <v>81.32995118969346</v>
      </c>
      <c r="K157" s="145">
        <v>77.854491667554655</v>
      </c>
      <c r="L157" s="255">
        <v>1.0337693510520832E-3</v>
      </c>
      <c r="M157" s="145">
        <v>2.8</v>
      </c>
      <c r="N157" s="6">
        <v>1</v>
      </c>
      <c r="O157" s="266">
        <v>0</v>
      </c>
      <c r="P157" s="268">
        <v>0</v>
      </c>
      <c r="Q157" s="13">
        <v>0</v>
      </c>
      <c r="R157" s="12">
        <v>0</v>
      </c>
      <c r="S157" s="14">
        <v>0</v>
      </c>
      <c r="T157" s="12">
        <v>0</v>
      </c>
      <c r="U157" s="12">
        <v>0</v>
      </c>
      <c r="V157" s="112">
        <v>0</v>
      </c>
      <c r="W157" s="15">
        <v>0</v>
      </c>
      <c r="X157" s="15">
        <v>0</v>
      </c>
      <c r="Y157" s="15">
        <v>0</v>
      </c>
      <c r="Z157" s="15">
        <v>0</v>
      </c>
      <c r="AA157" s="125">
        <v>0</v>
      </c>
      <c r="AB157" s="49"/>
      <c r="AC157" s="49">
        <v>0</v>
      </c>
      <c r="AD157" s="49"/>
      <c r="AE157" s="49">
        <v>0</v>
      </c>
      <c r="AF157" s="134"/>
      <c r="AG157" s="132"/>
      <c r="AH157" s="132">
        <v>0</v>
      </c>
      <c r="AI157" s="132"/>
      <c r="AJ157" s="132">
        <v>0</v>
      </c>
      <c r="AK157" s="132">
        <v>0</v>
      </c>
    </row>
    <row r="158" spans="1:37" outlineLevel="2" x14ac:dyDescent="0.2">
      <c r="A158" s="142"/>
      <c r="B158" s="143"/>
      <c r="C158" s="152" t="s">
        <v>195</v>
      </c>
      <c r="D158" s="157"/>
      <c r="E158" s="4">
        <v>420782.92900000006</v>
      </c>
      <c r="F158" s="5">
        <v>4423.8034000000007</v>
      </c>
      <c r="G158" s="145">
        <v>3.2611811812041762</v>
      </c>
      <c r="H158" s="145">
        <v>3.8992251861074343</v>
      </c>
      <c r="I158" s="145">
        <v>1.7214672720368245</v>
      </c>
      <c r="J158" s="145">
        <v>81.384505715593122</v>
      </c>
      <c r="K158" s="145">
        <v>77.90671492380838</v>
      </c>
      <c r="L158" s="255">
        <v>1.0344627831273675E-3</v>
      </c>
      <c r="M158" s="145">
        <v>2.4493358271753212</v>
      </c>
      <c r="N158" s="6">
        <v>1</v>
      </c>
      <c r="O158" s="266">
        <v>1.0286836119344724E-2</v>
      </c>
      <c r="P158" s="268">
        <v>0.98904238361948893</v>
      </c>
      <c r="Q158" s="51">
        <v>1.0286836119344724E-2</v>
      </c>
      <c r="R158" s="6">
        <v>0.98904238361948893</v>
      </c>
      <c r="S158" s="134">
        <v>3.4411916772743751E-4</v>
      </c>
      <c r="T158" s="6">
        <v>1.9885433903234578E-2</v>
      </c>
      <c r="U158" s="6">
        <v>0.97909966666787163</v>
      </c>
      <c r="V158" s="52">
        <v>1.0286836119344724</v>
      </c>
      <c r="W158" s="48">
        <v>3.4411916772743752E-2</v>
      </c>
      <c r="X158" s="48">
        <v>1.9885433903234571</v>
      </c>
      <c r="Y158" s="48">
        <v>1.5258194595153365</v>
      </c>
      <c r="Z158" s="48">
        <v>0.63097493386978099</v>
      </c>
      <c r="AA158" s="125">
        <v>0.19072743243941709</v>
      </c>
      <c r="AB158" s="49"/>
      <c r="AC158" s="49">
        <v>0.14647866811347232</v>
      </c>
      <c r="AD158" s="49"/>
      <c r="AE158" s="49">
        <v>4.4248764325944781E-2</v>
      </c>
      <c r="AF158" s="134"/>
      <c r="AG158" s="132"/>
      <c r="AH158" s="132">
        <v>0</v>
      </c>
      <c r="AI158" s="132"/>
      <c r="AJ158" s="132">
        <v>0</v>
      </c>
      <c r="AK158" s="132">
        <v>0.19072743243941709</v>
      </c>
    </row>
    <row r="159" spans="1:37" outlineLevel="3" x14ac:dyDescent="0.2">
      <c r="A159" s="142">
        <v>140</v>
      </c>
      <c r="B159" s="143" t="s">
        <v>170</v>
      </c>
      <c r="C159" s="151" t="s">
        <v>196</v>
      </c>
      <c r="D159" s="19" t="s">
        <v>197</v>
      </c>
      <c r="E159" s="4">
        <v>2880.6669999999999</v>
      </c>
      <c r="F159" s="5">
        <v>38.089199999999998</v>
      </c>
      <c r="G159" s="145">
        <v>14.4176721575288</v>
      </c>
      <c r="H159" s="145">
        <v>15.722312598831399</v>
      </c>
      <c r="I159" s="145">
        <v>1.784</v>
      </c>
      <c r="J159" s="145">
        <v>77.477000000000004</v>
      </c>
      <c r="K159" s="145">
        <v>52.162999999999997</v>
      </c>
      <c r="L159" s="255">
        <v>1E-4</v>
      </c>
      <c r="M159" s="145">
        <v>7</v>
      </c>
      <c r="N159" s="6">
        <v>0.70053166115476828</v>
      </c>
      <c r="O159" s="266">
        <v>0.03</v>
      </c>
      <c r="P159" s="268">
        <v>0.97</v>
      </c>
      <c r="Q159" s="13">
        <v>0.03</v>
      </c>
      <c r="R159" s="12">
        <v>0.97</v>
      </c>
      <c r="S159" s="14">
        <v>9.0290999999999993E-4</v>
      </c>
      <c r="T159" s="12">
        <v>5.8194179999999998E-2</v>
      </c>
      <c r="U159" s="12">
        <v>0.94090290999999993</v>
      </c>
      <c r="V159" s="112">
        <v>3</v>
      </c>
      <c r="W159" s="15">
        <v>9.0290999999999996E-2</v>
      </c>
      <c r="X159" s="15">
        <v>5.8194179999999998</v>
      </c>
      <c r="Y159" s="15">
        <v>4.4548544999999997</v>
      </c>
      <c r="Z159" s="15">
        <v>1.8361164000000001</v>
      </c>
      <c r="AA159" s="125">
        <v>0.55685681249999996</v>
      </c>
      <c r="AB159" s="49"/>
      <c r="AC159" s="49">
        <v>0.42766603200000003</v>
      </c>
      <c r="AD159" s="49"/>
      <c r="AE159" s="49">
        <v>0.12919078050000002</v>
      </c>
      <c r="AF159" s="134"/>
      <c r="AG159" s="132"/>
      <c r="AH159" s="132">
        <v>0.17755023124823546</v>
      </c>
      <c r="AI159" s="132"/>
      <c r="AJ159" s="132">
        <v>5.3634965689571129E-2</v>
      </c>
      <c r="AK159" s="132">
        <v>0.32567161556219337</v>
      </c>
    </row>
    <row r="160" spans="1:37" outlineLevel="3" x14ac:dyDescent="0.2">
      <c r="A160" s="142">
        <v>141</v>
      </c>
      <c r="B160" s="143" t="s">
        <v>170</v>
      </c>
      <c r="C160" s="151" t="s">
        <v>196</v>
      </c>
      <c r="D160" s="19" t="s">
        <v>198</v>
      </c>
      <c r="E160" s="4">
        <v>3828.4189999999999</v>
      </c>
      <c r="F160" s="5">
        <v>34.797399999999996</v>
      </c>
      <c r="G160" s="145">
        <v>7.6049361982720702</v>
      </c>
      <c r="H160" s="145">
        <v>8.9863721560167207</v>
      </c>
      <c r="I160" s="145">
        <v>1.2769999999999999</v>
      </c>
      <c r="J160" s="145">
        <v>76.256</v>
      </c>
      <c r="K160" s="145">
        <v>39.225999999999999</v>
      </c>
      <c r="L160" s="255">
        <v>1E-4</v>
      </c>
      <c r="M160" s="145">
        <v>4.7</v>
      </c>
      <c r="N160" s="6">
        <v>1</v>
      </c>
      <c r="O160" s="266">
        <v>0.01</v>
      </c>
      <c r="P160" s="268">
        <v>0.99</v>
      </c>
      <c r="Q160" s="13">
        <v>0.01</v>
      </c>
      <c r="R160" s="12">
        <v>0.99</v>
      </c>
      <c r="S160" s="14">
        <v>1.0099000000000001E-4</v>
      </c>
      <c r="T160" s="12">
        <v>1.9798020000000003E-2</v>
      </c>
      <c r="U160" s="12">
        <v>0.98010098999999995</v>
      </c>
      <c r="V160" s="112">
        <v>1</v>
      </c>
      <c r="W160" s="15">
        <v>1.0099E-2</v>
      </c>
      <c r="X160" s="15">
        <v>1.9798020000000003</v>
      </c>
      <c r="Y160" s="15">
        <v>1.4949505000000003</v>
      </c>
      <c r="Z160" s="15">
        <v>0.60403960000000012</v>
      </c>
      <c r="AA160" s="125">
        <v>0.18686881250000006</v>
      </c>
      <c r="AB160" s="49"/>
      <c r="AC160" s="49">
        <v>0.14351524800000004</v>
      </c>
      <c r="AD160" s="49"/>
      <c r="AE160" s="49">
        <v>4.3353564500000018E-2</v>
      </c>
      <c r="AF160" s="134"/>
      <c r="AG160" s="132"/>
      <c r="AH160" s="132">
        <v>0</v>
      </c>
      <c r="AI160" s="132"/>
      <c r="AJ160" s="132">
        <v>0</v>
      </c>
      <c r="AK160" s="132">
        <v>0.18686881250000006</v>
      </c>
    </row>
    <row r="161" spans="1:37" outlineLevel="3" x14ac:dyDescent="0.2">
      <c r="A161" s="142">
        <v>142</v>
      </c>
      <c r="B161" s="143" t="s">
        <v>170</v>
      </c>
      <c r="C161" s="151" t="s">
        <v>196</v>
      </c>
      <c r="D161" s="19" t="s">
        <v>199</v>
      </c>
      <c r="E161" s="4">
        <v>7303.741</v>
      </c>
      <c r="F161" s="5">
        <v>68.692399999999992</v>
      </c>
      <c r="G161" s="145">
        <v>9.0213327845417606</v>
      </c>
      <c r="H161" s="145">
        <v>10.793921061271901</v>
      </c>
      <c r="I161" s="145">
        <v>1.5187999999999999</v>
      </c>
      <c r="J161" s="145">
        <v>74.037000000000006</v>
      </c>
      <c r="K161" s="145">
        <v>72.302000000000007</v>
      </c>
      <c r="L161" s="255">
        <v>5.0000000000000012E-4</v>
      </c>
      <c r="M161" s="145">
        <v>6.5</v>
      </c>
      <c r="N161" s="6">
        <v>1</v>
      </c>
      <c r="O161" s="266">
        <v>2.7000000000000003E-2</v>
      </c>
      <c r="P161" s="268">
        <v>0.97299999999999998</v>
      </c>
      <c r="Q161" s="13">
        <v>2.7000000000000003E-2</v>
      </c>
      <c r="R161" s="12">
        <v>0.97299999999999998</v>
      </c>
      <c r="S161" s="14">
        <v>7.4213550000000017E-4</v>
      </c>
      <c r="T161" s="12">
        <v>5.2515729000000004E-2</v>
      </c>
      <c r="U161" s="12">
        <v>0.94674213549999997</v>
      </c>
      <c r="V161" s="112">
        <v>2.7</v>
      </c>
      <c r="W161" s="15">
        <v>7.4213550000000017E-2</v>
      </c>
      <c r="X161" s="15">
        <v>5.2515729000000002</v>
      </c>
      <c r="Y161" s="15">
        <v>4.012893225</v>
      </c>
      <c r="Z161" s="15">
        <v>1.6496854200000002</v>
      </c>
      <c r="AA161" s="125">
        <v>0.50161165312499989</v>
      </c>
      <c r="AB161" s="49"/>
      <c r="AC161" s="49">
        <v>0.38523774959999996</v>
      </c>
      <c r="AD161" s="49"/>
      <c r="AE161" s="49">
        <v>0.11637390352500002</v>
      </c>
      <c r="AF161" s="134"/>
      <c r="AG161" s="132"/>
      <c r="AH161" s="132">
        <v>0</v>
      </c>
      <c r="AI161" s="132"/>
      <c r="AJ161" s="132">
        <v>0</v>
      </c>
      <c r="AK161" s="132">
        <v>0.50161165312499989</v>
      </c>
    </row>
    <row r="162" spans="1:37" outlineLevel="3" x14ac:dyDescent="0.2">
      <c r="A162" s="142">
        <v>143</v>
      </c>
      <c r="B162" s="143" t="s">
        <v>170</v>
      </c>
      <c r="C162" s="151" t="s">
        <v>196</v>
      </c>
      <c r="D162" s="19" t="s">
        <v>200</v>
      </c>
      <c r="E162" s="4">
        <v>4287.0150000000003</v>
      </c>
      <c r="F162" s="5">
        <v>41.769999999999996</v>
      </c>
      <c r="G162" s="145">
        <v>3.9481514158974398</v>
      </c>
      <c r="H162" s="145">
        <v>4.9869232932374699</v>
      </c>
      <c r="I162" s="145">
        <v>1.5209999999999999</v>
      </c>
      <c r="J162" s="145">
        <v>77.045000000000002</v>
      </c>
      <c r="K162" s="145">
        <v>57.536999999999999</v>
      </c>
      <c r="L162" s="255">
        <v>1E-4</v>
      </c>
      <c r="M162" s="145">
        <v>3.1</v>
      </c>
      <c r="N162" s="6">
        <v>1</v>
      </c>
      <c r="O162" s="266">
        <v>0.01</v>
      </c>
      <c r="P162" s="268">
        <v>0.99</v>
      </c>
      <c r="Q162" s="13">
        <v>0.01</v>
      </c>
      <c r="R162" s="12">
        <v>0.99</v>
      </c>
      <c r="S162" s="14">
        <v>1.0099000000000001E-4</v>
      </c>
      <c r="T162" s="12">
        <v>1.9798020000000003E-2</v>
      </c>
      <c r="U162" s="12">
        <v>0.98010098999999995</v>
      </c>
      <c r="V162" s="112">
        <v>1</v>
      </c>
      <c r="W162" s="15">
        <v>1.0099E-2</v>
      </c>
      <c r="X162" s="15">
        <v>1.9798020000000003</v>
      </c>
      <c r="Y162" s="15">
        <v>1.4949505000000003</v>
      </c>
      <c r="Z162" s="15">
        <v>0.60403960000000012</v>
      </c>
      <c r="AA162" s="125">
        <v>0.18686881250000006</v>
      </c>
      <c r="AB162" s="49"/>
      <c r="AC162" s="49">
        <v>0.14351524800000004</v>
      </c>
      <c r="AD162" s="49"/>
      <c r="AE162" s="49">
        <v>4.3353564500000018E-2</v>
      </c>
      <c r="AF162" s="134"/>
      <c r="AG162" s="132"/>
      <c r="AH162" s="132">
        <v>0</v>
      </c>
      <c r="AI162" s="132"/>
      <c r="AJ162" s="132">
        <v>0</v>
      </c>
      <c r="AK162" s="132">
        <v>0.18686881250000006</v>
      </c>
    </row>
    <row r="163" spans="1:37" outlineLevel="3" x14ac:dyDescent="0.2">
      <c r="A163" s="142">
        <v>144</v>
      </c>
      <c r="B163" s="143" t="s">
        <v>170</v>
      </c>
      <c r="C163" s="151" t="s">
        <v>196</v>
      </c>
      <c r="D163" s="19" t="s">
        <v>201</v>
      </c>
      <c r="E163" s="4">
        <v>10545.161</v>
      </c>
      <c r="F163" s="5">
        <v>107.6892</v>
      </c>
      <c r="G163" s="145">
        <v>2.4569542328791698</v>
      </c>
      <c r="H163" s="145">
        <v>3.0608818627310099</v>
      </c>
      <c r="I163" s="145">
        <v>1.4508000000000001</v>
      </c>
      <c r="J163" s="145">
        <v>78.340999999999994</v>
      </c>
      <c r="K163" s="145">
        <v>73.254999999999995</v>
      </c>
      <c r="L163" s="255">
        <v>1E-4</v>
      </c>
      <c r="M163" s="145">
        <v>2.1</v>
      </c>
      <c r="N163" s="6">
        <v>1</v>
      </c>
      <c r="O163" s="266">
        <v>0</v>
      </c>
      <c r="P163" s="268">
        <v>1</v>
      </c>
      <c r="Q163" s="13">
        <v>0</v>
      </c>
      <c r="R163" s="12">
        <v>1</v>
      </c>
      <c r="S163" s="14">
        <v>0</v>
      </c>
      <c r="T163" s="12">
        <v>0</v>
      </c>
      <c r="U163" s="12">
        <v>1</v>
      </c>
      <c r="V163" s="112">
        <v>0</v>
      </c>
      <c r="W163" s="15">
        <v>0</v>
      </c>
      <c r="X163" s="15">
        <v>0</v>
      </c>
      <c r="Y163" s="15">
        <v>0</v>
      </c>
      <c r="Z163" s="15">
        <v>0</v>
      </c>
      <c r="AA163" s="125">
        <v>0</v>
      </c>
      <c r="AB163" s="49"/>
      <c r="AC163" s="49">
        <v>0</v>
      </c>
      <c r="AD163" s="49"/>
      <c r="AE163" s="49">
        <v>0</v>
      </c>
      <c r="AF163" s="134"/>
      <c r="AG163" s="132"/>
      <c r="AH163" s="132">
        <v>0</v>
      </c>
      <c r="AI163" s="132"/>
      <c r="AJ163" s="132">
        <v>0</v>
      </c>
      <c r="AK163" s="132">
        <v>0</v>
      </c>
    </row>
    <row r="164" spans="1:37" outlineLevel="3" x14ac:dyDescent="0.2">
      <c r="A164" s="142">
        <v>145</v>
      </c>
      <c r="B164" s="143" t="s">
        <v>170</v>
      </c>
      <c r="C164" s="151" t="s">
        <v>196</v>
      </c>
      <c r="D164" s="19" t="s">
        <v>202</v>
      </c>
      <c r="E164" s="4">
        <v>9958.3340000000007</v>
      </c>
      <c r="F164" s="5">
        <v>92.761400000000009</v>
      </c>
      <c r="G164" s="145">
        <v>4.6173039445778201</v>
      </c>
      <c r="H164" s="145">
        <v>5.5451554215949503</v>
      </c>
      <c r="I164" s="145">
        <v>1.3372999999999999</v>
      </c>
      <c r="J164" s="145">
        <v>74.97</v>
      </c>
      <c r="K164" s="145">
        <v>68.858999999999995</v>
      </c>
      <c r="L164" s="255">
        <v>2.0000000000000004E-4</v>
      </c>
      <c r="M164" s="145">
        <v>3.8</v>
      </c>
      <c r="N164" s="6">
        <v>1</v>
      </c>
      <c r="O164" s="266">
        <v>0</v>
      </c>
      <c r="P164" s="268">
        <v>1</v>
      </c>
      <c r="Q164" s="13">
        <v>0</v>
      </c>
      <c r="R164" s="12">
        <v>1</v>
      </c>
      <c r="S164" s="14">
        <v>0</v>
      </c>
      <c r="T164" s="12">
        <v>0</v>
      </c>
      <c r="U164" s="12">
        <v>1</v>
      </c>
      <c r="V164" s="112">
        <v>0</v>
      </c>
      <c r="W164" s="15">
        <v>0</v>
      </c>
      <c r="X164" s="15">
        <v>0</v>
      </c>
      <c r="Y164" s="15">
        <v>0</v>
      </c>
      <c r="Z164" s="15">
        <v>0</v>
      </c>
      <c r="AA164" s="125">
        <v>0</v>
      </c>
      <c r="AB164" s="49"/>
      <c r="AC164" s="49">
        <v>0</v>
      </c>
      <c r="AD164" s="49"/>
      <c r="AE164" s="49">
        <v>0</v>
      </c>
      <c r="AF164" s="134"/>
      <c r="AG164" s="132"/>
      <c r="AH164" s="132">
        <v>0</v>
      </c>
      <c r="AI164" s="132"/>
      <c r="AJ164" s="132">
        <v>0</v>
      </c>
      <c r="AK164" s="132">
        <v>0</v>
      </c>
    </row>
    <row r="165" spans="1:37" outlineLevel="3" x14ac:dyDescent="0.2">
      <c r="A165" s="142">
        <v>146</v>
      </c>
      <c r="B165" s="143" t="s">
        <v>170</v>
      </c>
      <c r="C165" s="151" t="s">
        <v>196</v>
      </c>
      <c r="D165" s="19" t="s">
        <v>203</v>
      </c>
      <c r="E165" s="4">
        <v>623.86400000000003</v>
      </c>
      <c r="F165" s="5">
        <v>7.4047999999999998</v>
      </c>
      <c r="G165" s="145">
        <v>4.4096270455993301</v>
      </c>
      <c r="H165" s="145">
        <v>7.5530892099291398</v>
      </c>
      <c r="I165" s="145">
        <v>1.7102999999999999</v>
      </c>
      <c r="J165" s="145">
        <v>76.016999999999996</v>
      </c>
      <c r="K165" s="145">
        <v>63.095999999999997</v>
      </c>
      <c r="L165" s="255">
        <v>1E-4</v>
      </c>
      <c r="M165" s="145">
        <v>3.8</v>
      </c>
      <c r="N165" s="6">
        <v>1</v>
      </c>
      <c r="O165" s="266">
        <v>0</v>
      </c>
      <c r="P165" s="268">
        <v>1</v>
      </c>
      <c r="Q165" s="13">
        <v>0</v>
      </c>
      <c r="R165" s="12">
        <v>1</v>
      </c>
      <c r="S165" s="14">
        <v>0</v>
      </c>
      <c r="T165" s="12">
        <v>0</v>
      </c>
      <c r="U165" s="12">
        <v>1</v>
      </c>
      <c r="V165" s="112">
        <v>0</v>
      </c>
      <c r="W165" s="15">
        <v>0</v>
      </c>
      <c r="X165" s="15">
        <v>0</v>
      </c>
      <c r="Y165" s="15">
        <v>0</v>
      </c>
      <c r="Z165" s="15">
        <v>0</v>
      </c>
      <c r="AA165" s="125">
        <v>0</v>
      </c>
      <c r="AB165" s="49"/>
      <c r="AC165" s="49">
        <v>0</v>
      </c>
      <c r="AD165" s="49"/>
      <c r="AE165" s="49">
        <v>0</v>
      </c>
      <c r="AF165" s="134"/>
      <c r="AG165" s="132"/>
      <c r="AH165" s="132">
        <v>0</v>
      </c>
      <c r="AI165" s="132"/>
      <c r="AJ165" s="132">
        <v>0</v>
      </c>
      <c r="AK165" s="132">
        <v>0</v>
      </c>
    </row>
    <row r="166" spans="1:37" outlineLevel="3" x14ac:dyDescent="0.2">
      <c r="A166" s="142">
        <v>147</v>
      </c>
      <c r="B166" s="143" t="s">
        <v>170</v>
      </c>
      <c r="C166" s="151" t="s">
        <v>196</v>
      </c>
      <c r="D166" s="19" t="s">
        <v>204</v>
      </c>
      <c r="E166" s="4">
        <v>38609.485999999997</v>
      </c>
      <c r="F166" s="5">
        <v>401.13299999999998</v>
      </c>
      <c r="G166" s="145">
        <v>4.5807765259595596</v>
      </c>
      <c r="H166" s="145">
        <v>5.3891951622904202</v>
      </c>
      <c r="I166" s="145">
        <v>1.37</v>
      </c>
      <c r="J166" s="145">
        <v>77.138999999999996</v>
      </c>
      <c r="K166" s="145">
        <v>60.892000000000003</v>
      </c>
      <c r="L166" s="255">
        <v>1E-4</v>
      </c>
      <c r="M166" s="145">
        <v>3.3</v>
      </c>
      <c r="N166" s="6">
        <v>1</v>
      </c>
      <c r="O166" s="266">
        <v>0</v>
      </c>
      <c r="P166" s="268">
        <v>1</v>
      </c>
      <c r="Q166" s="13">
        <v>0</v>
      </c>
      <c r="R166" s="12">
        <v>1</v>
      </c>
      <c r="S166" s="14">
        <v>0</v>
      </c>
      <c r="T166" s="12">
        <v>0</v>
      </c>
      <c r="U166" s="12">
        <v>1</v>
      </c>
      <c r="V166" s="112">
        <v>0</v>
      </c>
      <c r="W166" s="15">
        <v>0</v>
      </c>
      <c r="X166" s="15">
        <v>0</v>
      </c>
      <c r="Y166" s="15">
        <v>0</v>
      </c>
      <c r="Z166" s="15">
        <v>0</v>
      </c>
      <c r="AA166" s="125">
        <v>0</v>
      </c>
      <c r="AB166" s="49"/>
      <c r="AC166" s="49">
        <v>0</v>
      </c>
      <c r="AD166" s="49"/>
      <c r="AE166" s="49">
        <v>0</v>
      </c>
      <c r="AF166" s="134"/>
      <c r="AG166" s="132"/>
      <c r="AH166" s="132">
        <v>0</v>
      </c>
      <c r="AI166" s="132"/>
      <c r="AJ166" s="132">
        <v>0</v>
      </c>
      <c r="AK166" s="132">
        <v>0</v>
      </c>
    </row>
    <row r="167" spans="1:37" outlineLevel="3" x14ac:dyDescent="0.2">
      <c r="A167" s="142">
        <v>148</v>
      </c>
      <c r="B167" s="143" t="s">
        <v>170</v>
      </c>
      <c r="C167" s="151" t="s">
        <v>196</v>
      </c>
      <c r="D167" s="19" t="s">
        <v>205</v>
      </c>
      <c r="E167" s="4">
        <v>19944.954000000002</v>
      </c>
      <c r="F167" s="5">
        <v>187.1728</v>
      </c>
      <c r="G167" s="145">
        <v>9.6408175951269204</v>
      </c>
      <c r="H167" s="145">
        <v>12.6999409923773</v>
      </c>
      <c r="I167" s="145">
        <v>1.48</v>
      </c>
      <c r="J167" s="145">
        <v>74.456999999999994</v>
      </c>
      <c r="K167" s="145">
        <v>53.829000000000001</v>
      </c>
      <c r="L167" s="255">
        <v>5.0000000000000001E-4</v>
      </c>
      <c r="M167" s="145">
        <v>7.1</v>
      </c>
      <c r="N167" s="6">
        <v>1</v>
      </c>
      <c r="O167" s="266">
        <v>6.9999999999999993E-3</v>
      </c>
      <c r="P167" s="268">
        <v>0.99299999999999999</v>
      </c>
      <c r="Q167" s="13">
        <v>6.9999999999999993E-3</v>
      </c>
      <c r="R167" s="12">
        <v>0.99299999999999999</v>
      </c>
      <c r="S167" s="14">
        <v>5.2475499999999989E-5</v>
      </c>
      <c r="T167" s="12">
        <v>1.3895048999999998E-2</v>
      </c>
      <c r="U167" s="12">
        <v>0.98605247549999997</v>
      </c>
      <c r="V167" s="112">
        <v>0.7</v>
      </c>
      <c r="W167" s="15">
        <v>5.2475499999999993E-3</v>
      </c>
      <c r="X167" s="15">
        <v>1.3895048999999997</v>
      </c>
      <c r="Y167" s="15">
        <v>1.0473762249999998</v>
      </c>
      <c r="Z167" s="15">
        <v>0.42209901999999999</v>
      </c>
      <c r="AA167" s="125">
        <v>0.13092202812500001</v>
      </c>
      <c r="AB167" s="49"/>
      <c r="AC167" s="49">
        <v>0.1005481176</v>
      </c>
      <c r="AD167" s="49"/>
      <c r="AE167" s="49">
        <v>3.0373910525000006E-2</v>
      </c>
      <c r="AF167" s="134"/>
      <c r="AG167" s="132"/>
      <c r="AH167" s="132">
        <v>5.5701935542012858E-3</v>
      </c>
      <c r="AI167" s="132"/>
      <c r="AJ167" s="132">
        <v>1.6826626361649717E-3</v>
      </c>
      <c r="AK167" s="132">
        <v>0.12366917193463375</v>
      </c>
    </row>
    <row r="168" spans="1:37" outlineLevel="3" x14ac:dyDescent="0.2">
      <c r="A168" s="142">
        <v>149</v>
      </c>
      <c r="B168" s="143" t="s">
        <v>170</v>
      </c>
      <c r="C168" s="151" t="s">
        <v>196</v>
      </c>
      <c r="D168" s="19" t="s">
        <v>206</v>
      </c>
      <c r="E168" s="4">
        <v>8982.5779999999995</v>
      </c>
      <c r="F168" s="5">
        <v>91.751599999999996</v>
      </c>
      <c r="G168" s="145">
        <v>9.7719036790876501</v>
      </c>
      <c r="H168" s="145">
        <v>11.602770842160099</v>
      </c>
      <c r="I168" s="145">
        <v>1.5630999999999999</v>
      </c>
      <c r="J168" s="145">
        <v>74.647999999999996</v>
      </c>
      <c r="K168" s="145">
        <v>55.207999999999998</v>
      </c>
      <c r="L168" s="255">
        <v>1.0000000000000002E-4</v>
      </c>
      <c r="M168" s="145">
        <v>4.5</v>
      </c>
      <c r="N168" s="6">
        <v>1</v>
      </c>
      <c r="O168" s="266">
        <v>0</v>
      </c>
      <c r="P168" s="268">
        <v>1</v>
      </c>
      <c r="Q168" s="13">
        <v>0</v>
      </c>
      <c r="R168" s="12">
        <v>1</v>
      </c>
      <c r="S168" s="14">
        <v>0</v>
      </c>
      <c r="T168" s="12">
        <v>0</v>
      </c>
      <c r="U168" s="12">
        <v>1</v>
      </c>
      <c r="V168" s="112">
        <v>0</v>
      </c>
      <c r="W168" s="15">
        <v>0</v>
      </c>
      <c r="X168" s="15">
        <v>0</v>
      </c>
      <c r="Y168" s="15">
        <v>0</v>
      </c>
      <c r="Z168" s="15">
        <v>0</v>
      </c>
      <c r="AA168" s="125">
        <v>0</v>
      </c>
      <c r="AB168" s="49"/>
      <c r="AC168" s="49">
        <v>0</v>
      </c>
      <c r="AD168" s="49"/>
      <c r="AE168" s="49">
        <v>0</v>
      </c>
      <c r="AF168" s="134"/>
      <c r="AG168" s="132"/>
      <c r="AH168" s="132">
        <v>0</v>
      </c>
      <c r="AI168" s="132"/>
      <c r="AJ168" s="132">
        <v>0</v>
      </c>
      <c r="AK168" s="132">
        <v>0</v>
      </c>
    </row>
    <row r="169" spans="1:37" outlineLevel="3" x14ac:dyDescent="0.2">
      <c r="A169" s="142">
        <v>150</v>
      </c>
      <c r="B169" s="143" t="s">
        <v>170</v>
      </c>
      <c r="C169" s="151" t="s">
        <v>196</v>
      </c>
      <c r="D169" s="19" t="s">
        <v>207</v>
      </c>
      <c r="E169" s="4">
        <v>5415.4960000000001</v>
      </c>
      <c r="F169" s="5">
        <v>56.892600000000002</v>
      </c>
      <c r="G169" s="145">
        <v>4.9137057985220203</v>
      </c>
      <c r="H169" s="145">
        <v>6.0346199359490003</v>
      </c>
      <c r="I169" s="145">
        <v>1.3676999999999999</v>
      </c>
      <c r="J169" s="145">
        <v>76.037000000000006</v>
      </c>
      <c r="K169" s="145">
        <v>54.685000000000002</v>
      </c>
      <c r="L169" s="255">
        <v>2.0000000000000001E-4</v>
      </c>
      <c r="M169" s="145">
        <v>4.7</v>
      </c>
      <c r="N169" s="6">
        <v>1</v>
      </c>
      <c r="O169" s="266">
        <v>0</v>
      </c>
      <c r="P169" s="268">
        <v>1</v>
      </c>
      <c r="Q169" s="13">
        <v>0</v>
      </c>
      <c r="R169" s="12">
        <v>1</v>
      </c>
      <c r="S169" s="14">
        <v>0</v>
      </c>
      <c r="T169" s="12">
        <v>0</v>
      </c>
      <c r="U169" s="12">
        <v>1</v>
      </c>
      <c r="V169" s="112">
        <v>0</v>
      </c>
      <c r="W169" s="15">
        <v>0</v>
      </c>
      <c r="X169" s="15">
        <v>0</v>
      </c>
      <c r="Y169" s="15">
        <v>0</v>
      </c>
      <c r="Z169" s="15">
        <v>0</v>
      </c>
      <c r="AA169" s="125">
        <v>0</v>
      </c>
      <c r="AB169" s="49"/>
      <c r="AC169" s="49">
        <v>0</v>
      </c>
      <c r="AD169" s="49"/>
      <c r="AE169" s="49">
        <v>0</v>
      </c>
      <c r="AF169" s="134"/>
      <c r="AG169" s="132"/>
      <c r="AH169" s="132">
        <v>0</v>
      </c>
      <c r="AI169" s="132"/>
      <c r="AJ169" s="132">
        <v>0</v>
      </c>
      <c r="AK169" s="132">
        <v>0</v>
      </c>
    </row>
    <row r="170" spans="1:37" outlineLevel="3" x14ac:dyDescent="0.2">
      <c r="A170" s="142">
        <v>151</v>
      </c>
      <c r="B170" s="143" t="s">
        <v>170</v>
      </c>
      <c r="C170" s="151" t="s">
        <v>196</v>
      </c>
      <c r="D170" s="19" t="s">
        <v>208</v>
      </c>
      <c r="E170" s="4">
        <v>2062.8809999999999</v>
      </c>
      <c r="F170" s="5">
        <v>21.576799999999999</v>
      </c>
      <c r="G170" s="145">
        <v>2.8705395145513002</v>
      </c>
      <c r="H170" s="145">
        <v>3.3591639906843702</v>
      </c>
      <c r="I170" s="145">
        <v>1.5766</v>
      </c>
      <c r="J170" s="145">
        <v>80.075000000000003</v>
      </c>
      <c r="K170" s="145">
        <v>50.04</v>
      </c>
      <c r="L170" s="255">
        <v>3.0000000000000003E-4</v>
      </c>
      <c r="M170" s="145">
        <v>1.6</v>
      </c>
      <c r="N170" s="6">
        <v>1</v>
      </c>
      <c r="O170" s="266">
        <v>0</v>
      </c>
      <c r="P170" s="268">
        <v>1</v>
      </c>
      <c r="Q170" s="13">
        <v>0</v>
      </c>
      <c r="R170" s="12">
        <v>1</v>
      </c>
      <c r="S170" s="14">
        <v>0</v>
      </c>
      <c r="T170" s="12">
        <v>0</v>
      </c>
      <c r="U170" s="12">
        <v>1</v>
      </c>
      <c r="V170" s="112">
        <v>0</v>
      </c>
      <c r="W170" s="15">
        <v>0</v>
      </c>
      <c r="X170" s="15">
        <v>0</v>
      </c>
      <c r="Y170" s="15">
        <v>0</v>
      </c>
      <c r="Z170" s="15">
        <v>0</v>
      </c>
      <c r="AA170" s="125">
        <v>0</v>
      </c>
      <c r="AB170" s="49"/>
      <c r="AC170" s="49">
        <v>0</v>
      </c>
      <c r="AD170" s="49"/>
      <c r="AE170" s="49">
        <v>0</v>
      </c>
      <c r="AF170" s="134"/>
      <c r="AG170" s="132"/>
      <c r="AH170" s="132">
        <v>0</v>
      </c>
      <c r="AI170" s="132"/>
      <c r="AJ170" s="132">
        <v>0</v>
      </c>
      <c r="AK170" s="132">
        <v>0</v>
      </c>
    </row>
    <row r="171" spans="1:37" outlineLevel="3" x14ac:dyDescent="0.2">
      <c r="A171" s="142">
        <v>152</v>
      </c>
      <c r="B171" s="143" t="s">
        <v>170</v>
      </c>
      <c r="C171" s="151" t="s">
        <v>196</v>
      </c>
      <c r="D171" s="19" t="s">
        <v>209</v>
      </c>
      <c r="E171" s="4">
        <v>2069.27</v>
      </c>
      <c r="F171" s="5">
        <v>23.337600000000002</v>
      </c>
      <c r="G171" s="145">
        <v>10.138506198252699</v>
      </c>
      <c r="H171" s="145">
        <v>10.6643889167736</v>
      </c>
      <c r="I171" s="145">
        <v>1.5144</v>
      </c>
      <c r="J171" s="145">
        <v>75.153999999999996</v>
      </c>
      <c r="K171" s="145">
        <v>56.991999999999997</v>
      </c>
      <c r="L171" s="255">
        <v>2.0000000000000001E-4</v>
      </c>
      <c r="M171" s="145">
        <v>4.8</v>
      </c>
      <c r="N171" s="6">
        <v>1</v>
      </c>
      <c r="O171" s="266">
        <v>0</v>
      </c>
      <c r="P171" s="268">
        <v>1</v>
      </c>
      <c r="Q171" s="13">
        <v>0</v>
      </c>
      <c r="R171" s="12">
        <v>1</v>
      </c>
      <c r="S171" s="14">
        <v>0</v>
      </c>
      <c r="T171" s="12">
        <v>0</v>
      </c>
      <c r="U171" s="12">
        <v>1</v>
      </c>
      <c r="V171" s="112">
        <v>0</v>
      </c>
      <c r="W171" s="15">
        <v>0</v>
      </c>
      <c r="X171" s="15">
        <v>0</v>
      </c>
      <c r="Y171" s="15">
        <v>0</v>
      </c>
      <c r="Z171" s="15">
        <v>0</v>
      </c>
      <c r="AA171" s="125">
        <v>0</v>
      </c>
      <c r="AB171" s="49"/>
      <c r="AC171" s="49">
        <v>0</v>
      </c>
      <c r="AD171" s="49"/>
      <c r="AE171" s="49">
        <v>0</v>
      </c>
      <c r="AF171" s="134"/>
      <c r="AG171" s="132"/>
      <c r="AH171" s="132">
        <v>0</v>
      </c>
      <c r="AI171" s="132"/>
      <c r="AJ171" s="132">
        <v>0</v>
      </c>
      <c r="AK171" s="132">
        <v>0</v>
      </c>
    </row>
    <row r="172" spans="1:37" outlineLevel="2" x14ac:dyDescent="0.2">
      <c r="A172" s="142"/>
      <c r="B172" s="143"/>
      <c r="C172" s="152" t="s">
        <v>210</v>
      </c>
      <c r="D172" s="19"/>
      <c r="E172" s="4">
        <v>116511.86599999999</v>
      </c>
      <c r="F172" s="5">
        <v>1173.0688</v>
      </c>
      <c r="G172" s="145">
        <v>6.3428799055847103</v>
      </c>
      <c r="H172" s="145">
        <v>7.697223757829331</v>
      </c>
      <c r="I172" s="145">
        <v>1.4409697658312968</v>
      </c>
      <c r="J172" s="145">
        <v>76.208833427672786</v>
      </c>
      <c r="K172" s="145">
        <v>60.143650584177166</v>
      </c>
      <c r="L172" s="255">
        <v>2.0567206288326826E-4</v>
      </c>
      <c r="M172" s="145">
        <v>4.341113854532658</v>
      </c>
      <c r="N172" s="6">
        <v>0.99027635083982823</v>
      </c>
      <c r="O172" s="266">
        <v>4.3247714030072229E-3</v>
      </c>
      <c r="P172" s="268">
        <v>0.99567522859699276</v>
      </c>
      <c r="Q172" s="51">
        <v>4.3247714030072229E-3</v>
      </c>
      <c r="R172" s="6">
        <v>0.99567522859699276</v>
      </c>
      <c r="S172" s="134">
        <v>8.7739709882830397E-5</v>
      </c>
      <c r="T172" s="6">
        <v>8.4740633862487851E-3</v>
      </c>
      <c r="U172" s="6">
        <v>0.99143819690386836</v>
      </c>
      <c r="V172" s="52">
        <v>0.43247714030072237</v>
      </c>
      <c r="W172" s="48">
        <v>8.7739709882830395E-3</v>
      </c>
      <c r="X172" s="48">
        <v>0.84740633862487846</v>
      </c>
      <c r="Y172" s="48">
        <v>0.64432872495694193</v>
      </c>
      <c r="Z172" s="48">
        <v>0.26299587257574664</v>
      </c>
      <c r="AA172" s="125">
        <v>8.0541090619617742E-2</v>
      </c>
      <c r="AB172" s="49"/>
      <c r="AC172" s="49">
        <v>6.1855557595866438E-2</v>
      </c>
      <c r="AD172" s="49"/>
      <c r="AE172" s="49">
        <v>1.8685533023751318E-2</v>
      </c>
      <c r="AF172" s="134"/>
      <c r="AG172" s="132"/>
      <c r="AH172" s="132">
        <v>6.6537742646825965E-3</v>
      </c>
      <c r="AI172" s="132"/>
      <c r="AJ172" s="132">
        <v>2.0099943091228677E-3</v>
      </c>
      <c r="AK172" s="132">
        <v>7.1877322045812278E-2</v>
      </c>
    </row>
    <row r="173" spans="1:37" outlineLevel="3" x14ac:dyDescent="0.2">
      <c r="A173" s="142">
        <v>153</v>
      </c>
      <c r="B173" s="143" t="s">
        <v>170</v>
      </c>
      <c r="C173" s="151" t="s">
        <v>211</v>
      </c>
      <c r="D173" s="19" t="s">
        <v>212</v>
      </c>
      <c r="E173" s="4">
        <v>9490.9619999999995</v>
      </c>
      <c r="F173" s="5">
        <v>111.12460000000002</v>
      </c>
      <c r="G173" s="145">
        <v>3.9862450706261701</v>
      </c>
      <c r="H173" s="145">
        <v>5.2592599061404002</v>
      </c>
      <c r="I173" s="145">
        <v>1.5823</v>
      </c>
      <c r="J173" s="145">
        <v>71.084999999999994</v>
      </c>
      <c r="K173" s="145">
        <v>74.614999999999995</v>
      </c>
      <c r="L173" s="255">
        <v>1E-4</v>
      </c>
      <c r="M173" s="145">
        <v>2.1</v>
      </c>
      <c r="N173" s="6">
        <v>1</v>
      </c>
      <c r="O173" s="266">
        <v>0</v>
      </c>
      <c r="P173" s="268">
        <v>1</v>
      </c>
      <c r="Q173" s="13">
        <v>0</v>
      </c>
      <c r="R173" s="12">
        <v>1</v>
      </c>
      <c r="S173" s="14">
        <v>0</v>
      </c>
      <c r="T173" s="12">
        <v>0</v>
      </c>
      <c r="U173" s="12">
        <v>1</v>
      </c>
      <c r="V173" s="112">
        <v>0</v>
      </c>
      <c r="W173" s="15">
        <v>0</v>
      </c>
      <c r="X173" s="15">
        <v>0</v>
      </c>
      <c r="Y173" s="15">
        <v>0</v>
      </c>
      <c r="Z173" s="15">
        <v>0</v>
      </c>
      <c r="AA173" s="125">
        <v>0</v>
      </c>
      <c r="AB173" s="49"/>
      <c r="AC173" s="49">
        <v>0</v>
      </c>
      <c r="AD173" s="49"/>
      <c r="AE173" s="49">
        <v>0</v>
      </c>
      <c r="AF173" s="134"/>
      <c r="AG173" s="132"/>
      <c r="AH173" s="132">
        <v>0</v>
      </c>
      <c r="AI173" s="132"/>
      <c r="AJ173" s="132">
        <v>0</v>
      </c>
      <c r="AK173" s="132">
        <v>0</v>
      </c>
    </row>
    <row r="174" spans="1:37" outlineLevel="3" x14ac:dyDescent="0.2">
      <c r="A174" s="142">
        <v>154</v>
      </c>
      <c r="B174" s="143" t="s">
        <v>170</v>
      </c>
      <c r="C174" s="151" t="s">
        <v>211</v>
      </c>
      <c r="D174" s="19" t="s">
        <v>213</v>
      </c>
      <c r="E174" s="4">
        <v>1324.04</v>
      </c>
      <c r="F174" s="5">
        <v>14.199199999999999</v>
      </c>
      <c r="G174" s="145">
        <v>3.1979944061605301</v>
      </c>
      <c r="H174" s="145">
        <v>4.3199398498080503</v>
      </c>
      <c r="I174" s="145">
        <v>1.5908</v>
      </c>
      <c r="J174" s="145">
        <v>76.516000000000005</v>
      </c>
      <c r="K174" s="145">
        <v>68.093999999999994</v>
      </c>
      <c r="L174" s="255">
        <v>1.0000000000000002E-4</v>
      </c>
      <c r="M174" s="145">
        <v>2</v>
      </c>
      <c r="N174" s="6">
        <v>1</v>
      </c>
      <c r="O174" s="266">
        <v>0</v>
      </c>
      <c r="P174" s="268">
        <v>1</v>
      </c>
      <c r="Q174" s="13">
        <v>0</v>
      </c>
      <c r="R174" s="12">
        <v>1</v>
      </c>
      <c r="S174" s="14">
        <v>0</v>
      </c>
      <c r="T174" s="12">
        <v>0</v>
      </c>
      <c r="U174" s="12">
        <v>1</v>
      </c>
      <c r="V174" s="112">
        <v>0</v>
      </c>
      <c r="W174" s="15">
        <v>0</v>
      </c>
      <c r="X174" s="15">
        <v>0</v>
      </c>
      <c r="Y174" s="15">
        <v>0</v>
      </c>
      <c r="Z174" s="15">
        <v>0</v>
      </c>
      <c r="AA174" s="125">
        <v>0</v>
      </c>
      <c r="AB174" s="49"/>
      <c r="AC174" s="49">
        <v>0</v>
      </c>
      <c r="AD174" s="49"/>
      <c r="AE174" s="49">
        <v>0</v>
      </c>
      <c r="AF174" s="134"/>
      <c r="AG174" s="132"/>
      <c r="AH174" s="132">
        <v>0</v>
      </c>
      <c r="AI174" s="132"/>
      <c r="AJ174" s="132">
        <v>0</v>
      </c>
      <c r="AK174" s="132">
        <v>0</v>
      </c>
    </row>
    <row r="175" spans="1:37" outlineLevel="3" x14ac:dyDescent="0.2">
      <c r="A175" s="142">
        <v>155</v>
      </c>
      <c r="B175" s="143" t="s">
        <v>170</v>
      </c>
      <c r="C175" s="151" t="s">
        <v>211</v>
      </c>
      <c r="D175" s="19" t="s">
        <v>214</v>
      </c>
      <c r="E175" s="4">
        <v>2037.09</v>
      </c>
      <c r="F175" s="5">
        <v>20.21</v>
      </c>
      <c r="G175" s="145">
        <v>6.4873662131407199</v>
      </c>
      <c r="H175" s="145">
        <v>7.7921948968088204</v>
      </c>
      <c r="I175" s="145">
        <v>1.48</v>
      </c>
      <c r="J175" s="145">
        <v>73.944000000000003</v>
      </c>
      <c r="K175" s="145">
        <v>67.691999999999993</v>
      </c>
      <c r="L175" s="255">
        <v>1E-4</v>
      </c>
      <c r="M175" s="145">
        <v>5.8</v>
      </c>
      <c r="N175" s="6">
        <v>1</v>
      </c>
      <c r="O175" s="266">
        <v>0</v>
      </c>
      <c r="P175" s="268">
        <v>1</v>
      </c>
      <c r="Q175" s="13">
        <v>0</v>
      </c>
      <c r="R175" s="12">
        <v>1</v>
      </c>
      <c r="S175" s="14">
        <v>0</v>
      </c>
      <c r="T175" s="12">
        <v>0</v>
      </c>
      <c r="U175" s="12">
        <v>1</v>
      </c>
      <c r="V175" s="112">
        <v>0</v>
      </c>
      <c r="W175" s="15">
        <v>0</v>
      </c>
      <c r="X175" s="15">
        <v>0</v>
      </c>
      <c r="Y175" s="15">
        <v>0</v>
      </c>
      <c r="Z175" s="15">
        <v>0</v>
      </c>
      <c r="AA175" s="125">
        <v>0</v>
      </c>
      <c r="AB175" s="49"/>
      <c r="AC175" s="49">
        <v>0</v>
      </c>
      <c r="AD175" s="49"/>
      <c r="AE175" s="49">
        <v>0</v>
      </c>
      <c r="AF175" s="134"/>
      <c r="AG175" s="132"/>
      <c r="AH175" s="132">
        <v>0</v>
      </c>
      <c r="AI175" s="132"/>
      <c r="AJ175" s="132">
        <v>0</v>
      </c>
      <c r="AK175" s="132">
        <v>0</v>
      </c>
    </row>
    <row r="176" spans="1:37" outlineLevel="3" x14ac:dyDescent="0.2">
      <c r="A176" s="142">
        <v>156</v>
      </c>
      <c r="B176" s="143" t="s">
        <v>170</v>
      </c>
      <c r="C176" s="151" t="s">
        <v>211</v>
      </c>
      <c r="D176" s="19" t="s">
        <v>215</v>
      </c>
      <c r="E176" s="4">
        <v>3016.4960000000001</v>
      </c>
      <c r="F176" s="5">
        <v>30.571400000000001</v>
      </c>
      <c r="G176" s="145">
        <v>3.7567778678179198</v>
      </c>
      <c r="H176" s="145">
        <v>4.6966855770289602</v>
      </c>
      <c r="I176" s="145">
        <v>1.57</v>
      </c>
      <c r="J176" s="145">
        <v>73.108999999999995</v>
      </c>
      <c r="K176" s="145">
        <v>66.757000000000005</v>
      </c>
      <c r="L176" s="255">
        <v>1E-4</v>
      </c>
      <c r="M176" s="145">
        <v>2.9</v>
      </c>
      <c r="N176" s="6">
        <v>1</v>
      </c>
      <c r="O176" s="266">
        <v>0</v>
      </c>
      <c r="P176" s="268">
        <v>1</v>
      </c>
      <c r="Q176" s="13">
        <v>0</v>
      </c>
      <c r="R176" s="12">
        <v>1</v>
      </c>
      <c r="S176" s="14">
        <v>0</v>
      </c>
      <c r="T176" s="12">
        <v>0</v>
      </c>
      <c r="U176" s="12">
        <v>1</v>
      </c>
      <c r="V176" s="112">
        <v>0</v>
      </c>
      <c r="W176" s="15">
        <v>0</v>
      </c>
      <c r="X176" s="15">
        <v>0</v>
      </c>
      <c r="Y176" s="15">
        <v>0</v>
      </c>
      <c r="Z176" s="15">
        <v>0</v>
      </c>
      <c r="AA176" s="125">
        <v>0</v>
      </c>
      <c r="AB176" s="49"/>
      <c r="AC176" s="49">
        <v>0</v>
      </c>
      <c r="AD176" s="49"/>
      <c r="AE176" s="49">
        <v>0</v>
      </c>
      <c r="AF176" s="134"/>
      <c r="AG176" s="132"/>
      <c r="AH176" s="132">
        <v>0</v>
      </c>
      <c r="AI176" s="132"/>
      <c r="AJ176" s="132">
        <v>0</v>
      </c>
      <c r="AK176" s="132">
        <v>0</v>
      </c>
    </row>
    <row r="177" spans="1:37" outlineLevel="3" x14ac:dyDescent="0.2">
      <c r="A177" s="142">
        <v>157</v>
      </c>
      <c r="B177" s="143" t="s">
        <v>170</v>
      </c>
      <c r="C177" s="151" t="s">
        <v>211</v>
      </c>
      <c r="D177" s="19" t="s">
        <v>216</v>
      </c>
      <c r="E177" s="4">
        <v>4074.7539999999999</v>
      </c>
      <c r="F177" s="5">
        <v>44.4756</v>
      </c>
      <c r="G177" s="145">
        <v>10.8877857054862</v>
      </c>
      <c r="H177" s="145">
        <v>13.3696675076677</v>
      </c>
      <c r="I177" s="145">
        <v>1.2693000000000001</v>
      </c>
      <c r="J177" s="145">
        <v>71.331999999999994</v>
      </c>
      <c r="K177" s="145">
        <v>44.886000000000003</v>
      </c>
      <c r="L177" s="255">
        <v>3.0000000000000003E-4</v>
      </c>
      <c r="M177" s="145">
        <v>12.6</v>
      </c>
      <c r="N177" s="6">
        <v>1</v>
      </c>
      <c r="O177" s="266">
        <v>0</v>
      </c>
      <c r="P177" s="268">
        <v>1</v>
      </c>
      <c r="Q177" s="13">
        <v>0</v>
      </c>
      <c r="R177" s="12">
        <v>1</v>
      </c>
      <c r="S177" s="14">
        <v>0</v>
      </c>
      <c r="T177" s="12">
        <v>0</v>
      </c>
      <c r="U177" s="12">
        <v>1</v>
      </c>
      <c r="V177" s="112">
        <v>0</v>
      </c>
      <c r="W177" s="15">
        <v>0</v>
      </c>
      <c r="X177" s="15">
        <v>0</v>
      </c>
      <c r="Y177" s="15">
        <v>0</v>
      </c>
      <c r="Z177" s="15">
        <v>0</v>
      </c>
      <c r="AA177" s="125">
        <v>0</v>
      </c>
      <c r="AB177" s="49"/>
      <c r="AC177" s="49">
        <v>0</v>
      </c>
      <c r="AD177" s="49"/>
      <c r="AE177" s="49">
        <v>0</v>
      </c>
      <c r="AF177" s="134"/>
      <c r="AG177" s="132"/>
      <c r="AH177" s="132">
        <v>0</v>
      </c>
      <c r="AI177" s="132"/>
      <c r="AJ177" s="132">
        <v>0</v>
      </c>
      <c r="AK177" s="132">
        <v>0</v>
      </c>
    </row>
    <row r="178" spans="1:37" outlineLevel="3" x14ac:dyDescent="0.2">
      <c r="A178" s="142">
        <v>158</v>
      </c>
      <c r="B178" s="143" t="s">
        <v>170</v>
      </c>
      <c r="C178" s="151" t="s">
        <v>211</v>
      </c>
      <c r="D178" s="19" t="s">
        <v>217</v>
      </c>
      <c r="E178" s="4">
        <v>143287.53599999999</v>
      </c>
      <c r="F178" s="5">
        <v>1821.7761999999998</v>
      </c>
      <c r="G178" s="145">
        <v>8.2487061701536106</v>
      </c>
      <c r="H178" s="145">
        <v>10.1787620047148</v>
      </c>
      <c r="I178" s="145">
        <v>1.6617999999999999</v>
      </c>
      <c r="J178" s="145">
        <v>69.826999999999998</v>
      </c>
      <c r="K178" s="145">
        <v>73.686999999999998</v>
      </c>
      <c r="L178" s="255">
        <v>2.0000000000000001E-4</v>
      </c>
      <c r="M178" s="145">
        <v>5.7</v>
      </c>
      <c r="N178" s="6">
        <v>1</v>
      </c>
      <c r="O178" s="266">
        <v>0</v>
      </c>
      <c r="P178" s="268">
        <v>1</v>
      </c>
      <c r="Q178" s="13">
        <v>0</v>
      </c>
      <c r="R178" s="12">
        <v>1</v>
      </c>
      <c r="S178" s="14">
        <v>0</v>
      </c>
      <c r="T178" s="12">
        <v>0</v>
      </c>
      <c r="U178" s="12">
        <v>1</v>
      </c>
      <c r="V178" s="112">
        <v>0</v>
      </c>
      <c r="W178" s="15">
        <v>0</v>
      </c>
      <c r="X178" s="15">
        <v>0</v>
      </c>
      <c r="Y178" s="15">
        <v>0</v>
      </c>
      <c r="Z178" s="15">
        <v>0</v>
      </c>
      <c r="AA178" s="125">
        <v>0</v>
      </c>
      <c r="AB178" s="49"/>
      <c r="AC178" s="49">
        <v>0</v>
      </c>
      <c r="AD178" s="49"/>
      <c r="AE178" s="49">
        <v>0</v>
      </c>
      <c r="AF178" s="134"/>
      <c r="AG178" s="132"/>
      <c r="AH178" s="132">
        <v>0</v>
      </c>
      <c r="AI178" s="132"/>
      <c r="AJ178" s="132">
        <v>0</v>
      </c>
      <c r="AK178" s="132">
        <v>0</v>
      </c>
    </row>
    <row r="179" spans="1:37" outlineLevel="3" x14ac:dyDescent="0.2">
      <c r="A179" s="142">
        <v>159</v>
      </c>
      <c r="B179" s="143" t="s">
        <v>170</v>
      </c>
      <c r="C179" s="151" t="s">
        <v>211</v>
      </c>
      <c r="D179" s="19" t="s">
        <v>218</v>
      </c>
      <c r="E179" s="4">
        <v>45319.949000000001</v>
      </c>
      <c r="F179" s="5">
        <v>487.87520000000006</v>
      </c>
      <c r="G179" s="145">
        <v>9.1593051764148292</v>
      </c>
      <c r="H179" s="145">
        <v>10.951448473034</v>
      </c>
      <c r="I179" s="145">
        <v>1.4888999999999999</v>
      </c>
      <c r="J179" s="145">
        <v>70.748000000000005</v>
      </c>
      <c r="K179" s="145">
        <v>68.686000000000007</v>
      </c>
      <c r="L179" s="255">
        <v>2.0000000000000001E-4</v>
      </c>
      <c r="M179" s="145">
        <v>6.4</v>
      </c>
      <c r="N179" s="6">
        <v>1</v>
      </c>
      <c r="O179" s="266">
        <v>0</v>
      </c>
      <c r="P179" s="268">
        <v>1</v>
      </c>
      <c r="Q179" s="13">
        <v>0</v>
      </c>
      <c r="R179" s="17">
        <v>1</v>
      </c>
      <c r="S179" s="14">
        <v>0</v>
      </c>
      <c r="T179" s="12">
        <v>0</v>
      </c>
      <c r="U179" s="12">
        <v>1</v>
      </c>
      <c r="V179" s="112">
        <v>0</v>
      </c>
      <c r="W179" s="15">
        <v>0</v>
      </c>
      <c r="X179" s="15">
        <v>0</v>
      </c>
      <c r="Y179" s="15">
        <v>0</v>
      </c>
      <c r="Z179" s="15">
        <v>0</v>
      </c>
      <c r="AA179" s="125">
        <v>0</v>
      </c>
      <c r="AB179" s="49"/>
      <c r="AC179" s="49">
        <v>0</v>
      </c>
      <c r="AD179" s="49"/>
      <c r="AE179" s="49">
        <v>0</v>
      </c>
      <c r="AF179" s="134"/>
      <c r="AG179" s="132"/>
      <c r="AH179" s="132">
        <v>0</v>
      </c>
      <c r="AI179" s="132"/>
      <c r="AJ179" s="132">
        <v>0</v>
      </c>
      <c r="AK179" s="132">
        <v>0</v>
      </c>
    </row>
    <row r="180" spans="1:37" outlineLevel="2" x14ac:dyDescent="0.2">
      <c r="A180" s="142"/>
      <c r="B180" s="143"/>
      <c r="C180" s="152" t="s">
        <v>219</v>
      </c>
      <c r="D180" s="19"/>
      <c r="E180" s="4">
        <v>208550.82699999999</v>
      </c>
      <c r="F180" s="5">
        <v>2530.2321999999999</v>
      </c>
      <c r="G180" s="145">
        <v>8.1867876432563715</v>
      </c>
      <c r="H180" s="145">
        <v>10.049602490840275</v>
      </c>
      <c r="I180" s="145">
        <v>1.6151112113188661</v>
      </c>
      <c r="J180" s="145">
        <v>70.196366075413948</v>
      </c>
      <c r="K180" s="145">
        <v>72.094214610738106</v>
      </c>
      <c r="L180" s="255">
        <v>1.9479772646953112E-4</v>
      </c>
      <c r="M180" s="145">
        <v>5.7443555180429682</v>
      </c>
      <c r="N180" s="6">
        <v>1</v>
      </c>
      <c r="O180" s="266">
        <v>0</v>
      </c>
      <c r="P180" s="268">
        <v>1</v>
      </c>
      <c r="Q180" s="51">
        <v>0</v>
      </c>
      <c r="R180" s="6">
        <v>1</v>
      </c>
      <c r="S180" s="134">
        <v>0</v>
      </c>
      <c r="T180" s="6">
        <v>0</v>
      </c>
      <c r="U180" s="6">
        <v>1</v>
      </c>
      <c r="V180" s="52">
        <v>0</v>
      </c>
      <c r="W180" s="48">
        <v>0</v>
      </c>
      <c r="X180" s="48">
        <v>0</v>
      </c>
      <c r="Y180" s="48">
        <v>0</v>
      </c>
      <c r="Z180" s="48">
        <v>0</v>
      </c>
      <c r="AA180" s="125">
        <v>0</v>
      </c>
      <c r="AB180" s="49"/>
      <c r="AC180" s="49">
        <v>0</v>
      </c>
      <c r="AD180" s="49"/>
      <c r="AE180" s="49">
        <v>0</v>
      </c>
      <c r="AF180" s="134"/>
      <c r="AG180" s="132"/>
      <c r="AH180" s="132">
        <v>0</v>
      </c>
      <c r="AI180" s="132"/>
      <c r="AJ180" s="132">
        <v>0</v>
      </c>
      <c r="AK180" s="132">
        <v>0</v>
      </c>
    </row>
    <row r="181" spans="1:37" outlineLevel="3" x14ac:dyDescent="0.2">
      <c r="A181" s="142">
        <v>160</v>
      </c>
      <c r="B181" s="143" t="s">
        <v>170</v>
      </c>
      <c r="C181" s="151" t="s">
        <v>220</v>
      </c>
      <c r="D181" s="19" t="s">
        <v>221</v>
      </c>
      <c r="E181" s="4">
        <v>74849.187000000005</v>
      </c>
      <c r="F181" s="5">
        <v>1303.5516</v>
      </c>
      <c r="G181" s="145">
        <v>12.614931631507201</v>
      </c>
      <c r="H181" s="145">
        <v>18.588043541270601</v>
      </c>
      <c r="I181" s="145">
        <v>2.1</v>
      </c>
      <c r="J181" s="145">
        <v>74.832999999999998</v>
      </c>
      <c r="K181" s="145">
        <v>70.715000000000003</v>
      </c>
      <c r="L181" s="255">
        <v>1.0999999999999999E-2</v>
      </c>
      <c r="M181" s="145">
        <v>8.6999999999999993</v>
      </c>
      <c r="N181" s="6">
        <v>0.97505273736431142</v>
      </c>
      <c r="O181" s="266">
        <v>0</v>
      </c>
      <c r="P181" s="268">
        <v>1</v>
      </c>
      <c r="Q181" s="13">
        <v>0</v>
      </c>
      <c r="R181" s="12">
        <v>1</v>
      </c>
      <c r="S181" s="14">
        <v>0</v>
      </c>
      <c r="T181" s="12">
        <v>0</v>
      </c>
      <c r="U181" s="12">
        <v>1</v>
      </c>
      <c r="V181" s="112">
        <v>0</v>
      </c>
      <c r="W181" s="15">
        <v>0</v>
      </c>
      <c r="X181" s="15">
        <v>0</v>
      </c>
      <c r="Y181" s="15">
        <v>0</v>
      </c>
      <c r="Z181" s="15">
        <v>0</v>
      </c>
      <c r="AA181" s="125">
        <v>0</v>
      </c>
      <c r="AB181" s="49"/>
      <c r="AC181" s="49">
        <v>0</v>
      </c>
      <c r="AD181" s="49"/>
      <c r="AE181" s="49">
        <v>0</v>
      </c>
      <c r="AF181" s="134"/>
      <c r="AG181" s="132"/>
      <c r="AH181" s="132">
        <v>0</v>
      </c>
      <c r="AI181" s="132"/>
      <c r="AJ181" s="132">
        <v>0</v>
      </c>
      <c r="AK181" s="132">
        <v>0</v>
      </c>
    </row>
    <row r="182" spans="1:37" outlineLevel="2" x14ac:dyDescent="0.2">
      <c r="A182" s="142"/>
      <c r="B182" s="143"/>
      <c r="C182" s="152" t="s">
        <v>222</v>
      </c>
      <c r="D182" s="19"/>
      <c r="E182" s="4">
        <v>74849.187000000005</v>
      </c>
      <c r="F182" s="5">
        <v>1303.5516</v>
      </c>
      <c r="G182" s="145">
        <v>12.614931631507201</v>
      </c>
      <c r="H182" s="145">
        <v>18.588043541270601</v>
      </c>
      <c r="I182" s="145">
        <v>2.1</v>
      </c>
      <c r="J182" s="145">
        <v>74.832999999999998</v>
      </c>
      <c r="K182" s="145">
        <v>70.715000000000003</v>
      </c>
      <c r="L182" s="255">
        <v>1.0999999999999999E-2</v>
      </c>
      <c r="M182" s="145">
        <v>8.6999999999999993</v>
      </c>
      <c r="N182" s="6">
        <v>0.97505273736431142</v>
      </c>
      <c r="O182" s="266">
        <v>0</v>
      </c>
      <c r="P182" s="268">
        <v>1</v>
      </c>
      <c r="Q182" s="51">
        <v>0</v>
      </c>
      <c r="R182" s="6">
        <v>1</v>
      </c>
      <c r="S182" s="134">
        <v>0</v>
      </c>
      <c r="T182" s="6">
        <v>0</v>
      </c>
      <c r="U182" s="6">
        <v>1</v>
      </c>
      <c r="V182" s="52">
        <v>0</v>
      </c>
      <c r="W182" s="48">
        <v>0</v>
      </c>
      <c r="X182" s="48">
        <v>0</v>
      </c>
      <c r="Y182" s="48">
        <v>0</v>
      </c>
      <c r="Z182" s="48">
        <v>0</v>
      </c>
      <c r="AA182" s="125">
        <v>0</v>
      </c>
      <c r="AB182" s="49"/>
      <c r="AC182" s="49">
        <v>0</v>
      </c>
      <c r="AD182" s="49"/>
      <c r="AE182" s="49">
        <v>0</v>
      </c>
      <c r="AF182" s="134"/>
      <c r="AG182" s="132"/>
      <c r="AH182" s="132">
        <v>0</v>
      </c>
      <c r="AI182" s="132"/>
      <c r="AJ182" s="132">
        <v>0</v>
      </c>
      <c r="AK182" s="132">
        <v>0</v>
      </c>
    </row>
    <row r="183" spans="1:37" outlineLevel="3" x14ac:dyDescent="0.2">
      <c r="A183" s="142">
        <v>161</v>
      </c>
      <c r="B183" s="143" t="s">
        <v>170</v>
      </c>
      <c r="C183" s="151" t="s">
        <v>223</v>
      </c>
      <c r="D183" s="19" t="s">
        <v>224</v>
      </c>
      <c r="E183" s="4">
        <v>2978.3389999999999</v>
      </c>
      <c r="F183" s="5">
        <v>39.6768</v>
      </c>
      <c r="G183" s="145">
        <v>13.219012141142301</v>
      </c>
      <c r="H183" s="145">
        <v>16.1635243338688</v>
      </c>
      <c r="I183" s="145">
        <v>1.5523</v>
      </c>
      <c r="J183" s="145">
        <v>74.430999999999997</v>
      </c>
      <c r="K183" s="145">
        <v>63.58</v>
      </c>
      <c r="L183" s="255">
        <v>0</v>
      </c>
      <c r="M183" s="145">
        <v>8.6</v>
      </c>
      <c r="N183" s="6">
        <v>0.80621323956584423</v>
      </c>
      <c r="O183" s="266">
        <v>0</v>
      </c>
      <c r="P183" s="268">
        <v>1</v>
      </c>
      <c r="Q183" s="13">
        <v>0</v>
      </c>
      <c r="R183" s="12">
        <v>1</v>
      </c>
      <c r="S183" s="14">
        <v>0</v>
      </c>
      <c r="T183" s="12">
        <v>0</v>
      </c>
      <c r="U183" s="12">
        <v>1</v>
      </c>
      <c r="V183" s="112">
        <v>0</v>
      </c>
      <c r="W183" s="15">
        <v>0</v>
      </c>
      <c r="X183" s="15">
        <v>0</v>
      </c>
      <c r="Y183" s="15">
        <v>0</v>
      </c>
      <c r="Z183" s="15">
        <v>0</v>
      </c>
      <c r="AA183" s="125">
        <v>0</v>
      </c>
      <c r="AB183" s="49"/>
      <c r="AC183" s="49">
        <v>0</v>
      </c>
      <c r="AD183" s="49"/>
      <c r="AE183" s="49">
        <v>0</v>
      </c>
      <c r="AF183" s="134"/>
      <c r="AG183" s="132"/>
      <c r="AH183" s="132">
        <v>0</v>
      </c>
      <c r="AI183" s="132"/>
      <c r="AJ183" s="132">
        <v>0</v>
      </c>
      <c r="AK183" s="132">
        <v>0</v>
      </c>
    </row>
    <row r="184" spans="1:37" outlineLevel="3" x14ac:dyDescent="0.2">
      <c r="A184" s="142">
        <v>162</v>
      </c>
      <c r="B184" s="143" t="s">
        <v>170</v>
      </c>
      <c r="C184" s="151" t="s">
        <v>223</v>
      </c>
      <c r="D184" s="19" t="s">
        <v>225</v>
      </c>
      <c r="E184" s="4">
        <v>9361.4770000000008</v>
      </c>
      <c r="F184" s="5">
        <v>199.8116</v>
      </c>
      <c r="G184" s="145">
        <v>39.599811891148001</v>
      </c>
      <c r="H184" s="145">
        <v>47.074850698625397</v>
      </c>
      <c r="I184" s="145">
        <v>2.3029000000000002</v>
      </c>
      <c r="J184" s="145">
        <v>70.637</v>
      </c>
      <c r="K184" s="145">
        <v>53.401000000000003</v>
      </c>
      <c r="L184" s="255">
        <v>1.1699999999999999E-2</v>
      </c>
      <c r="M184" s="145">
        <v>20.399999999999999</v>
      </c>
      <c r="N184" s="6">
        <v>0.15374368961821294</v>
      </c>
      <c r="O184" s="266">
        <v>0.10199999999999998</v>
      </c>
      <c r="P184" s="268">
        <v>0.89800000000000002</v>
      </c>
      <c r="Q184" s="13">
        <v>0.10199999999999998</v>
      </c>
      <c r="R184" s="12">
        <v>0.89800000000000002</v>
      </c>
      <c r="S184" s="14">
        <v>1.1475673199999996E-2</v>
      </c>
      <c r="T184" s="12">
        <v>0.18104865359999997</v>
      </c>
      <c r="U184" s="12">
        <v>0.80747567320000002</v>
      </c>
      <c r="V184" s="112">
        <v>10.199999999999998</v>
      </c>
      <c r="W184" s="15">
        <v>1.1475673199999996</v>
      </c>
      <c r="X184" s="15">
        <v>18.104865359999998</v>
      </c>
      <c r="Y184" s="15">
        <v>14.726216339999997</v>
      </c>
      <c r="Z184" s="15">
        <v>6.5790269279999993</v>
      </c>
      <c r="AA184" s="125">
        <v>1.8407770425000001</v>
      </c>
      <c r="AB184" s="49"/>
      <c r="AC184" s="49">
        <v>1.4137167686399998</v>
      </c>
      <c r="AD184" s="49"/>
      <c r="AE184" s="49">
        <v>0.42706027386000001</v>
      </c>
      <c r="AF184" s="134"/>
      <c r="AG184" s="132"/>
      <c r="AH184" s="132">
        <v>0</v>
      </c>
      <c r="AI184" s="132"/>
      <c r="AJ184" s="132">
        <v>0</v>
      </c>
      <c r="AK184" s="132">
        <v>1.8407770425000001</v>
      </c>
    </row>
    <row r="185" spans="1:37" outlineLevel="3" x14ac:dyDescent="0.2">
      <c r="A185" s="142">
        <v>163</v>
      </c>
      <c r="B185" s="143" t="s">
        <v>170</v>
      </c>
      <c r="C185" s="151" t="s">
        <v>223</v>
      </c>
      <c r="D185" s="19" t="s">
        <v>226</v>
      </c>
      <c r="E185" s="4">
        <v>4138.92</v>
      </c>
      <c r="F185" s="5">
        <v>56.464800000000004</v>
      </c>
      <c r="G185" s="145">
        <v>13.6560767422372</v>
      </c>
      <c r="H185" s="145">
        <v>16.356740660308599</v>
      </c>
      <c r="I185" s="145">
        <v>1.8097000000000001</v>
      </c>
      <c r="J185" s="145">
        <v>74.64</v>
      </c>
      <c r="K185" s="145">
        <v>52.869</v>
      </c>
      <c r="L185" s="255">
        <v>0</v>
      </c>
      <c r="M185" s="145">
        <v>8.6999999999999993</v>
      </c>
      <c r="N185" s="6">
        <v>0.76468513970484109</v>
      </c>
      <c r="O185" s="266">
        <v>1.0999999999999999E-2</v>
      </c>
      <c r="P185" s="268">
        <v>0.98899999999999999</v>
      </c>
      <c r="Q185" s="13">
        <v>1.0999999999999999E-2</v>
      </c>
      <c r="R185" s="12">
        <v>0.98899999999999999</v>
      </c>
      <c r="S185" s="14">
        <v>1.2197910999999999E-4</v>
      </c>
      <c r="T185" s="12">
        <v>2.1756041779999999E-2</v>
      </c>
      <c r="U185" s="12">
        <v>0.97812197910999998</v>
      </c>
      <c r="V185" s="112">
        <v>1.0999999999999999</v>
      </c>
      <c r="W185" s="15">
        <v>1.2197910999999999E-2</v>
      </c>
      <c r="X185" s="15">
        <v>2.1756041779999999</v>
      </c>
      <c r="Y185" s="15">
        <v>1.6439010444999997</v>
      </c>
      <c r="Z185" s="15">
        <v>0.66487916439999983</v>
      </c>
      <c r="AA185" s="125">
        <v>0.2054876305625</v>
      </c>
      <c r="AB185" s="49"/>
      <c r="AC185" s="49">
        <v>0.157814500272</v>
      </c>
      <c r="AD185" s="49"/>
      <c r="AE185" s="49">
        <v>4.76731302905E-2</v>
      </c>
      <c r="AF185" s="134"/>
      <c r="AG185" s="132"/>
      <c r="AH185" s="132">
        <v>0.10163845330846739</v>
      </c>
      <c r="AI185" s="132"/>
      <c r="AJ185" s="132">
        <v>3.070328277026619E-2</v>
      </c>
      <c r="AK185" s="132">
        <v>7.3145894483766433E-2</v>
      </c>
    </row>
    <row r="186" spans="1:37" outlineLevel="3" x14ac:dyDescent="0.2">
      <c r="A186" s="142">
        <v>164</v>
      </c>
      <c r="B186" s="143" t="s">
        <v>170</v>
      </c>
      <c r="C186" s="151" t="s">
        <v>223</v>
      </c>
      <c r="D186" s="19" t="s">
        <v>227</v>
      </c>
      <c r="E186" s="4">
        <v>16821.455000000002</v>
      </c>
      <c r="F186" s="5">
        <v>381.4246</v>
      </c>
      <c r="G186" s="145">
        <v>14.1240005167849</v>
      </c>
      <c r="H186" s="145">
        <v>17.462875911058699</v>
      </c>
      <c r="I186" s="145">
        <v>2.6415000000000002</v>
      </c>
      <c r="J186" s="145">
        <v>69.078999999999994</v>
      </c>
      <c r="K186" s="145">
        <v>53.731999999999999</v>
      </c>
      <c r="L186" s="255">
        <v>1.1000000000000001E-3</v>
      </c>
      <c r="M186" s="145">
        <v>8.9</v>
      </c>
      <c r="N186" s="6">
        <v>0.73541817703596979</v>
      </c>
      <c r="O186" s="266">
        <v>0</v>
      </c>
      <c r="P186" s="268">
        <v>1</v>
      </c>
      <c r="Q186" s="13">
        <v>0</v>
      </c>
      <c r="R186" s="12">
        <v>1</v>
      </c>
      <c r="S186" s="14">
        <v>0</v>
      </c>
      <c r="T186" s="12">
        <v>0</v>
      </c>
      <c r="U186" s="12">
        <v>1</v>
      </c>
      <c r="V186" s="112">
        <v>0</v>
      </c>
      <c r="W186" s="15">
        <v>0</v>
      </c>
      <c r="X186" s="15">
        <v>0</v>
      </c>
      <c r="Y186" s="15">
        <v>0</v>
      </c>
      <c r="Z186" s="15">
        <v>0</v>
      </c>
      <c r="AA186" s="125">
        <v>0</v>
      </c>
      <c r="AB186" s="49"/>
      <c r="AC186" s="49">
        <v>0</v>
      </c>
      <c r="AD186" s="49"/>
      <c r="AE186" s="49">
        <v>0</v>
      </c>
      <c r="AF186" s="134"/>
      <c r="AG186" s="132"/>
      <c r="AH186" s="132">
        <v>0</v>
      </c>
      <c r="AI186" s="132"/>
      <c r="AJ186" s="132">
        <v>0</v>
      </c>
      <c r="AK186" s="132">
        <v>0</v>
      </c>
    </row>
    <row r="187" spans="1:37" outlineLevel="3" x14ac:dyDescent="0.2">
      <c r="A187" s="142">
        <v>165</v>
      </c>
      <c r="B187" s="143" t="s">
        <v>170</v>
      </c>
      <c r="C187" s="151" t="s">
        <v>223</v>
      </c>
      <c r="D187" s="19" t="s">
        <v>228</v>
      </c>
      <c r="E187" s="4">
        <v>5648.23</v>
      </c>
      <c r="F187" s="5">
        <v>154.5076</v>
      </c>
      <c r="G187" s="145">
        <v>19.556792409918401</v>
      </c>
      <c r="H187" s="145">
        <v>22.9990022575154</v>
      </c>
      <c r="I187" s="145">
        <v>3.1166999999999998</v>
      </c>
      <c r="J187" s="145">
        <v>70.287000000000006</v>
      </c>
      <c r="K187" s="145">
        <v>35.302999999999997</v>
      </c>
      <c r="L187" s="255">
        <v>1.5200000000000002E-2</v>
      </c>
      <c r="M187" s="145">
        <v>13.7</v>
      </c>
      <c r="N187" s="6">
        <v>0.52633135326221092</v>
      </c>
      <c r="O187" s="266">
        <v>3.0000000000000001E-3</v>
      </c>
      <c r="P187" s="268">
        <v>0.997</v>
      </c>
      <c r="Q187" s="13">
        <v>3.0000000000000001E-3</v>
      </c>
      <c r="R187" s="12">
        <v>0.997</v>
      </c>
      <c r="S187" s="14">
        <v>5.4463200000000004E-5</v>
      </c>
      <c r="T187" s="12">
        <v>5.8910736000000003E-3</v>
      </c>
      <c r="U187" s="12">
        <v>0.99405446320000002</v>
      </c>
      <c r="V187" s="112">
        <v>0.3</v>
      </c>
      <c r="W187" s="15">
        <v>5.4463200000000002E-3</v>
      </c>
      <c r="X187" s="15">
        <v>0.58910736000000008</v>
      </c>
      <c r="Y187" s="15">
        <v>0.44727684000000001</v>
      </c>
      <c r="Z187" s="15">
        <v>0.18217852800000001</v>
      </c>
      <c r="AA187" s="125">
        <v>5.5909605000000001E-2</v>
      </c>
      <c r="AB187" s="49"/>
      <c r="AC187" s="49">
        <v>4.2938576640000004E-2</v>
      </c>
      <c r="AD187" s="49"/>
      <c r="AE187" s="49">
        <v>1.2971028360000001E-2</v>
      </c>
      <c r="AF187" s="134"/>
      <c r="AG187" s="132"/>
      <c r="AH187" s="132">
        <v>0</v>
      </c>
      <c r="AI187" s="132"/>
      <c r="AJ187" s="132">
        <v>0</v>
      </c>
      <c r="AK187" s="132">
        <v>5.5909605000000001E-2</v>
      </c>
    </row>
    <row r="188" spans="1:37" outlineLevel="3" x14ac:dyDescent="0.2">
      <c r="A188" s="142">
        <v>166</v>
      </c>
      <c r="B188" s="143" t="s">
        <v>170</v>
      </c>
      <c r="C188" s="151" t="s">
        <v>223</v>
      </c>
      <c r="D188" s="19" t="s">
        <v>229</v>
      </c>
      <c r="E188" s="4">
        <v>7930.9290000000001</v>
      </c>
      <c r="F188" s="5">
        <v>249.26280000000003</v>
      </c>
      <c r="G188" s="145">
        <v>39.8757238487987</v>
      </c>
      <c r="H188" s="145">
        <v>51.341667189475302</v>
      </c>
      <c r="I188" s="145">
        <v>3.55</v>
      </c>
      <c r="J188" s="145">
        <v>69.141000000000005</v>
      </c>
      <c r="K188" s="145">
        <v>26.515999999999998</v>
      </c>
      <c r="L188" s="255">
        <v>1.4800000000000001E-2</v>
      </c>
      <c r="M188" s="145">
        <v>21.8</v>
      </c>
      <c r="N188" s="6">
        <v>0.15644888130912671</v>
      </c>
      <c r="O188" s="266">
        <v>8.0000000000000002E-3</v>
      </c>
      <c r="P188" s="268">
        <v>0.99199999999999999</v>
      </c>
      <c r="Q188" s="13">
        <v>8.0000000000000002E-3</v>
      </c>
      <c r="R188" s="12">
        <v>0.99199999999999999</v>
      </c>
      <c r="S188" s="14">
        <v>1.8145279999999997E-4</v>
      </c>
      <c r="T188" s="12">
        <v>1.5637094399999999E-2</v>
      </c>
      <c r="U188" s="12">
        <v>0.98418145279999991</v>
      </c>
      <c r="V188" s="112">
        <v>0.8</v>
      </c>
      <c r="W188" s="15">
        <v>1.8145279999999996E-2</v>
      </c>
      <c r="X188" s="15">
        <v>1.56370944</v>
      </c>
      <c r="Y188" s="15">
        <v>1.1909273600000001</v>
      </c>
      <c r="Z188" s="15">
        <v>0.48725811200000002</v>
      </c>
      <c r="AA188" s="125">
        <v>0.14886591999999998</v>
      </c>
      <c r="AB188" s="49"/>
      <c r="AC188" s="49">
        <v>0.11432902655999999</v>
      </c>
      <c r="AD188" s="49"/>
      <c r="AE188" s="49">
        <v>3.4536893440000008E-2</v>
      </c>
      <c r="AF188" s="134"/>
      <c r="AG188" s="132"/>
      <c r="AH188" s="132">
        <v>0.10469647687481844</v>
      </c>
      <c r="AI188" s="132"/>
      <c r="AJ188" s="132">
        <v>3.1627060722601408E-2</v>
      </c>
      <c r="AK188" s="132">
        <v>1.2542382402580127E-2</v>
      </c>
    </row>
    <row r="189" spans="1:37" outlineLevel="3" x14ac:dyDescent="0.2">
      <c r="A189" s="142">
        <v>167</v>
      </c>
      <c r="B189" s="143" t="s">
        <v>170</v>
      </c>
      <c r="C189" s="151" t="s">
        <v>223</v>
      </c>
      <c r="D189" s="19" t="s">
        <v>230</v>
      </c>
      <c r="E189" s="4">
        <v>5172.9409999999998</v>
      </c>
      <c r="F189" s="5">
        <v>111.75719999999998</v>
      </c>
      <c r="G189" s="145">
        <v>46.699800993803201</v>
      </c>
      <c r="H189" s="145">
        <v>59.521650166030703</v>
      </c>
      <c r="I189" s="145">
        <v>2.3435000000000001</v>
      </c>
      <c r="J189" s="145">
        <v>65.387</v>
      </c>
      <c r="K189" s="145">
        <v>48.402000000000001</v>
      </c>
      <c r="L189" s="255">
        <v>1.77E-2</v>
      </c>
      <c r="M189" s="145">
        <v>24.3</v>
      </c>
      <c r="N189" s="6">
        <v>0.12058163386274112</v>
      </c>
      <c r="O189" s="266">
        <v>0</v>
      </c>
      <c r="P189" s="268">
        <v>1</v>
      </c>
      <c r="Q189" s="13">
        <v>0</v>
      </c>
      <c r="R189" s="12">
        <v>1</v>
      </c>
      <c r="S189" s="14">
        <v>0</v>
      </c>
      <c r="T189" s="12">
        <v>0</v>
      </c>
      <c r="U189" s="12">
        <v>1</v>
      </c>
      <c r="V189" s="112">
        <v>0</v>
      </c>
      <c r="W189" s="15">
        <v>0</v>
      </c>
      <c r="X189" s="15">
        <v>0</v>
      </c>
      <c r="Y189" s="15">
        <v>0</v>
      </c>
      <c r="Z189" s="15">
        <v>0</v>
      </c>
      <c r="AA189" s="125">
        <v>0</v>
      </c>
      <c r="AB189" s="49"/>
      <c r="AC189" s="49">
        <v>0</v>
      </c>
      <c r="AD189" s="49"/>
      <c r="AE189" s="49">
        <v>0</v>
      </c>
      <c r="AF189" s="134"/>
      <c r="AG189" s="132"/>
      <c r="AH189" s="132">
        <v>0</v>
      </c>
      <c r="AI189" s="132"/>
      <c r="AJ189" s="132">
        <v>0</v>
      </c>
      <c r="AK189" s="132">
        <v>0</v>
      </c>
    </row>
    <row r="190" spans="1:37" outlineLevel="3" x14ac:dyDescent="0.2">
      <c r="A190" s="142">
        <v>168</v>
      </c>
      <c r="B190" s="143" t="s">
        <v>170</v>
      </c>
      <c r="C190" s="151" t="s">
        <v>223</v>
      </c>
      <c r="D190" s="19" t="s">
        <v>231</v>
      </c>
      <c r="E190" s="4">
        <v>28592.451000000001</v>
      </c>
      <c r="F190" s="5">
        <v>672.31700000000001</v>
      </c>
      <c r="G190" s="145">
        <v>44.016412121300903</v>
      </c>
      <c r="H190" s="145">
        <v>53.289359412754401</v>
      </c>
      <c r="I190" s="145">
        <v>2.48</v>
      </c>
      <c r="J190" s="145">
        <v>68.242999999999995</v>
      </c>
      <c r="K190" s="145">
        <v>36.191000000000003</v>
      </c>
      <c r="L190" s="255">
        <v>1.5599999999999998E-2</v>
      </c>
      <c r="M190" s="145">
        <v>22.1</v>
      </c>
      <c r="N190" s="6">
        <v>0.13189069780099061</v>
      </c>
      <c r="O190" s="266">
        <v>0</v>
      </c>
      <c r="P190" s="268">
        <v>1</v>
      </c>
      <c r="Q190" s="13">
        <v>0</v>
      </c>
      <c r="R190" s="13">
        <v>1</v>
      </c>
      <c r="S190" s="14">
        <v>0</v>
      </c>
      <c r="T190" s="12">
        <v>0</v>
      </c>
      <c r="U190" s="12">
        <v>1</v>
      </c>
      <c r="V190" s="112">
        <v>0</v>
      </c>
      <c r="W190" s="15">
        <v>0</v>
      </c>
      <c r="X190" s="15">
        <v>0</v>
      </c>
      <c r="Y190" s="15">
        <v>0</v>
      </c>
      <c r="Z190" s="15">
        <v>0</v>
      </c>
      <c r="AA190" s="125">
        <v>0</v>
      </c>
      <c r="AB190" s="49"/>
      <c r="AC190" s="49">
        <v>0</v>
      </c>
      <c r="AD190" s="49"/>
      <c r="AE190" s="49">
        <v>0</v>
      </c>
      <c r="AF190" s="134"/>
      <c r="AG190" s="132"/>
      <c r="AH190" s="132">
        <v>0</v>
      </c>
      <c r="AI190" s="132"/>
      <c r="AJ190" s="132">
        <v>0</v>
      </c>
      <c r="AK190" s="132">
        <v>0</v>
      </c>
    </row>
    <row r="191" spans="1:37" outlineLevel="2" x14ac:dyDescent="0.2">
      <c r="A191" s="142"/>
      <c r="B191" s="143"/>
      <c r="C191" s="152" t="s">
        <v>232</v>
      </c>
      <c r="D191" s="19"/>
      <c r="E191" s="4">
        <v>80644.741999999998</v>
      </c>
      <c r="F191" s="5">
        <v>1865.2224000000001</v>
      </c>
      <c r="G191" s="145">
        <v>33.437593044912447</v>
      </c>
      <c r="H191" s="145">
        <v>40.993595340247282</v>
      </c>
      <c r="I191" s="145">
        <v>2.6415830063267518</v>
      </c>
      <c r="J191" s="145">
        <v>69.113897897001451</v>
      </c>
      <c r="K191" s="145">
        <v>42.074266887959311</v>
      </c>
      <c r="L191" s="255">
        <v>1.1398756191218804E-2</v>
      </c>
      <c r="M191" s="145">
        <v>17.921663732968248</v>
      </c>
      <c r="N191" s="6">
        <v>0.32642724857683203</v>
      </c>
      <c r="O191" s="266">
        <v>1.257733190422761E-2</v>
      </c>
      <c r="P191" s="268">
        <v>0.98742266809577228</v>
      </c>
      <c r="Q191" s="51">
        <v>1.257733190422761E-2</v>
      </c>
      <c r="R191" s="6">
        <v>0.98742266809577228</v>
      </c>
      <c r="S191" s="134">
        <v>1.2617822735431481E-3</v>
      </c>
      <c r="T191" s="6">
        <v>2.2631099261368921E-2</v>
      </c>
      <c r="U191" s="6">
        <v>0.97610711846508791</v>
      </c>
      <c r="V191" s="52">
        <v>1.2577331904227611</v>
      </c>
      <c r="W191" s="48">
        <v>0.12617822735431478</v>
      </c>
      <c r="X191" s="48">
        <v>2.2631099261368925</v>
      </c>
      <c r="Y191" s="48">
        <v>1.8235106719569842</v>
      </c>
      <c r="Z191" s="48">
        <v>0.8051112051953826</v>
      </c>
      <c r="AA191" s="125">
        <v>0.22793883399462306</v>
      </c>
      <c r="AB191" s="49"/>
      <c r="AC191" s="49">
        <v>0.1750570245078705</v>
      </c>
      <c r="AD191" s="49"/>
      <c r="AE191" s="49">
        <v>5.2881809486752564E-2</v>
      </c>
      <c r="AF191" s="134"/>
      <c r="AG191" s="132"/>
      <c r="AH191" s="132">
        <v>1.7068169412036035E-2</v>
      </c>
      <c r="AI191" s="132"/>
      <c r="AJ191" s="132">
        <v>5.1560095098858866E-3</v>
      </c>
      <c r="AK191" s="132">
        <v>0.20571465507270115</v>
      </c>
    </row>
    <row r="192" spans="1:37" outlineLevel="1" x14ac:dyDescent="0.2">
      <c r="A192" s="142"/>
      <c r="B192" s="150" t="s">
        <v>233</v>
      </c>
      <c r="C192" s="151"/>
      <c r="D192" s="19"/>
      <c r="E192" s="4">
        <v>901339.55100000021</v>
      </c>
      <c r="F192" s="5">
        <v>11295.878400000001</v>
      </c>
      <c r="G192" s="145">
        <v>10.74681314628365</v>
      </c>
      <c r="H192" s="145">
        <v>13.491580493322068</v>
      </c>
      <c r="I192" s="145">
        <v>1.8641307251842609</v>
      </c>
      <c r="J192" s="145">
        <v>75.558695021801938</v>
      </c>
      <c r="K192" s="145">
        <v>68.013325115112266</v>
      </c>
      <c r="L192" s="255">
        <v>3.6217363952122843E-3</v>
      </c>
      <c r="M192" s="145">
        <v>6.6600527711063169</v>
      </c>
      <c r="N192" s="6">
        <v>0.88488814313365483</v>
      </c>
      <c r="O192" s="266">
        <v>6.5545780131627488E-3</v>
      </c>
      <c r="P192" s="268">
        <v>0.99318272439972421</v>
      </c>
      <c r="Q192" s="51">
        <v>6.5545780131627488E-3</v>
      </c>
      <c r="R192" s="6">
        <v>0.99318272439972421</v>
      </c>
      <c r="S192" s="134">
        <v>3.5222978506195811E-4</v>
      </c>
      <c r="T192" s="6">
        <v>1.240469645620158E-2</v>
      </c>
      <c r="U192" s="6">
        <v>0.9869803761716236</v>
      </c>
      <c r="V192" s="52">
        <v>0.65545780131627485</v>
      </c>
      <c r="W192" s="48">
        <v>3.5222978506195816E-2</v>
      </c>
      <c r="X192" s="48">
        <v>1.2404696456201576</v>
      </c>
      <c r="Y192" s="48">
        <v>0.96557521272131408</v>
      </c>
      <c r="Z192" s="48">
        <v>0.40736387219224313</v>
      </c>
      <c r="AA192" s="125">
        <v>0.12069690159016429</v>
      </c>
      <c r="AB192" s="49"/>
      <c r="AC192" s="49">
        <v>9.2695220421246144E-2</v>
      </c>
      <c r="AD192" s="49"/>
      <c r="AE192" s="49">
        <v>2.8001681168918127E-2</v>
      </c>
      <c r="AF192" s="134"/>
      <c r="AG192" s="132"/>
      <c r="AH192" s="132">
        <v>3.5093567319622117E-3</v>
      </c>
      <c r="AI192" s="132"/>
      <c r="AJ192" s="132">
        <v>1.0601181794469183E-3</v>
      </c>
      <c r="AK192" s="132">
        <v>0.11612742667875516</v>
      </c>
    </row>
    <row r="193" spans="1:37" outlineLevel="3" x14ac:dyDescent="0.2">
      <c r="A193" s="142">
        <v>169</v>
      </c>
      <c r="B193" s="143" t="s">
        <v>234</v>
      </c>
      <c r="C193" s="151" t="s">
        <v>235</v>
      </c>
      <c r="D193" s="19" t="s">
        <v>236</v>
      </c>
      <c r="E193" s="4">
        <v>155257.38699999999</v>
      </c>
      <c r="F193" s="5">
        <v>3181.0349999999999</v>
      </c>
      <c r="G193" s="145">
        <v>33.104789963574902</v>
      </c>
      <c r="H193" s="145">
        <v>41.005126173111798</v>
      </c>
      <c r="I193" s="145">
        <v>2.2320000000000002</v>
      </c>
      <c r="J193" s="145">
        <v>71.007999999999996</v>
      </c>
      <c r="K193" s="145">
        <v>30.462</v>
      </c>
      <c r="L193" s="255">
        <v>2.7000000000000001E-3</v>
      </c>
      <c r="M193" s="145">
        <v>26.3</v>
      </c>
      <c r="N193" s="6">
        <v>0.19149963052404417</v>
      </c>
      <c r="O193" s="266">
        <v>3.7999999999999999E-2</v>
      </c>
      <c r="P193" s="268">
        <v>0.96199999999999997</v>
      </c>
      <c r="Q193" s="13">
        <v>3.7999999999999999E-2</v>
      </c>
      <c r="R193" s="17">
        <v>0.96199999999999997</v>
      </c>
      <c r="S193" s="14">
        <v>1.5427011999999999E-3</v>
      </c>
      <c r="T193" s="12">
        <v>7.2914597599999992E-2</v>
      </c>
      <c r="U193" s="17">
        <v>0.92554270119999993</v>
      </c>
      <c r="V193" s="112">
        <v>3.8</v>
      </c>
      <c r="W193" s="18">
        <v>0.15427011999999998</v>
      </c>
      <c r="X193" s="18">
        <v>7.2914597599999995</v>
      </c>
      <c r="Y193" s="18">
        <v>5.6228649399999995</v>
      </c>
      <c r="Z193" s="18">
        <v>2.3417080480000001</v>
      </c>
      <c r="AA193" s="125">
        <v>0.70285811750000005</v>
      </c>
      <c r="AB193" s="49"/>
      <c r="AC193" s="49">
        <v>0.53979503423999997</v>
      </c>
      <c r="AD193" s="49"/>
      <c r="AE193" s="49">
        <v>0.16306308326000002</v>
      </c>
      <c r="AF193" s="134"/>
      <c r="AG193" s="132"/>
      <c r="AH193" s="132">
        <v>0.47465222647143546</v>
      </c>
      <c r="AI193" s="132"/>
      <c r="AJ193" s="132">
        <v>0.14338452674657948</v>
      </c>
      <c r="AK193" s="132">
        <v>8.4821364281985057E-2</v>
      </c>
    </row>
    <row r="194" spans="1:37" outlineLevel="3" x14ac:dyDescent="0.2">
      <c r="A194" s="142">
        <v>170</v>
      </c>
      <c r="B194" s="143" t="s">
        <v>234</v>
      </c>
      <c r="C194" s="151" t="s">
        <v>235</v>
      </c>
      <c r="D194" s="19" t="s">
        <v>237</v>
      </c>
      <c r="E194" s="4">
        <v>743.71100000000001</v>
      </c>
      <c r="F194" s="5">
        <v>13.6172</v>
      </c>
      <c r="G194" s="145">
        <v>30.493033564800999</v>
      </c>
      <c r="H194" s="145">
        <v>37.341697886809399</v>
      </c>
      <c r="I194" s="145">
        <v>2.1</v>
      </c>
      <c r="J194" s="145">
        <v>68.88</v>
      </c>
      <c r="K194" s="145">
        <v>34.792999999999999</v>
      </c>
      <c r="L194" s="255">
        <v>2E-3</v>
      </c>
      <c r="M194" s="145">
        <v>20.399999999999999</v>
      </c>
      <c r="N194" s="6">
        <v>0.21791083238005904</v>
      </c>
      <c r="O194" s="266">
        <v>5.899999999999999E-2</v>
      </c>
      <c r="P194" s="268">
        <v>0.94100000000000006</v>
      </c>
      <c r="Q194" s="13">
        <v>5.899999999999999E-2</v>
      </c>
      <c r="R194" s="12">
        <v>0.94100000000000006</v>
      </c>
      <c r="S194" s="14">
        <v>3.5920379999999988E-3</v>
      </c>
      <c r="T194" s="12">
        <v>0.11081592399999998</v>
      </c>
      <c r="U194" s="12">
        <v>0.88559203800000008</v>
      </c>
      <c r="V194" s="112">
        <v>5.8999999999999986</v>
      </c>
      <c r="W194" s="15">
        <v>0.35920379999999985</v>
      </c>
      <c r="X194" s="15">
        <v>11.081592399999998</v>
      </c>
      <c r="Y194" s="15">
        <v>8.6703980999999981</v>
      </c>
      <c r="Z194" s="15">
        <v>3.683681519999999</v>
      </c>
      <c r="AA194" s="125">
        <v>1.0837997625</v>
      </c>
      <c r="AB194" s="49"/>
      <c r="AC194" s="49">
        <v>0.83235821759999995</v>
      </c>
      <c r="AD194" s="49"/>
      <c r="AE194" s="49">
        <v>0.25144154490000004</v>
      </c>
      <c r="AF194" s="134"/>
      <c r="AG194" s="132"/>
      <c r="AH194" s="132">
        <v>0.72038450085672545</v>
      </c>
      <c r="AI194" s="132"/>
      <c r="AJ194" s="132">
        <v>0.21761615130046916</v>
      </c>
      <c r="AK194" s="132">
        <v>0.14579911034280535</v>
      </c>
    </row>
    <row r="195" spans="1:37" outlineLevel="3" x14ac:dyDescent="0.2">
      <c r="A195" s="142">
        <v>171</v>
      </c>
      <c r="B195" s="143" t="s">
        <v>234</v>
      </c>
      <c r="C195" s="151" t="s">
        <v>235</v>
      </c>
      <c r="D195" s="19" t="s">
        <v>238</v>
      </c>
      <c r="E195" s="4">
        <v>1263589.639</v>
      </c>
      <c r="F195" s="5">
        <v>25945.741399999999</v>
      </c>
      <c r="G195" s="145">
        <v>41.356280743857297</v>
      </c>
      <c r="H195" s="145">
        <v>52.6472905060781</v>
      </c>
      <c r="I195" s="145">
        <v>2.4794999999999998</v>
      </c>
      <c r="J195" s="145">
        <v>67.472999999999999</v>
      </c>
      <c r="K195" s="145">
        <v>30.93</v>
      </c>
      <c r="L195" s="255">
        <v>7.4999999999999989E-3</v>
      </c>
      <c r="M195" s="145">
        <v>30.6</v>
      </c>
      <c r="N195" s="6">
        <v>0.13786721582843897</v>
      </c>
      <c r="O195" s="266">
        <v>0.08</v>
      </c>
      <c r="P195" s="268">
        <v>0.92</v>
      </c>
      <c r="Q195" s="13">
        <v>0.08</v>
      </c>
      <c r="R195" s="12">
        <v>0.92</v>
      </c>
      <c r="S195" s="14">
        <v>6.9519999999999998E-3</v>
      </c>
      <c r="T195" s="12">
        <v>0.146096</v>
      </c>
      <c r="U195" s="12">
        <v>0.84695200000000004</v>
      </c>
      <c r="V195" s="112">
        <v>8</v>
      </c>
      <c r="W195" s="15">
        <v>0.69520000000000004</v>
      </c>
      <c r="X195" s="15">
        <v>14.6096</v>
      </c>
      <c r="Y195" s="15">
        <v>11.6524</v>
      </c>
      <c r="Z195" s="15">
        <v>5.0780799999999999</v>
      </c>
      <c r="AA195" s="125">
        <v>1.45655</v>
      </c>
      <c r="AB195" s="49"/>
      <c r="AC195" s="49">
        <v>1.1186304</v>
      </c>
      <c r="AD195" s="49"/>
      <c r="AE195" s="49">
        <v>0.3379196000000001</v>
      </c>
      <c r="AF195" s="134"/>
      <c r="AG195" s="132"/>
      <c r="AH195" s="132">
        <v>1.0105309740676216</v>
      </c>
      <c r="AI195" s="132"/>
      <c r="AJ195" s="132">
        <v>0.30526456508292737</v>
      </c>
      <c r="AK195" s="132">
        <v>0.14075446084945087</v>
      </c>
    </row>
    <row r="196" spans="1:37" outlineLevel="3" x14ac:dyDescent="0.2">
      <c r="A196" s="142">
        <v>172</v>
      </c>
      <c r="B196" s="143" t="s">
        <v>234</v>
      </c>
      <c r="C196" s="151" t="s">
        <v>235</v>
      </c>
      <c r="D196" s="19" t="s">
        <v>239</v>
      </c>
      <c r="E196" s="4">
        <v>27500.514999999999</v>
      </c>
      <c r="F196" s="5">
        <v>581.80500000000006</v>
      </c>
      <c r="G196" s="145">
        <v>32.356523658356501</v>
      </c>
      <c r="H196" s="145">
        <v>39.539776264474497</v>
      </c>
      <c r="I196" s="145">
        <v>2.3178000000000001</v>
      </c>
      <c r="J196" s="145">
        <v>69.012</v>
      </c>
      <c r="K196" s="145">
        <v>16.821999999999999</v>
      </c>
      <c r="L196" s="255">
        <v>4.0000000000000001E-3</v>
      </c>
      <c r="M196" s="145">
        <v>24.7</v>
      </c>
      <c r="N196" s="6">
        <v>0.20143483982704646</v>
      </c>
      <c r="O196" s="266">
        <v>5.2999999999999999E-2</v>
      </c>
      <c r="P196" s="268">
        <v>0.94699999999999995</v>
      </c>
      <c r="Q196" s="13">
        <v>5.2999999999999999E-2</v>
      </c>
      <c r="R196" s="12">
        <v>0.94699999999999995</v>
      </c>
      <c r="S196" s="14">
        <v>3.0097639999999998E-3</v>
      </c>
      <c r="T196" s="12">
        <v>9.9980472000000001E-2</v>
      </c>
      <c r="U196" s="12">
        <v>0.89700976399999988</v>
      </c>
      <c r="V196" s="112">
        <v>5.3</v>
      </c>
      <c r="W196" s="15">
        <v>0.30097639999999998</v>
      </c>
      <c r="X196" s="15">
        <v>9.9980472000000002</v>
      </c>
      <c r="Y196" s="15">
        <v>7.7995117999999994</v>
      </c>
      <c r="Z196" s="15">
        <v>3.3003905599999999</v>
      </c>
      <c r="AA196" s="125">
        <v>0.97493897499999993</v>
      </c>
      <c r="AB196" s="49"/>
      <c r="AC196" s="49">
        <v>0.74875313279999989</v>
      </c>
      <c r="AD196" s="49"/>
      <c r="AE196" s="49">
        <v>0.22618584220000004</v>
      </c>
      <c r="AF196" s="134"/>
      <c r="AG196" s="132"/>
      <c r="AH196" s="132">
        <v>0.66113179466229466</v>
      </c>
      <c r="AI196" s="132"/>
      <c r="AJ196" s="132">
        <v>0.19971689630423489</v>
      </c>
      <c r="AK196" s="132">
        <v>0.11409028403347032</v>
      </c>
    </row>
    <row r="197" spans="1:37" outlineLevel="2" x14ac:dyDescent="0.2">
      <c r="A197" s="142"/>
      <c r="B197" s="143"/>
      <c r="C197" s="152" t="s">
        <v>240</v>
      </c>
      <c r="D197" s="19"/>
      <c r="E197" s="4">
        <v>1447091.2519999999</v>
      </c>
      <c r="F197" s="5">
        <v>29722.1986</v>
      </c>
      <c r="G197" s="145">
        <v>40.292015206822889</v>
      </c>
      <c r="H197" s="145">
        <v>51.13769259705704</v>
      </c>
      <c r="I197" s="145">
        <v>2.4496720666653506</v>
      </c>
      <c r="J197" s="145">
        <v>67.882105537044623</v>
      </c>
      <c r="K197" s="145">
        <v>30.605521107768922</v>
      </c>
      <c r="L197" s="255">
        <v>6.91524581226639E-3</v>
      </c>
      <c r="M197" s="145">
        <v>30.019625860383019</v>
      </c>
      <c r="N197" s="6">
        <v>0.14488824823944813</v>
      </c>
      <c r="O197" s="266">
        <v>7.4966786669677918E-2</v>
      </c>
      <c r="P197" s="268">
        <v>0.92503321333032207</v>
      </c>
      <c r="Q197" s="51">
        <v>7.4966786669677918E-2</v>
      </c>
      <c r="R197" s="6">
        <v>0.92503321333032207</v>
      </c>
      <c r="S197" s="134">
        <v>6.2943590575569204E-3</v>
      </c>
      <c r="T197" s="6">
        <v>0.13734485522424203</v>
      </c>
      <c r="U197" s="6">
        <v>0.85636078571820107</v>
      </c>
      <c r="V197" s="52">
        <v>7.4966786669677923</v>
      </c>
      <c r="W197" s="48">
        <v>0.62943590575569197</v>
      </c>
      <c r="X197" s="48">
        <v>13.734485522424201</v>
      </c>
      <c r="Y197" s="48">
        <v>10.930300047573844</v>
      </c>
      <c r="Z197" s="48">
        <v>4.7497815624829531</v>
      </c>
      <c r="AA197" s="125">
        <v>1.3662875059467305</v>
      </c>
      <c r="AB197" s="49"/>
      <c r="AC197" s="49">
        <v>1.0493088045670891</v>
      </c>
      <c r="AD197" s="49"/>
      <c r="AE197" s="49">
        <v>0.31697870137964151</v>
      </c>
      <c r="AF197" s="134"/>
      <c r="AG197" s="132"/>
      <c r="AH197" s="132">
        <v>0.94620591353900507</v>
      </c>
      <c r="AI197" s="132"/>
      <c r="AJ197" s="132">
        <v>0.28583303638157448</v>
      </c>
      <c r="AK197" s="132">
        <v>0.13424855602615082</v>
      </c>
    </row>
    <row r="198" spans="1:37" outlineLevel="3" x14ac:dyDescent="0.2">
      <c r="A198" s="142">
        <v>173</v>
      </c>
      <c r="B198" s="143" t="s">
        <v>234</v>
      </c>
      <c r="C198" s="151" t="s">
        <v>241</v>
      </c>
      <c r="D198" s="19" t="s">
        <v>242</v>
      </c>
      <c r="E198" s="4">
        <v>248037.853</v>
      </c>
      <c r="F198" s="5">
        <v>5119.3982000000005</v>
      </c>
      <c r="G198" s="145">
        <v>24.967164922631</v>
      </c>
      <c r="H198" s="145">
        <v>30.264682530369701</v>
      </c>
      <c r="I198" s="145">
        <v>2.5</v>
      </c>
      <c r="J198" s="145">
        <v>68.590999999999994</v>
      </c>
      <c r="K198" s="145">
        <v>49.923999999999999</v>
      </c>
      <c r="L198" s="255">
        <v>2.2999999999999995E-3</v>
      </c>
      <c r="M198" s="145">
        <v>15.1</v>
      </c>
      <c r="N198" s="6">
        <v>0.30051409286648667</v>
      </c>
      <c r="O198" s="266">
        <v>7.0999999999999994E-2</v>
      </c>
      <c r="P198" s="268">
        <v>0.92900000000000005</v>
      </c>
      <c r="Q198" s="13">
        <v>7.0999999999999994E-2</v>
      </c>
      <c r="R198" s="12">
        <v>0.92900000000000005</v>
      </c>
      <c r="S198" s="14">
        <v>5.1927056999999995E-3</v>
      </c>
      <c r="T198" s="12">
        <v>0.1316145886</v>
      </c>
      <c r="U198" s="12">
        <v>0.86319270570000006</v>
      </c>
      <c r="V198" s="112">
        <v>7.1</v>
      </c>
      <c r="W198" s="15">
        <v>0.51927056999999999</v>
      </c>
      <c r="X198" s="15">
        <v>13.16145886</v>
      </c>
      <c r="Y198" s="15">
        <v>10.390364715</v>
      </c>
      <c r="Z198" s="15">
        <v>4.4677082279999993</v>
      </c>
      <c r="AA198" s="125">
        <v>1.2987955893750003</v>
      </c>
      <c r="AB198" s="49"/>
      <c r="AC198" s="49">
        <v>0.99747501264000027</v>
      </c>
      <c r="AD198" s="49"/>
      <c r="AE198" s="49">
        <v>0.30132057673500007</v>
      </c>
      <c r="AF198" s="134"/>
      <c r="AG198" s="132"/>
      <c r="AH198" s="132">
        <v>0.76541177960143347</v>
      </c>
      <c r="AI198" s="132"/>
      <c r="AJ198" s="132">
        <v>0.23121814175459973</v>
      </c>
      <c r="AK198" s="132">
        <v>0.30216566801896705</v>
      </c>
    </row>
    <row r="199" spans="1:37" outlineLevel="3" x14ac:dyDescent="0.2">
      <c r="A199" s="142">
        <v>174</v>
      </c>
      <c r="B199" s="143" t="s">
        <v>234</v>
      </c>
      <c r="C199" s="151" t="s">
        <v>241</v>
      </c>
      <c r="D199" s="19" t="s">
        <v>243</v>
      </c>
      <c r="E199" s="4">
        <v>344.81700000000001</v>
      </c>
      <c r="F199" s="5">
        <v>7.5451999999999995</v>
      </c>
      <c r="G199" s="145">
        <v>8.9842406362431504</v>
      </c>
      <c r="H199" s="145">
        <v>10.507897104276701</v>
      </c>
      <c r="I199" s="145">
        <v>2.1829999999999998</v>
      </c>
      <c r="J199" s="145">
        <v>76.355999999999995</v>
      </c>
      <c r="K199" s="145">
        <v>39.984000000000002</v>
      </c>
      <c r="L199" s="255">
        <v>1.9999999999999997E-2</v>
      </c>
      <c r="M199" s="145">
        <v>6.1</v>
      </c>
      <c r="N199" s="6">
        <v>1</v>
      </c>
      <c r="O199" s="266">
        <v>0.05</v>
      </c>
      <c r="P199" s="268">
        <v>0.95</v>
      </c>
      <c r="Q199" s="13">
        <v>0.05</v>
      </c>
      <c r="R199" s="12">
        <v>0.95</v>
      </c>
      <c r="S199" s="14">
        <v>3.4500000000000004E-3</v>
      </c>
      <c r="T199" s="12">
        <v>9.3100000000000002E-2</v>
      </c>
      <c r="U199" s="12">
        <v>0.90344999999999998</v>
      </c>
      <c r="V199" s="112">
        <v>5</v>
      </c>
      <c r="W199" s="15">
        <v>0.34500000000000003</v>
      </c>
      <c r="X199" s="15">
        <v>9.31</v>
      </c>
      <c r="Y199" s="15">
        <v>7.3275000000000006</v>
      </c>
      <c r="Z199" s="15">
        <v>3.1379999999999999</v>
      </c>
      <c r="AA199" s="125">
        <v>0.91593750000000018</v>
      </c>
      <c r="AB199" s="49"/>
      <c r="AC199" s="49">
        <v>0.70344000000000007</v>
      </c>
      <c r="AD199" s="49"/>
      <c r="AE199" s="49">
        <v>0.21249750000000006</v>
      </c>
      <c r="AF199" s="134"/>
      <c r="AG199" s="132"/>
      <c r="AH199" s="132">
        <v>6.7036252103439137E-2</v>
      </c>
      <c r="AI199" s="132"/>
      <c r="AJ199" s="132">
        <v>2.0250534489580578E-2</v>
      </c>
      <c r="AK199" s="132">
        <v>0.82865071340698049</v>
      </c>
    </row>
    <row r="200" spans="1:37" outlineLevel="3" x14ac:dyDescent="0.2">
      <c r="A200" s="142">
        <v>175</v>
      </c>
      <c r="B200" s="143" t="s">
        <v>234</v>
      </c>
      <c r="C200" s="151" t="s">
        <v>241</v>
      </c>
      <c r="D200" s="19" t="s">
        <v>244</v>
      </c>
      <c r="E200" s="4">
        <v>52543.841</v>
      </c>
      <c r="F200" s="5">
        <v>963.43219999999997</v>
      </c>
      <c r="G200" s="145">
        <v>46.471066665934799</v>
      </c>
      <c r="H200" s="145">
        <v>59.682160278565</v>
      </c>
      <c r="I200" s="145">
        <v>2.25</v>
      </c>
      <c r="J200" s="145">
        <v>65.644000000000005</v>
      </c>
      <c r="K200" s="145">
        <v>31.405000000000001</v>
      </c>
      <c r="L200" s="255">
        <v>2.0999999999999999E-3</v>
      </c>
      <c r="M200" s="145">
        <v>28.4</v>
      </c>
      <c r="N200" s="6">
        <v>0.10799680341751317</v>
      </c>
      <c r="O200" s="266">
        <v>6.0999999999999999E-2</v>
      </c>
      <c r="P200" s="268">
        <v>0.93900000000000006</v>
      </c>
      <c r="Q200" s="13">
        <v>6.0999999999999999E-2</v>
      </c>
      <c r="R200" s="12">
        <v>0.93900000000000006</v>
      </c>
      <c r="S200" s="14">
        <v>3.8412859000000001E-3</v>
      </c>
      <c r="T200" s="12">
        <v>0.1143174282</v>
      </c>
      <c r="U200" s="12">
        <v>0.8818412859000001</v>
      </c>
      <c r="V200" s="112">
        <v>6.1</v>
      </c>
      <c r="W200" s="15">
        <v>0.38412858999999999</v>
      </c>
      <c r="X200" s="15">
        <v>11.43174282</v>
      </c>
      <c r="Y200" s="15">
        <v>8.9579357050000006</v>
      </c>
      <c r="Z200" s="15">
        <v>3.8136514359999998</v>
      </c>
      <c r="AA200" s="125">
        <v>1.1197419631250001</v>
      </c>
      <c r="AB200" s="49"/>
      <c r="AC200" s="49">
        <v>0.85996182768000018</v>
      </c>
      <c r="AD200" s="49"/>
      <c r="AE200" s="49">
        <v>0.25978013544500006</v>
      </c>
      <c r="AF200" s="134"/>
      <c r="AG200" s="132"/>
      <c r="AH200" s="132">
        <v>0.78562229951334006</v>
      </c>
      <c r="AI200" s="132"/>
      <c r="AJ200" s="132">
        <v>0.23732340297798818</v>
      </c>
      <c r="AK200" s="132">
        <v>9.679626063367186E-2</v>
      </c>
    </row>
    <row r="201" spans="1:37" outlineLevel="3" x14ac:dyDescent="0.2">
      <c r="A201" s="142">
        <v>176</v>
      </c>
      <c r="B201" s="143" t="s">
        <v>234</v>
      </c>
      <c r="C201" s="151" t="s">
        <v>241</v>
      </c>
      <c r="D201" s="19" t="s">
        <v>245</v>
      </c>
      <c r="E201" s="4">
        <v>20421.862000000001</v>
      </c>
      <c r="F201" s="5">
        <v>335.75040000000001</v>
      </c>
      <c r="G201" s="145">
        <v>8.2315187470751692</v>
      </c>
      <c r="H201" s="145">
        <v>9.6055400954605492</v>
      </c>
      <c r="I201" s="145">
        <v>2.1113</v>
      </c>
      <c r="J201" s="145">
        <v>74.63</v>
      </c>
      <c r="K201" s="145">
        <v>18.321000000000002</v>
      </c>
      <c r="L201" s="255">
        <v>9.1999999999999998E-3</v>
      </c>
      <c r="M201" s="145">
        <v>5.9</v>
      </c>
      <c r="N201" s="6">
        <v>1</v>
      </c>
      <c r="O201" s="266">
        <v>2.9000000000000001E-2</v>
      </c>
      <c r="P201" s="268">
        <v>0.97099999999999997</v>
      </c>
      <c r="Q201" s="13">
        <v>2.9000000000000001E-2</v>
      </c>
      <c r="R201" s="17">
        <v>0.97099999999999997</v>
      </c>
      <c r="S201" s="14">
        <v>1.1000628E-3</v>
      </c>
      <c r="T201" s="12">
        <v>5.5799874399999998E-2</v>
      </c>
      <c r="U201" s="12">
        <v>0.94310006279999992</v>
      </c>
      <c r="V201" s="112">
        <v>2.9000000000000004</v>
      </c>
      <c r="W201" s="15">
        <v>0.11000628</v>
      </c>
      <c r="X201" s="15">
        <v>5.57998744</v>
      </c>
      <c r="Y201" s="15">
        <v>4.2949968600000004</v>
      </c>
      <c r="Z201" s="15">
        <v>1.7840025120000003</v>
      </c>
      <c r="AA201" s="125">
        <v>0.53687460750000005</v>
      </c>
      <c r="AB201" s="49"/>
      <c r="AC201" s="49">
        <v>0.41231969856</v>
      </c>
      <c r="AD201" s="49"/>
      <c r="AE201" s="49">
        <v>0.12455490894000004</v>
      </c>
      <c r="AF201" s="134"/>
      <c r="AG201" s="132"/>
      <c r="AH201" s="132">
        <v>0</v>
      </c>
      <c r="AI201" s="132"/>
      <c r="AJ201" s="132">
        <v>0</v>
      </c>
      <c r="AK201" s="132">
        <v>0.53687460750000005</v>
      </c>
    </row>
    <row r="202" spans="1:37" outlineLevel="3" x14ac:dyDescent="0.2">
      <c r="A202" s="142">
        <v>177</v>
      </c>
      <c r="B202" s="143" t="s">
        <v>234</v>
      </c>
      <c r="C202" s="151" t="s">
        <v>241</v>
      </c>
      <c r="D202" s="19" t="s">
        <v>246</v>
      </c>
      <c r="E202" s="4">
        <v>67164.13</v>
      </c>
      <c r="F202" s="5">
        <v>754.09780000000001</v>
      </c>
      <c r="G202" s="145">
        <v>11.2468382035189</v>
      </c>
      <c r="H202" s="145">
        <v>13.052459710221401</v>
      </c>
      <c r="I202" s="145">
        <v>1.5346</v>
      </c>
      <c r="J202" s="145">
        <v>74.137</v>
      </c>
      <c r="K202" s="145">
        <v>44.08</v>
      </c>
      <c r="L202" s="255">
        <v>2E-3</v>
      </c>
      <c r="M202" s="145">
        <v>7.5</v>
      </c>
      <c r="N202" s="6">
        <v>0.99959657540972902</v>
      </c>
      <c r="O202" s="266">
        <v>0.105</v>
      </c>
      <c r="P202" s="268">
        <v>0.89500000000000002</v>
      </c>
      <c r="Q202" s="13">
        <v>0.105</v>
      </c>
      <c r="R202" s="12">
        <v>0.89500000000000002</v>
      </c>
      <c r="S202" s="14">
        <v>1.1212949999999998E-2</v>
      </c>
      <c r="T202" s="12">
        <v>0.18757409999999999</v>
      </c>
      <c r="U202" s="12">
        <v>0.80121295000000003</v>
      </c>
      <c r="V202" s="112">
        <v>10.5</v>
      </c>
      <c r="W202" s="15">
        <v>1.1212949999999997</v>
      </c>
      <c r="X202" s="15">
        <v>18.75741</v>
      </c>
      <c r="Y202" s="15">
        <v>15.1893525</v>
      </c>
      <c r="Z202" s="15">
        <v>6.7485179999999998</v>
      </c>
      <c r="AA202" s="125">
        <v>1.8986690625000004</v>
      </c>
      <c r="AB202" s="49"/>
      <c r="AC202" s="49">
        <v>1.4581778400000003</v>
      </c>
      <c r="AD202" s="49"/>
      <c r="AE202" s="49">
        <v>0.44049122250000017</v>
      </c>
      <c r="AF202" s="134"/>
      <c r="AG202" s="132"/>
      <c r="AH202" s="132">
        <v>3.0276054069165836E-2</v>
      </c>
      <c r="AI202" s="132"/>
      <c r="AJ202" s="132">
        <v>9.1458913333938487E-3</v>
      </c>
      <c r="AK202" s="132">
        <v>1.8592471170974407</v>
      </c>
    </row>
    <row r="203" spans="1:37" outlineLevel="3" x14ac:dyDescent="0.2">
      <c r="A203" s="142">
        <v>178</v>
      </c>
      <c r="B203" s="143" t="s">
        <v>234</v>
      </c>
      <c r="C203" s="151" t="s">
        <v>241</v>
      </c>
      <c r="D203" s="19" t="s">
        <v>247</v>
      </c>
      <c r="E203" s="4">
        <v>1102.076</v>
      </c>
      <c r="F203" s="5">
        <v>43.406799999999997</v>
      </c>
      <c r="G203" s="145">
        <v>43.905017849743899</v>
      </c>
      <c r="H203" s="145">
        <v>55.712640876333403</v>
      </c>
      <c r="I203" s="145">
        <v>5.9123999999999999</v>
      </c>
      <c r="J203" s="145">
        <v>67.73</v>
      </c>
      <c r="K203" s="145">
        <v>29.507000000000001</v>
      </c>
      <c r="L203" s="255">
        <v>8.0000000000000002E-3</v>
      </c>
      <c r="M203" s="145">
        <v>24</v>
      </c>
      <c r="N203" s="6">
        <v>0.12463105128205043</v>
      </c>
      <c r="O203" s="266">
        <v>0.03</v>
      </c>
      <c r="P203" s="268">
        <v>0.97</v>
      </c>
      <c r="Q203" s="13">
        <v>0.03</v>
      </c>
      <c r="R203" s="12">
        <v>0.97</v>
      </c>
      <c r="S203" s="14">
        <v>1.1328E-3</v>
      </c>
      <c r="T203" s="12">
        <v>5.7734399999999998E-2</v>
      </c>
      <c r="U203" s="12">
        <v>0.94113279999999999</v>
      </c>
      <c r="V203" s="112">
        <v>3</v>
      </c>
      <c r="W203" s="15">
        <v>0.11328000000000001</v>
      </c>
      <c r="X203" s="15">
        <v>5.7734399999999999</v>
      </c>
      <c r="Y203" s="15">
        <v>4.4433600000000002</v>
      </c>
      <c r="Z203" s="15">
        <v>1.8453120000000001</v>
      </c>
      <c r="AA203" s="125">
        <v>0.55542000000000014</v>
      </c>
      <c r="AB203" s="49"/>
      <c r="AC203" s="49">
        <v>0.42656256000000004</v>
      </c>
      <c r="AD203" s="49"/>
      <c r="AE203" s="49">
        <v>0.12885744000000002</v>
      </c>
      <c r="AF203" s="134"/>
      <c r="AG203" s="132"/>
      <c r="AH203" s="132">
        <v>0.38579227621842754</v>
      </c>
      <c r="AI203" s="132"/>
      <c r="AJ203" s="132">
        <v>0.11654141677431665</v>
      </c>
      <c r="AK203" s="132">
        <v>5.3086307007256028E-2</v>
      </c>
    </row>
    <row r="204" spans="1:37" outlineLevel="2" x14ac:dyDescent="0.2">
      <c r="A204" s="142"/>
      <c r="B204" s="143"/>
      <c r="C204" s="152" t="s">
        <v>248</v>
      </c>
      <c r="D204" s="19"/>
      <c r="E204" s="4">
        <v>389614.57900000003</v>
      </c>
      <c r="F204" s="5">
        <v>7223.6305999999995</v>
      </c>
      <c r="G204" s="145">
        <v>25.722120541123036</v>
      </c>
      <c r="H204" s="145">
        <v>31.563375205541675</v>
      </c>
      <c r="I204" s="145">
        <v>2.367983184151194</v>
      </c>
      <c r="J204" s="145">
        <v>69.060542780080695</v>
      </c>
      <c r="K204" s="145">
        <v>45.24204626474117</v>
      </c>
      <c r="L204" s="255">
        <v>2.6154550538616968E-3</v>
      </c>
      <c r="M204" s="145">
        <v>15.696931828158547</v>
      </c>
      <c r="N204" s="6">
        <v>0.38000253190211963</v>
      </c>
      <c r="O204" s="266">
        <v>7.099520440593958E-2</v>
      </c>
      <c r="P204" s="268">
        <v>0.92900479559406057</v>
      </c>
      <c r="Q204" s="51">
        <v>7.099520440593958E-2</v>
      </c>
      <c r="R204" s="6">
        <v>0.92900479559406057</v>
      </c>
      <c r="S204" s="134">
        <v>5.4244961465569463E-3</v>
      </c>
      <c r="T204" s="6">
        <v>0.13114141651876529</v>
      </c>
      <c r="U204" s="6">
        <v>0.86343408733467786</v>
      </c>
      <c r="V204" s="52">
        <v>7.0995204405939587</v>
      </c>
      <c r="W204" s="48">
        <v>0.54244961465569452</v>
      </c>
      <c r="X204" s="48">
        <v>13.11414165187653</v>
      </c>
      <c r="Y204" s="48">
        <v>10.378055853563092</v>
      </c>
      <c r="Z204" s="48">
        <v>4.4766921102186528</v>
      </c>
      <c r="AA204" s="125">
        <v>1.2972569816953867</v>
      </c>
      <c r="AB204" s="49"/>
      <c r="AC204" s="49">
        <v>0.99629336194205698</v>
      </c>
      <c r="AD204" s="49"/>
      <c r="AE204" s="49">
        <v>0.30096361975332975</v>
      </c>
      <c r="AF204" s="134"/>
      <c r="AG204" s="132"/>
      <c r="AH204" s="132">
        <v>0.65277762445528986</v>
      </c>
      <c r="AI204" s="132"/>
      <c r="AJ204" s="132">
        <v>0.19719324072086883</v>
      </c>
      <c r="AK204" s="132">
        <v>0.44728611651922812</v>
      </c>
    </row>
    <row r="205" spans="1:37" outlineLevel="3" x14ac:dyDescent="0.2">
      <c r="A205" s="142">
        <v>179</v>
      </c>
      <c r="B205" s="143" t="s">
        <v>234</v>
      </c>
      <c r="C205" s="151" t="s">
        <v>249</v>
      </c>
      <c r="D205" s="19" t="s">
        <v>250</v>
      </c>
      <c r="E205" s="4">
        <v>24763.352999999999</v>
      </c>
      <c r="F205" s="5">
        <v>358.22559999999999</v>
      </c>
      <c r="G205" s="145">
        <v>21.991299243771699</v>
      </c>
      <c r="H205" s="145">
        <v>27.9092079852235</v>
      </c>
      <c r="I205" s="145">
        <v>1.9950000000000001</v>
      </c>
      <c r="J205" s="145">
        <v>69.902000000000001</v>
      </c>
      <c r="K205" s="145">
        <v>60.21</v>
      </c>
      <c r="L205" s="255">
        <v>0</v>
      </c>
      <c r="M205" s="145">
        <v>15.5</v>
      </c>
      <c r="N205" s="6">
        <v>0.35648306280047948</v>
      </c>
      <c r="O205" s="266">
        <v>1E-3</v>
      </c>
      <c r="P205" s="268">
        <v>0.999</v>
      </c>
      <c r="Q205" s="13">
        <v>1E-3</v>
      </c>
      <c r="R205" s="12">
        <v>0.999</v>
      </c>
      <c r="S205" s="14">
        <v>1.08991E-6</v>
      </c>
      <c r="T205" s="12">
        <v>1.9978201800000001E-3</v>
      </c>
      <c r="U205" s="12">
        <v>0.99800108991000003</v>
      </c>
      <c r="V205" s="112">
        <v>0.1</v>
      </c>
      <c r="W205" s="15">
        <v>1.08991E-4</v>
      </c>
      <c r="X205" s="15">
        <v>0.19978201800000001</v>
      </c>
      <c r="Y205" s="15">
        <v>0.14994550449999999</v>
      </c>
      <c r="Z205" s="15">
        <v>6.0043596400000003E-2</v>
      </c>
      <c r="AA205" s="125">
        <v>1.8743188062499999E-2</v>
      </c>
      <c r="AB205" s="49"/>
      <c r="AC205" s="49">
        <v>1.4394768431999999E-2</v>
      </c>
      <c r="AD205" s="49"/>
      <c r="AE205" s="49">
        <v>4.3484196305000004E-3</v>
      </c>
      <c r="AF205" s="134"/>
      <c r="AG205" s="132"/>
      <c r="AH205" s="132">
        <v>1.0726888047265645E-2</v>
      </c>
      <c r="AI205" s="132"/>
      <c r="AJ205" s="132">
        <v>3.2404140976114975E-3</v>
      </c>
      <c r="AK205" s="132">
        <v>4.775885917622855E-3</v>
      </c>
    </row>
    <row r="206" spans="1:37" outlineLevel="2" x14ac:dyDescent="0.2">
      <c r="A206" s="142"/>
      <c r="B206" s="143"/>
      <c r="C206" s="152" t="s">
        <v>251</v>
      </c>
      <c r="D206" s="19"/>
      <c r="E206" s="4">
        <v>24763.352999999999</v>
      </c>
      <c r="F206" s="5">
        <v>358.22559999999999</v>
      </c>
      <c r="G206" s="145">
        <v>21.991299243771699</v>
      </c>
      <c r="H206" s="145">
        <v>27.909207985223503</v>
      </c>
      <c r="I206" s="145">
        <v>1.9950000000000001</v>
      </c>
      <c r="J206" s="145">
        <v>69.902000000000001</v>
      </c>
      <c r="K206" s="145">
        <v>60.21</v>
      </c>
      <c r="L206" s="255">
        <v>0</v>
      </c>
      <c r="M206" s="145">
        <v>15.5</v>
      </c>
      <c r="N206" s="6">
        <v>0.35648306280047948</v>
      </c>
      <c r="O206" s="266">
        <v>1E-3</v>
      </c>
      <c r="P206" s="268">
        <v>0.99899999999999989</v>
      </c>
      <c r="Q206" s="51">
        <v>1E-3</v>
      </c>
      <c r="R206" s="6">
        <v>0.99899999999999989</v>
      </c>
      <c r="S206" s="134">
        <v>1.08991E-6</v>
      </c>
      <c r="T206" s="6">
        <v>1.9978201800000001E-3</v>
      </c>
      <c r="U206" s="6">
        <v>0.99800108991000003</v>
      </c>
      <c r="V206" s="52">
        <v>0.1</v>
      </c>
      <c r="W206" s="48">
        <v>1.08991E-4</v>
      </c>
      <c r="X206" s="48">
        <v>0.19978201800000001</v>
      </c>
      <c r="Y206" s="48">
        <v>0.14994550449999999</v>
      </c>
      <c r="Z206" s="48">
        <v>6.0043596400000003E-2</v>
      </c>
      <c r="AA206" s="125">
        <v>1.8743188062499999E-2</v>
      </c>
      <c r="AB206" s="49"/>
      <c r="AC206" s="49">
        <v>1.4394768431999999E-2</v>
      </c>
      <c r="AD206" s="49"/>
      <c r="AE206" s="49">
        <v>4.3484196305000004E-3</v>
      </c>
      <c r="AF206" s="134"/>
      <c r="AG206" s="132"/>
      <c r="AH206" s="132">
        <v>1.0726888047265645E-2</v>
      </c>
      <c r="AI206" s="132"/>
      <c r="AJ206" s="132">
        <v>3.2404140976114975E-3</v>
      </c>
      <c r="AK206" s="132">
        <v>4.775885917622855E-3</v>
      </c>
    </row>
    <row r="207" spans="1:37" outlineLevel="1" x14ac:dyDescent="0.2">
      <c r="A207" s="142"/>
      <c r="B207" s="150" t="s">
        <v>252</v>
      </c>
      <c r="C207" s="151"/>
      <c r="D207" s="19"/>
      <c r="E207" s="4">
        <v>1861469.1839999997</v>
      </c>
      <c r="F207" s="5">
        <v>37304.054799999998</v>
      </c>
      <c r="G207" s="145">
        <v>37.29493291907599</v>
      </c>
      <c r="H207" s="145">
        <v>47.124223371705497</v>
      </c>
      <c r="I207" s="145">
        <v>2.4294875186495815</v>
      </c>
      <c r="J207" s="145">
        <v>68.129697207291258</v>
      </c>
      <c r="K207" s="145">
        <v>33.72405430313168</v>
      </c>
      <c r="L207" s="255">
        <v>6.016219731695225E-3</v>
      </c>
      <c r="M207" s="145">
        <v>27.106721267201227</v>
      </c>
      <c r="N207" s="6">
        <v>0.19244815621400344</v>
      </c>
      <c r="O207" s="266">
        <v>7.3487428996592621E-2</v>
      </c>
      <c r="P207" s="268">
        <v>0.92651257100340734</v>
      </c>
      <c r="Q207" s="51">
        <v>7.3487428996592621E-2</v>
      </c>
      <c r="R207" s="6">
        <v>0.92651257100340734</v>
      </c>
      <c r="S207" s="134">
        <v>6.0654837113291536E-3</v>
      </c>
      <c r="T207" s="6">
        <v>0.13484389057052695</v>
      </c>
      <c r="U207" s="6">
        <v>0.8590906257181441</v>
      </c>
      <c r="V207" s="52">
        <v>7.3487428996592605</v>
      </c>
      <c r="W207" s="48">
        <v>0.60654837113291538</v>
      </c>
      <c r="X207" s="48">
        <v>13.484389057052693</v>
      </c>
      <c r="Y207" s="48">
        <v>10.719840163922436</v>
      </c>
      <c r="Z207" s="48">
        <v>4.6518650882487247</v>
      </c>
      <c r="AA207" s="125">
        <v>1.3399800204903045</v>
      </c>
      <c r="AB207" s="49"/>
      <c r="AC207" s="49">
        <v>1.0291046557365537</v>
      </c>
      <c r="AD207" s="49"/>
      <c r="AE207" s="49">
        <v>0.3108753647537506</v>
      </c>
      <c r="AF207" s="134"/>
      <c r="AG207" s="132"/>
      <c r="AH207" s="132">
        <v>0.8804026083410682</v>
      </c>
      <c r="AI207" s="132"/>
      <c r="AJ207" s="132">
        <v>0.26595495460303104</v>
      </c>
      <c r="AK207" s="132">
        <v>0.19362245754620533</v>
      </c>
    </row>
    <row r="208" spans="1:37" outlineLevel="3" x14ac:dyDescent="0.2">
      <c r="A208" s="142">
        <v>180</v>
      </c>
      <c r="B208" s="143" t="s">
        <v>253</v>
      </c>
      <c r="C208" s="151" t="s">
        <v>254</v>
      </c>
      <c r="D208" s="19" t="s">
        <v>255</v>
      </c>
      <c r="E208" s="4">
        <v>1355386.952</v>
      </c>
      <c r="F208" s="5">
        <v>16868.016800000001</v>
      </c>
      <c r="G208" s="145">
        <v>11.6484051936593</v>
      </c>
      <c r="H208" s="145">
        <v>13.5352213481272</v>
      </c>
      <c r="I208" s="145">
        <v>1.55</v>
      </c>
      <c r="J208" s="145">
        <v>75.432000000000002</v>
      </c>
      <c r="K208" s="145">
        <v>49.225999999999999</v>
      </c>
      <c r="L208" s="255">
        <v>1.3999999999999998E-3</v>
      </c>
      <c r="M208" s="145">
        <v>6.9</v>
      </c>
      <c r="N208" s="6">
        <v>0.97842293054421148</v>
      </c>
      <c r="O208" s="266">
        <v>4.7E-2</v>
      </c>
      <c r="P208" s="268">
        <v>0.95299999999999996</v>
      </c>
      <c r="Q208" s="13">
        <v>4.7E-2</v>
      </c>
      <c r="R208" s="12">
        <v>0.95299999999999996</v>
      </c>
      <c r="S208" s="14">
        <v>2.2717074000000001E-3</v>
      </c>
      <c r="T208" s="12">
        <v>8.9456585199999994E-2</v>
      </c>
      <c r="U208" s="12">
        <v>0.90827170739999996</v>
      </c>
      <c r="V208" s="112">
        <v>4.7</v>
      </c>
      <c r="W208" s="15">
        <v>0.22717074000000001</v>
      </c>
      <c r="X208" s="15">
        <v>8.9456585199999985</v>
      </c>
      <c r="Y208" s="15">
        <v>6.9364146299999998</v>
      </c>
      <c r="Z208" s="15">
        <v>2.9108682960000003</v>
      </c>
      <c r="AA208" s="125">
        <v>0.86705182874999998</v>
      </c>
      <c r="AB208" s="49"/>
      <c r="AC208" s="49">
        <v>0.66589580447999996</v>
      </c>
      <c r="AD208" s="49"/>
      <c r="AE208" s="49">
        <v>0.20115602427000001</v>
      </c>
      <c r="AF208" s="134"/>
      <c r="AG208" s="132"/>
      <c r="AH208" s="132">
        <v>0.34395150952332554</v>
      </c>
      <c r="AI208" s="132"/>
      <c r="AJ208" s="132">
        <v>0.10390201850183793</v>
      </c>
      <c r="AK208" s="132">
        <v>0.41919830072483655</v>
      </c>
    </row>
    <row r="209" spans="1:37" outlineLevel="3" x14ac:dyDescent="0.2">
      <c r="A209" s="142">
        <v>181</v>
      </c>
      <c r="B209" s="143" t="s">
        <v>253</v>
      </c>
      <c r="C209" s="151" t="s">
        <v>254</v>
      </c>
      <c r="D209" s="19" t="s">
        <v>256</v>
      </c>
      <c r="E209" s="4">
        <v>2808.3389999999999</v>
      </c>
      <c r="F209" s="5">
        <v>69.778400000000005</v>
      </c>
      <c r="G209" s="145">
        <v>25.7940633441629</v>
      </c>
      <c r="H209" s="145">
        <v>31.961768326298898</v>
      </c>
      <c r="I209" s="145">
        <v>2.6749999999999998</v>
      </c>
      <c r="J209" s="145">
        <v>68.882999999999996</v>
      </c>
      <c r="K209" s="145">
        <v>67.566999999999993</v>
      </c>
      <c r="L209" s="255">
        <v>3.0000000000000003E-4</v>
      </c>
      <c r="M209" s="145">
        <v>13</v>
      </c>
      <c r="N209" s="6">
        <v>0.27840630049288473</v>
      </c>
      <c r="O209" s="266">
        <v>0</v>
      </c>
      <c r="P209" s="268">
        <v>0</v>
      </c>
      <c r="Q209" s="13">
        <v>0</v>
      </c>
      <c r="R209" s="12">
        <v>0</v>
      </c>
      <c r="S209" s="14">
        <v>0</v>
      </c>
      <c r="T209" s="12">
        <v>0</v>
      </c>
      <c r="U209" s="12">
        <v>0</v>
      </c>
      <c r="V209" s="112">
        <v>0</v>
      </c>
      <c r="W209" s="15">
        <v>0</v>
      </c>
      <c r="X209" s="15">
        <v>0</v>
      </c>
      <c r="Y209" s="15">
        <v>0</v>
      </c>
      <c r="Z209" s="15">
        <v>0</v>
      </c>
      <c r="AA209" s="125">
        <v>0</v>
      </c>
      <c r="AB209" s="49"/>
      <c r="AC209" s="49">
        <v>0</v>
      </c>
      <c r="AD209" s="49"/>
      <c r="AE209" s="49">
        <v>0</v>
      </c>
      <c r="AF209" s="134"/>
      <c r="AG209" s="132"/>
      <c r="AH209" s="132">
        <v>0</v>
      </c>
      <c r="AI209" s="132"/>
      <c r="AJ209" s="132">
        <v>0</v>
      </c>
      <c r="AK209" s="132">
        <v>0</v>
      </c>
    </row>
    <row r="210" spans="1:37" outlineLevel="2" x14ac:dyDescent="0.2">
      <c r="A210" s="142"/>
      <c r="B210" s="143"/>
      <c r="C210" s="152" t="s">
        <v>257</v>
      </c>
      <c r="D210" s="19"/>
      <c r="E210" s="4">
        <v>1358195.291</v>
      </c>
      <c r="F210" s="5">
        <v>16937.7952</v>
      </c>
      <c r="G210" s="145">
        <v>11.706680865376546</v>
      </c>
      <c r="H210" s="145">
        <v>13.61113293818242</v>
      </c>
      <c r="I210" s="145">
        <v>1.5546346468990251</v>
      </c>
      <c r="J210" s="145">
        <v>75.405020175518473</v>
      </c>
      <c r="K210" s="145">
        <v>49.30155916335557</v>
      </c>
      <c r="L210" s="255">
        <v>1.3954683452542865E-3</v>
      </c>
      <c r="M210" s="145">
        <v>6.9251300854080471</v>
      </c>
      <c r="N210" s="6">
        <v>0.9755390817408931</v>
      </c>
      <c r="O210" s="266">
        <v>4.6806374751774064E-2</v>
      </c>
      <c r="P210" s="268">
        <v>0.94907393911575932</v>
      </c>
      <c r="Q210" s="51">
        <v>4.6806374751774064E-2</v>
      </c>
      <c r="R210" s="6">
        <v>0.94907393911575932</v>
      </c>
      <c r="S210" s="134">
        <v>2.2623486785271984E-3</v>
      </c>
      <c r="T210" s="6">
        <v>8.9088052146493735E-2</v>
      </c>
      <c r="U210" s="6">
        <v>0.9045299130425124</v>
      </c>
      <c r="V210" s="52">
        <v>4.6806374751774067</v>
      </c>
      <c r="W210" s="48">
        <v>0.22623486785271985</v>
      </c>
      <c r="X210" s="48">
        <v>8.908805214649373</v>
      </c>
      <c r="Y210" s="48">
        <v>6.9078387788397499</v>
      </c>
      <c r="Z210" s="48">
        <v>2.8988764322475324</v>
      </c>
      <c r="AA210" s="125">
        <v>0.86347984735496874</v>
      </c>
      <c r="AB210" s="49"/>
      <c r="AC210" s="49">
        <v>0.66315252276861603</v>
      </c>
      <c r="AD210" s="49"/>
      <c r="AE210" s="49">
        <v>0.20032732458635277</v>
      </c>
      <c r="AF210" s="134"/>
      <c r="AG210" s="132"/>
      <c r="AH210" s="132">
        <v>0.34253453725930133</v>
      </c>
      <c r="AI210" s="132"/>
      <c r="AJ210" s="132">
        <v>0.10347397479708062</v>
      </c>
      <c r="AK210" s="132">
        <v>0.41747133529858682</v>
      </c>
    </row>
    <row r="211" spans="1:37" outlineLevel="3" x14ac:dyDescent="0.2">
      <c r="A211" s="142">
        <v>182</v>
      </c>
      <c r="B211" s="143" t="s">
        <v>253</v>
      </c>
      <c r="C211" s="151" t="s">
        <v>241</v>
      </c>
      <c r="D211" s="19" t="s">
        <v>258</v>
      </c>
      <c r="E211" s="4">
        <v>14832.254999999999</v>
      </c>
      <c r="F211" s="5">
        <v>367.18439999999998</v>
      </c>
      <c r="G211" s="145">
        <v>29.918621841189399</v>
      </c>
      <c r="H211" s="145">
        <v>34.909385966723697</v>
      </c>
      <c r="I211" s="145">
        <v>2.7</v>
      </c>
      <c r="J211" s="145">
        <v>67.611999999999995</v>
      </c>
      <c r="K211" s="145">
        <v>19.809999999999999</v>
      </c>
      <c r="L211" s="255">
        <v>3.5000000000000014E-3</v>
      </c>
      <c r="M211" s="145">
        <v>18.2</v>
      </c>
      <c r="N211" s="6">
        <v>0.22796872194882467</v>
      </c>
      <c r="O211" s="266">
        <v>0.14299999999999999</v>
      </c>
      <c r="P211" s="268">
        <v>0.85699999999999998</v>
      </c>
      <c r="Q211" s="13">
        <v>0.14299999999999999</v>
      </c>
      <c r="R211" s="12">
        <v>0.85699999999999998</v>
      </c>
      <c r="S211" s="14">
        <v>2.0877928499999997E-2</v>
      </c>
      <c r="T211" s="12">
        <v>0.244244143</v>
      </c>
      <c r="U211" s="12">
        <v>0.7348779285</v>
      </c>
      <c r="V211" s="112">
        <v>14.299999999999999</v>
      </c>
      <c r="W211" s="15">
        <v>2.0877928499999996</v>
      </c>
      <c r="X211" s="15">
        <v>24.424414299999999</v>
      </c>
      <c r="Y211" s="15">
        <v>20.406103574999996</v>
      </c>
      <c r="Z211" s="15">
        <v>9.4151171399999978</v>
      </c>
      <c r="AA211" s="125">
        <v>2.5507629468749995</v>
      </c>
      <c r="AB211" s="49"/>
      <c r="AC211" s="49">
        <v>1.9589859431999996</v>
      </c>
      <c r="AD211" s="49"/>
      <c r="AE211" s="49">
        <v>0.59177700367500008</v>
      </c>
      <c r="AF211" s="134"/>
      <c r="AG211" s="132"/>
      <c r="AH211" s="132">
        <v>1.7784178866128544</v>
      </c>
      <c r="AI211" s="132"/>
      <c r="AJ211" s="132">
        <v>0.53723040324763327</v>
      </c>
      <c r="AK211" s="132">
        <v>0.23511465701451195</v>
      </c>
    </row>
    <row r="212" spans="1:37" outlineLevel="3" x14ac:dyDescent="0.2">
      <c r="A212" s="142">
        <v>183</v>
      </c>
      <c r="B212" s="143" t="s">
        <v>253</v>
      </c>
      <c r="C212" s="151" t="s">
        <v>241</v>
      </c>
      <c r="D212" s="19" t="s">
        <v>259</v>
      </c>
      <c r="E212" s="4">
        <v>6473.05</v>
      </c>
      <c r="F212" s="5">
        <v>177.5264</v>
      </c>
      <c r="G212" s="145">
        <v>46.781005091652702</v>
      </c>
      <c r="H212" s="145">
        <v>60.201448361401198</v>
      </c>
      <c r="I212" s="145">
        <v>3.1</v>
      </c>
      <c r="J212" s="145">
        <v>65.513999999999996</v>
      </c>
      <c r="K212" s="145">
        <v>33.122999999999998</v>
      </c>
      <c r="L212" s="255">
        <v>2.8999999999999998E-3</v>
      </c>
      <c r="M212" s="145">
        <v>32</v>
      </c>
      <c r="N212" s="6">
        <v>0.10737249230784096</v>
      </c>
      <c r="O212" s="266">
        <v>0.156</v>
      </c>
      <c r="P212" s="268">
        <v>0.84399999999999997</v>
      </c>
      <c r="Q212" s="13">
        <v>0.156</v>
      </c>
      <c r="R212" s="12">
        <v>0.84399999999999997</v>
      </c>
      <c r="S212" s="14">
        <v>2.47178256E-2</v>
      </c>
      <c r="T212" s="12">
        <v>0.26256434880000001</v>
      </c>
      <c r="U212" s="12">
        <v>0.71271782559999997</v>
      </c>
      <c r="V212" s="112">
        <v>15.6</v>
      </c>
      <c r="W212" s="15">
        <v>2.4717825599999999</v>
      </c>
      <c r="X212" s="15">
        <v>26.25643488</v>
      </c>
      <c r="Y212" s="15">
        <v>22.164108720000002</v>
      </c>
      <c r="Z212" s="15">
        <v>10.348713024</v>
      </c>
      <c r="AA212" s="125">
        <v>2.7705135900000006</v>
      </c>
      <c r="AB212" s="49"/>
      <c r="AC212" s="49">
        <v>2.1277544371200006</v>
      </c>
      <c r="AD212" s="49"/>
      <c r="AE212" s="49">
        <v>0.6427591528800003</v>
      </c>
      <c r="AF212" s="134"/>
      <c r="AG212" s="132"/>
      <c r="AH212" s="132">
        <v>1.9038569410142003</v>
      </c>
      <c r="AI212" s="132"/>
      <c r="AJ212" s="132">
        <v>0.57512345093137318</v>
      </c>
      <c r="AK212" s="132">
        <v>0.29153319805442734</v>
      </c>
    </row>
    <row r="213" spans="1:37" outlineLevel="3" x14ac:dyDescent="0.2">
      <c r="A213" s="142">
        <v>184</v>
      </c>
      <c r="B213" s="143" t="s">
        <v>253</v>
      </c>
      <c r="C213" s="151" t="s">
        <v>241</v>
      </c>
      <c r="D213" s="19" t="s">
        <v>260</v>
      </c>
      <c r="E213" s="4">
        <v>29021.94</v>
      </c>
      <c r="F213" s="5">
        <v>493.47579999999999</v>
      </c>
      <c r="G213" s="145">
        <v>6.7646461005802498</v>
      </c>
      <c r="H213" s="145">
        <v>8.29668261591865</v>
      </c>
      <c r="I213" s="145">
        <v>1.9742999999999999</v>
      </c>
      <c r="J213" s="145">
        <v>74.497</v>
      </c>
      <c r="K213" s="145">
        <v>70.912000000000006</v>
      </c>
      <c r="L213" s="255">
        <v>2E-3</v>
      </c>
      <c r="M213" s="145">
        <v>4.0999999999999996</v>
      </c>
      <c r="N213" s="6">
        <v>1</v>
      </c>
      <c r="O213" s="266">
        <v>0.08</v>
      </c>
      <c r="P213" s="268">
        <v>0.92</v>
      </c>
      <c r="Q213" s="13">
        <v>0.08</v>
      </c>
      <c r="R213" s="12">
        <v>0.92</v>
      </c>
      <c r="S213" s="14">
        <v>6.5472000000000004E-3</v>
      </c>
      <c r="T213" s="12">
        <v>0.1469056</v>
      </c>
      <c r="U213" s="12">
        <v>0.84654720000000006</v>
      </c>
      <c r="V213" s="112">
        <v>8</v>
      </c>
      <c r="W213" s="15">
        <v>0.65472000000000008</v>
      </c>
      <c r="X213" s="15">
        <v>14.69056</v>
      </c>
      <c r="Y213" s="15">
        <v>11.672639999999999</v>
      </c>
      <c r="Z213" s="15">
        <v>5.0618879999999997</v>
      </c>
      <c r="AA213" s="125">
        <v>1.4590799999999999</v>
      </c>
      <c r="AB213" s="49"/>
      <c r="AC213" s="49">
        <v>1.1205734399999998</v>
      </c>
      <c r="AD213" s="49"/>
      <c r="AE213" s="49">
        <v>0.33850656000000007</v>
      </c>
      <c r="AF213" s="134"/>
      <c r="AG213" s="132"/>
      <c r="AH213" s="132">
        <v>0</v>
      </c>
      <c r="AI213" s="132"/>
      <c r="AJ213" s="132">
        <v>0</v>
      </c>
      <c r="AK213" s="132">
        <v>1.4590799999999999</v>
      </c>
    </row>
    <row r="214" spans="1:37" outlineLevel="3" x14ac:dyDescent="0.2">
      <c r="A214" s="142">
        <v>185</v>
      </c>
      <c r="B214" s="143" t="s">
        <v>253</v>
      </c>
      <c r="C214" s="151" t="s">
        <v>241</v>
      </c>
      <c r="D214" s="19" t="s">
        <v>261</v>
      </c>
      <c r="E214" s="4">
        <v>96017.322</v>
      </c>
      <c r="F214" s="5">
        <v>2320.2452000000003</v>
      </c>
      <c r="G214" s="145">
        <v>23.1667492881502</v>
      </c>
      <c r="H214" s="145">
        <v>30.325476316867601</v>
      </c>
      <c r="I214" s="145">
        <v>3.0350000000000001</v>
      </c>
      <c r="J214" s="145">
        <v>67.988</v>
      </c>
      <c r="K214" s="145">
        <v>45.255000000000003</v>
      </c>
      <c r="L214" s="255">
        <v>1E-4</v>
      </c>
      <c r="M214" s="145">
        <v>13.7</v>
      </c>
      <c r="N214" s="6">
        <v>0.3294548033639777</v>
      </c>
      <c r="O214" s="266">
        <v>2.5000000000000001E-2</v>
      </c>
      <c r="P214" s="268">
        <v>0.97499999999999998</v>
      </c>
      <c r="Q214" s="13">
        <v>2.5000000000000001E-2</v>
      </c>
      <c r="R214" s="12">
        <v>0.97499999999999998</v>
      </c>
      <c r="S214" s="14">
        <v>6.2743750000000017E-4</v>
      </c>
      <c r="T214" s="12">
        <v>4.8745125E-2</v>
      </c>
      <c r="U214" s="12">
        <v>0.95062743749999989</v>
      </c>
      <c r="V214" s="112">
        <v>2.5</v>
      </c>
      <c r="W214" s="15">
        <v>6.2743750000000015E-2</v>
      </c>
      <c r="X214" s="15">
        <v>4.8745124999999998</v>
      </c>
      <c r="Y214" s="15">
        <v>3.718628125</v>
      </c>
      <c r="Z214" s="15">
        <v>1.5250975</v>
      </c>
      <c r="AA214" s="125">
        <v>0.46482851562500016</v>
      </c>
      <c r="AB214" s="49"/>
      <c r="AC214" s="49">
        <v>0.35698830000000004</v>
      </c>
      <c r="AD214" s="49"/>
      <c r="AE214" s="49">
        <v>0.10784021562500003</v>
      </c>
      <c r="AF214" s="134"/>
      <c r="AG214" s="132"/>
      <c r="AH214" s="132">
        <v>0.23811145390667821</v>
      </c>
      <c r="AI214" s="132"/>
      <c r="AJ214" s="132">
        <v>7.1929501700975701E-2</v>
      </c>
      <c r="AK214" s="132">
        <v>0.15478756001734628</v>
      </c>
    </row>
    <row r="215" spans="1:37" outlineLevel="3" x14ac:dyDescent="0.2">
      <c r="A215" s="142">
        <v>186</v>
      </c>
      <c r="B215" s="143" t="s">
        <v>253</v>
      </c>
      <c r="C215" s="151" t="s">
        <v>241</v>
      </c>
      <c r="D215" s="19" t="s">
        <v>262</v>
      </c>
      <c r="E215" s="4">
        <v>90335.547000000006</v>
      </c>
      <c r="F215" s="5">
        <v>1582.7934</v>
      </c>
      <c r="G215" s="145">
        <v>19.318458280732901</v>
      </c>
      <c r="H215" s="145">
        <v>24.261567422820502</v>
      </c>
      <c r="I215" s="145">
        <v>1.9623999999999999</v>
      </c>
      <c r="J215" s="145">
        <v>75.563000000000002</v>
      </c>
      <c r="K215" s="145">
        <v>30.391999999999999</v>
      </c>
      <c r="L215" s="255">
        <v>1.3999999999999998E-3</v>
      </c>
      <c r="M215" s="145">
        <v>12.4</v>
      </c>
      <c r="N215" s="6">
        <v>0.44479166554763983</v>
      </c>
      <c r="O215" s="266">
        <v>0.06</v>
      </c>
      <c r="P215" s="268">
        <v>0.94</v>
      </c>
      <c r="Q215" s="13">
        <v>0.06</v>
      </c>
      <c r="R215" s="12">
        <v>0.94</v>
      </c>
      <c r="S215" s="14">
        <v>3.6789599999999998E-3</v>
      </c>
      <c r="T215" s="12">
        <v>0.11264207999999998</v>
      </c>
      <c r="U215" s="12">
        <v>0.8836789599999999</v>
      </c>
      <c r="V215" s="112">
        <v>6</v>
      </c>
      <c r="W215" s="15">
        <v>0.367896</v>
      </c>
      <c r="X215" s="15">
        <v>11.264207999999998</v>
      </c>
      <c r="Y215" s="15">
        <v>8.8160519999999991</v>
      </c>
      <c r="Z215" s="15">
        <v>3.7471584</v>
      </c>
      <c r="AA215" s="125">
        <v>1.1020065000000001</v>
      </c>
      <c r="AB215" s="49"/>
      <c r="AC215" s="49">
        <v>0.84634099200000001</v>
      </c>
      <c r="AD215" s="49"/>
      <c r="AE215" s="49">
        <v>0.25566550800000004</v>
      </c>
      <c r="AF215" s="134"/>
      <c r="AG215" s="132"/>
      <c r="AH215" s="132">
        <v>0.32399491434540706</v>
      </c>
      <c r="AI215" s="132"/>
      <c r="AJ215" s="132">
        <v>9.7873463708508399E-2</v>
      </c>
      <c r="AK215" s="132">
        <v>0.68013812194608469</v>
      </c>
    </row>
    <row r="216" spans="1:37" outlineLevel="2" x14ac:dyDescent="0.2">
      <c r="A216" s="142"/>
      <c r="B216" s="143"/>
      <c r="C216" s="152" t="s">
        <v>248</v>
      </c>
      <c r="D216" s="19"/>
      <c r="E216" s="4">
        <v>236680.114</v>
      </c>
      <c r="F216" s="5">
        <v>4941.2252000000008</v>
      </c>
      <c r="G216" s="145">
        <v>21.646123491485636</v>
      </c>
      <c r="H216" s="145">
        <v>27.597068453104075</v>
      </c>
      <c r="I216" s="145">
        <v>2.5629305343338733</v>
      </c>
      <c r="J216" s="145">
        <v>70.947677356781867</v>
      </c>
      <c r="K216" s="145">
        <v>40.729663440476259</v>
      </c>
      <c r="L216" s="255">
        <v>1.0594252696679357E-3</v>
      </c>
      <c r="M216" s="145">
        <v>13.316707172140221</v>
      </c>
      <c r="N216" s="6">
        <v>0.41784637727744312</v>
      </c>
      <c r="O216" s="266">
        <v>5.5179287436646275E-2</v>
      </c>
      <c r="P216" s="268">
        <v>0.94482071256335365</v>
      </c>
      <c r="Q216" s="51">
        <v>5.5179287436646275E-2</v>
      </c>
      <c r="R216" s="6">
        <v>0.94482071256335365</v>
      </c>
      <c r="S216" s="134">
        <v>4.5664470942166809E-3</v>
      </c>
      <c r="T216" s="6">
        <v>0.10122568068485918</v>
      </c>
      <c r="U216" s="6">
        <v>0.89420787222092391</v>
      </c>
      <c r="V216" s="52">
        <v>5.5179287436646272</v>
      </c>
      <c r="W216" s="48">
        <v>0.45664470942166796</v>
      </c>
      <c r="X216" s="48">
        <v>10.122568068485917</v>
      </c>
      <c r="Y216" s="48">
        <v>8.0485707607861059</v>
      </c>
      <c r="Z216" s="48">
        <v>3.4934151299674436</v>
      </c>
      <c r="AA216" s="125">
        <v>1.0060713450982635</v>
      </c>
      <c r="AB216" s="49"/>
      <c r="AC216" s="49">
        <v>0.77266279303546626</v>
      </c>
      <c r="AD216" s="49"/>
      <c r="AE216" s="49">
        <v>0.23340855206279715</v>
      </c>
      <c r="AF216" s="134"/>
      <c r="AG216" s="132"/>
      <c r="AH216" s="132">
        <v>0.41614904407715297</v>
      </c>
      <c r="AI216" s="132"/>
      <c r="AJ216" s="132">
        <v>0.12571169039830665</v>
      </c>
      <c r="AK216" s="132">
        <v>0.46421061062280389</v>
      </c>
    </row>
    <row r="217" spans="1:37" outlineLevel="3" x14ac:dyDescent="0.2">
      <c r="A217" s="142">
        <v>187</v>
      </c>
      <c r="B217" s="143" t="s">
        <v>253</v>
      </c>
      <c r="C217" s="151" t="s">
        <v>263</v>
      </c>
      <c r="D217" s="19" t="s">
        <v>264</v>
      </c>
      <c r="E217" s="4">
        <v>405.512</v>
      </c>
      <c r="F217" s="5">
        <v>6.7611999999999997</v>
      </c>
      <c r="G217" s="145">
        <v>4.1855679344019503</v>
      </c>
      <c r="H217" s="145">
        <v>4.8700124669213096</v>
      </c>
      <c r="I217" s="145">
        <v>1.9</v>
      </c>
      <c r="J217" s="145">
        <v>78.436999999999998</v>
      </c>
      <c r="K217" s="145">
        <v>75.510000000000005</v>
      </c>
      <c r="L217" s="255">
        <v>1.5E-3</v>
      </c>
      <c r="M217" s="145">
        <v>4.4000000000000004</v>
      </c>
      <c r="N217" s="6">
        <v>1</v>
      </c>
      <c r="O217" s="266">
        <v>0.06</v>
      </c>
      <c r="P217" s="268">
        <v>0.94</v>
      </c>
      <c r="Q217" s="13">
        <v>0.06</v>
      </c>
      <c r="R217" s="12">
        <v>0.94</v>
      </c>
      <c r="S217" s="14">
        <v>3.6845999999999997E-3</v>
      </c>
      <c r="T217" s="12">
        <v>0.11263079999999999</v>
      </c>
      <c r="U217" s="12">
        <v>0.88368459999999993</v>
      </c>
      <c r="V217" s="112">
        <v>6</v>
      </c>
      <c r="W217" s="15">
        <v>0.36845999999999995</v>
      </c>
      <c r="X217" s="15">
        <v>11.263079999999999</v>
      </c>
      <c r="Y217" s="15">
        <v>8.8157699999999988</v>
      </c>
      <c r="Z217" s="15">
        <v>3.7473839999999998</v>
      </c>
      <c r="AA217" s="125">
        <v>1.1019712500000001</v>
      </c>
      <c r="AB217" s="49"/>
      <c r="AC217" s="49">
        <v>0.84631392000000005</v>
      </c>
      <c r="AD217" s="49"/>
      <c r="AE217" s="49">
        <v>0.25565733000000007</v>
      </c>
      <c r="AF217" s="134"/>
      <c r="AG217" s="132"/>
      <c r="AH217" s="132">
        <v>0</v>
      </c>
      <c r="AI217" s="132"/>
      <c r="AJ217" s="132">
        <v>0</v>
      </c>
      <c r="AK217" s="132">
        <v>1.1019712500000001</v>
      </c>
    </row>
    <row r="218" spans="1:37" outlineLevel="3" x14ac:dyDescent="0.2">
      <c r="A218" s="142">
        <v>188</v>
      </c>
      <c r="B218" s="143" t="s">
        <v>253</v>
      </c>
      <c r="C218" s="151" t="s">
        <v>263</v>
      </c>
      <c r="D218" s="19" t="s">
        <v>265</v>
      </c>
      <c r="E218" s="4">
        <v>7101.8580000000002</v>
      </c>
      <c r="F218" s="5">
        <v>71.833399999999997</v>
      </c>
      <c r="G218" s="145">
        <v>1.82811088161061</v>
      </c>
      <c r="H218" s="145">
        <v>2.6314858219614901</v>
      </c>
      <c r="I218" s="145">
        <v>1.2044999999999999</v>
      </c>
      <c r="J218" s="145">
        <v>83.727000000000004</v>
      </c>
      <c r="K218" s="145">
        <v>100</v>
      </c>
      <c r="L218" s="255">
        <v>2.0000000000000004E-4</v>
      </c>
      <c r="M218" s="145">
        <v>1.1000000000000001</v>
      </c>
      <c r="N218" s="6">
        <v>1</v>
      </c>
      <c r="O218" s="266">
        <v>3.7000000000000005E-2</v>
      </c>
      <c r="P218" s="268">
        <v>0.96299999999999997</v>
      </c>
      <c r="Q218" s="13">
        <v>3.7000000000000005E-2</v>
      </c>
      <c r="R218" s="12">
        <v>0.96299999999999997</v>
      </c>
      <c r="S218" s="14">
        <v>1.3761262000000004E-3</v>
      </c>
      <c r="T218" s="12">
        <v>7.1247747600000008E-2</v>
      </c>
      <c r="U218" s="12">
        <v>0.92737612619999987</v>
      </c>
      <c r="V218" s="112">
        <v>3.7000000000000006</v>
      </c>
      <c r="W218" s="15">
        <v>0.13761262000000005</v>
      </c>
      <c r="X218" s="15">
        <v>7.1247747600000011</v>
      </c>
      <c r="Y218" s="15">
        <v>5.4811936900000013</v>
      </c>
      <c r="Z218" s="15">
        <v>2.2750450480000004</v>
      </c>
      <c r="AA218" s="125">
        <v>0.68514921125000028</v>
      </c>
      <c r="AB218" s="49"/>
      <c r="AC218" s="49">
        <v>0.52619459424000015</v>
      </c>
      <c r="AD218" s="49"/>
      <c r="AE218" s="49">
        <v>0.15895461701000008</v>
      </c>
      <c r="AF218" s="134"/>
      <c r="AG218" s="132"/>
      <c r="AH218" s="132">
        <v>0</v>
      </c>
      <c r="AI218" s="132"/>
      <c r="AJ218" s="132">
        <v>0</v>
      </c>
      <c r="AK218" s="132">
        <v>0.68514921125000028</v>
      </c>
    </row>
    <row r="219" spans="1:37" outlineLevel="3" x14ac:dyDescent="0.2">
      <c r="A219" s="142">
        <v>189</v>
      </c>
      <c r="B219" s="143" t="s">
        <v>253</v>
      </c>
      <c r="C219" s="151" t="s">
        <v>263</v>
      </c>
      <c r="D219" s="19" t="s">
        <v>266</v>
      </c>
      <c r="E219" s="4">
        <v>557.76300000000003</v>
      </c>
      <c r="F219" s="5">
        <v>6.2854000000000001</v>
      </c>
      <c r="G219" s="145">
        <v>4.0784597445910897</v>
      </c>
      <c r="H219" s="145">
        <v>5.4900958924604097</v>
      </c>
      <c r="I219" s="145">
        <v>1.1922999999999999</v>
      </c>
      <c r="J219" s="145">
        <v>80.289000000000001</v>
      </c>
      <c r="K219" s="145">
        <v>100</v>
      </c>
      <c r="L219" s="255">
        <v>1E-4</v>
      </c>
      <c r="M219" s="145">
        <v>1.1000000000000001</v>
      </c>
      <c r="N219" s="6">
        <v>1</v>
      </c>
      <c r="O219" s="266">
        <v>3.7000000000000005E-2</v>
      </c>
      <c r="P219" s="268">
        <v>0.96299999999999997</v>
      </c>
      <c r="Q219" s="13">
        <v>3.7000000000000005E-2</v>
      </c>
      <c r="R219" s="12">
        <v>0.96299999999999997</v>
      </c>
      <c r="S219" s="14">
        <v>1.3725631000000005E-3</v>
      </c>
      <c r="T219" s="12">
        <v>7.1254873800000007E-2</v>
      </c>
      <c r="U219" s="12">
        <v>0.92737256309999994</v>
      </c>
      <c r="V219" s="112">
        <v>3.7000000000000006</v>
      </c>
      <c r="W219" s="15">
        <v>0.13725631000000005</v>
      </c>
      <c r="X219" s="15">
        <v>7.1254873800000009</v>
      </c>
      <c r="Y219" s="15">
        <v>5.4813718450000009</v>
      </c>
      <c r="Z219" s="15">
        <v>2.2749025240000007</v>
      </c>
      <c r="AA219" s="125">
        <v>0.68517148062500033</v>
      </c>
      <c r="AB219" s="49"/>
      <c r="AC219" s="49">
        <v>0.52621169712000015</v>
      </c>
      <c r="AD219" s="49"/>
      <c r="AE219" s="49">
        <v>0.15895978350500006</v>
      </c>
      <c r="AF219" s="134"/>
      <c r="AG219" s="132"/>
      <c r="AH219" s="132">
        <v>0</v>
      </c>
      <c r="AI219" s="132"/>
      <c r="AJ219" s="132">
        <v>0</v>
      </c>
      <c r="AK219" s="132">
        <v>0.68517148062500033</v>
      </c>
    </row>
    <row r="220" spans="1:37" outlineLevel="3" x14ac:dyDescent="0.2">
      <c r="A220" s="142">
        <v>190</v>
      </c>
      <c r="B220" s="143" t="s">
        <v>253</v>
      </c>
      <c r="C220" s="151" t="s">
        <v>263</v>
      </c>
      <c r="D220" s="19" t="s">
        <v>267</v>
      </c>
      <c r="E220" s="4">
        <v>127139.821</v>
      </c>
      <c r="F220" s="5">
        <v>1052.2314000000001</v>
      </c>
      <c r="G220" s="145">
        <v>2.2001785883448699</v>
      </c>
      <c r="H220" s="145">
        <v>3.0364007142443801</v>
      </c>
      <c r="I220" s="145">
        <v>1.3959999999999999</v>
      </c>
      <c r="J220" s="145">
        <v>83.298000000000002</v>
      </c>
      <c r="K220" s="145">
        <v>90.522000000000006</v>
      </c>
      <c r="L220" s="255">
        <v>1.2999999999999997E-3</v>
      </c>
      <c r="M220" s="145">
        <v>1</v>
      </c>
      <c r="N220" s="6">
        <v>1</v>
      </c>
      <c r="O220" s="266">
        <v>1E-3</v>
      </c>
      <c r="P220" s="268">
        <v>0.999</v>
      </c>
      <c r="Q220" s="13">
        <v>1E-3</v>
      </c>
      <c r="R220" s="12">
        <v>0.999</v>
      </c>
      <c r="S220" s="14">
        <v>2.2987000000000001E-6</v>
      </c>
      <c r="T220" s="12">
        <v>1.9954026000000001E-3</v>
      </c>
      <c r="U220" s="12">
        <v>0.99800229870000001</v>
      </c>
      <c r="V220" s="112">
        <v>0.1</v>
      </c>
      <c r="W220" s="15">
        <v>2.2987000000000002E-4</v>
      </c>
      <c r="X220" s="15">
        <v>0.19954026</v>
      </c>
      <c r="Y220" s="15">
        <v>0.14988506499999998</v>
      </c>
      <c r="Z220" s="15">
        <v>6.0091947999999999E-2</v>
      </c>
      <c r="AA220" s="125">
        <v>1.8735633124999998E-2</v>
      </c>
      <c r="AB220" s="49"/>
      <c r="AC220" s="49">
        <v>1.4388966239999999E-2</v>
      </c>
      <c r="AD220" s="49"/>
      <c r="AE220" s="49">
        <v>4.3466668850000003E-3</v>
      </c>
      <c r="AF220" s="134"/>
      <c r="AG220" s="132"/>
      <c r="AH220" s="132">
        <v>0</v>
      </c>
      <c r="AI220" s="132"/>
      <c r="AJ220" s="132">
        <v>0</v>
      </c>
      <c r="AK220" s="132">
        <v>1.8735633124999998E-2</v>
      </c>
    </row>
    <row r="221" spans="1:37" outlineLevel="3" x14ac:dyDescent="0.2">
      <c r="A221" s="142">
        <v>191</v>
      </c>
      <c r="B221" s="143" t="s">
        <v>253</v>
      </c>
      <c r="C221" s="151" t="s">
        <v>263</v>
      </c>
      <c r="D221" s="19" t="s">
        <v>268</v>
      </c>
      <c r="E221" s="4">
        <v>23303.446</v>
      </c>
      <c r="F221" s="5">
        <v>195.66120000000001</v>
      </c>
      <c r="G221" s="145">
        <v>4.2345147031630503</v>
      </c>
      <c r="H221" s="145">
        <v>5.2970657822572997</v>
      </c>
      <c r="I221" s="145">
        <v>1.0746</v>
      </c>
      <c r="J221" s="145">
        <v>79.257000000000005</v>
      </c>
      <c r="K221" s="145">
        <v>74.686999999999998</v>
      </c>
      <c r="L221" s="255">
        <v>1.2000000000000001E-3</v>
      </c>
      <c r="M221" s="145">
        <v>1.1000000000000001</v>
      </c>
      <c r="N221" s="6">
        <v>1</v>
      </c>
      <c r="O221" s="266">
        <v>0.08</v>
      </c>
      <c r="P221" s="268">
        <v>0.92</v>
      </c>
      <c r="Q221" s="13">
        <v>0.08</v>
      </c>
      <c r="R221" s="12">
        <v>0.92</v>
      </c>
      <c r="S221" s="14">
        <v>6.4883200000000005E-3</v>
      </c>
      <c r="T221" s="12">
        <v>0.14702335999999999</v>
      </c>
      <c r="U221" s="12">
        <v>0.84648832000000007</v>
      </c>
      <c r="V221" s="112">
        <v>8</v>
      </c>
      <c r="W221" s="15">
        <v>0.64883200000000008</v>
      </c>
      <c r="X221" s="15">
        <v>14.702335999999999</v>
      </c>
      <c r="Y221" s="15">
        <v>11.675584000000001</v>
      </c>
      <c r="Z221" s="15">
        <v>5.0595328000000004</v>
      </c>
      <c r="AA221" s="125">
        <v>1.4594480000000001</v>
      </c>
      <c r="AB221" s="49"/>
      <c r="AC221" s="49">
        <v>1.120856064</v>
      </c>
      <c r="AD221" s="49"/>
      <c r="AE221" s="49">
        <v>0.33859193600000004</v>
      </c>
      <c r="AF221" s="134"/>
      <c r="AG221" s="132"/>
      <c r="AH221" s="132">
        <v>0</v>
      </c>
      <c r="AI221" s="132"/>
      <c r="AJ221" s="132">
        <v>0</v>
      </c>
      <c r="AK221" s="132">
        <v>1.4594480000000001</v>
      </c>
    </row>
    <row r="222" spans="1:37" outlineLevel="3" x14ac:dyDescent="0.2">
      <c r="A222" s="142">
        <v>192</v>
      </c>
      <c r="B222" s="143" t="s">
        <v>253</v>
      </c>
      <c r="C222" s="151" t="s">
        <v>263</v>
      </c>
      <c r="D222" s="19" t="s">
        <v>269</v>
      </c>
      <c r="E222" s="4">
        <v>49608.451000000001</v>
      </c>
      <c r="F222" s="5">
        <v>455.27020000000005</v>
      </c>
      <c r="G222" s="145">
        <v>2.91300362720215</v>
      </c>
      <c r="H222" s="145">
        <v>3.7419246762223599</v>
      </c>
      <c r="I222" s="145">
        <v>1.2557</v>
      </c>
      <c r="J222" s="145">
        <v>81.424999999999997</v>
      </c>
      <c r="K222" s="145">
        <v>81.936000000000007</v>
      </c>
      <c r="L222" s="255">
        <v>1E-4</v>
      </c>
      <c r="M222" s="145">
        <v>1.7</v>
      </c>
      <c r="N222" s="6">
        <v>1</v>
      </c>
      <c r="O222" s="266">
        <v>2E-3</v>
      </c>
      <c r="P222" s="268">
        <v>0.998</v>
      </c>
      <c r="Q222" s="13">
        <v>2E-3</v>
      </c>
      <c r="R222" s="12">
        <v>0.998</v>
      </c>
      <c r="S222" s="14">
        <v>4.1995999999999996E-6</v>
      </c>
      <c r="T222" s="12">
        <v>3.9916007999999999E-3</v>
      </c>
      <c r="U222" s="12">
        <v>0.99600419959999997</v>
      </c>
      <c r="V222" s="112">
        <v>0.2</v>
      </c>
      <c r="W222" s="15">
        <v>4.1995999999999993E-4</v>
      </c>
      <c r="X222" s="15">
        <v>0.39916007999999997</v>
      </c>
      <c r="Y222" s="15">
        <v>0.29979001999999999</v>
      </c>
      <c r="Z222" s="15">
        <v>0.12016798400000001</v>
      </c>
      <c r="AA222" s="125">
        <v>3.7473752500000006E-2</v>
      </c>
      <c r="AB222" s="49"/>
      <c r="AC222" s="49">
        <v>2.8779841920000004E-2</v>
      </c>
      <c r="AD222" s="49"/>
      <c r="AE222" s="49">
        <v>8.693910580000002E-3</v>
      </c>
      <c r="AF222" s="134"/>
      <c r="AG222" s="132"/>
      <c r="AH222" s="132">
        <v>0</v>
      </c>
      <c r="AI222" s="132"/>
      <c r="AJ222" s="132">
        <v>0</v>
      </c>
      <c r="AK222" s="132">
        <v>3.7473752500000006E-2</v>
      </c>
    </row>
    <row r="223" spans="1:37" outlineLevel="3" x14ac:dyDescent="0.2">
      <c r="A223" s="142">
        <v>193</v>
      </c>
      <c r="B223" s="143" t="s">
        <v>253</v>
      </c>
      <c r="C223" s="151" t="s">
        <v>263</v>
      </c>
      <c r="D223" s="19" t="s">
        <v>270</v>
      </c>
      <c r="E223" s="4">
        <v>5299.5240000000003</v>
      </c>
      <c r="F223" s="5">
        <v>49.593200000000003</v>
      </c>
      <c r="G223" s="145">
        <v>1.7737755729581</v>
      </c>
      <c r="H223" s="145">
        <v>2.2520193860962001</v>
      </c>
      <c r="I223" s="145">
        <v>1.2330000000000001</v>
      </c>
      <c r="J223" s="145">
        <v>82.635000000000005</v>
      </c>
      <c r="K223" s="145">
        <v>100</v>
      </c>
      <c r="L223" s="255">
        <v>3.0000000000000003E-4</v>
      </c>
      <c r="M223" s="145">
        <v>1.1000000000000001</v>
      </c>
      <c r="N223" s="6">
        <v>1</v>
      </c>
      <c r="O223" s="266">
        <v>3.1E-2</v>
      </c>
      <c r="P223" s="268">
        <v>0.96899999999999997</v>
      </c>
      <c r="Q223" s="13">
        <v>3.1E-2</v>
      </c>
      <c r="R223" s="12">
        <v>0.96899999999999997</v>
      </c>
      <c r="S223" s="14">
        <v>9.7001169999999992E-4</v>
      </c>
      <c r="T223" s="12">
        <v>6.0059976600000002E-2</v>
      </c>
      <c r="U223" s="12">
        <v>0.93897001169999994</v>
      </c>
      <c r="V223" s="112">
        <v>3.1</v>
      </c>
      <c r="W223" s="15">
        <v>9.7001169999999998E-2</v>
      </c>
      <c r="X223" s="15">
        <v>6.0059976600000002</v>
      </c>
      <c r="Y223" s="15">
        <v>4.6014994150000001</v>
      </c>
      <c r="Z223" s="15">
        <v>1.8988004680000001</v>
      </c>
      <c r="AA223" s="125">
        <v>0.57518742687500002</v>
      </c>
      <c r="AB223" s="49"/>
      <c r="AC223" s="49">
        <v>0.44174394383999999</v>
      </c>
      <c r="AD223" s="49"/>
      <c r="AE223" s="49">
        <v>0.13344348303500003</v>
      </c>
      <c r="AF223" s="134"/>
      <c r="AG223" s="132"/>
      <c r="AH223" s="132">
        <v>0</v>
      </c>
      <c r="AI223" s="132"/>
      <c r="AJ223" s="132">
        <v>0</v>
      </c>
      <c r="AK223" s="132">
        <v>0.57518742687500002</v>
      </c>
    </row>
    <row r="224" spans="1:37" outlineLevel="2" x14ac:dyDescent="0.2">
      <c r="A224" s="142"/>
      <c r="B224" s="143"/>
      <c r="C224" s="152" t="s">
        <v>271</v>
      </c>
      <c r="D224" s="19"/>
      <c r="E224" s="4">
        <v>213416.375</v>
      </c>
      <c r="F224" s="5">
        <v>1837.6360000000002</v>
      </c>
      <c r="G224" s="145">
        <v>2.5810616510584059</v>
      </c>
      <c r="H224" s="145">
        <v>3.4300379488375872</v>
      </c>
      <c r="I224" s="145">
        <v>1.3162930299471713</v>
      </c>
      <c r="J224" s="145">
        <v>82.374405382458761</v>
      </c>
      <c r="K224" s="145">
        <v>87.312283909544661</v>
      </c>
      <c r="L224" s="255">
        <v>9.187000363510508E-4</v>
      </c>
      <c r="M224" s="145">
        <v>1.2035302638825101</v>
      </c>
      <c r="N224" s="6">
        <v>1</v>
      </c>
      <c r="O224" s="266">
        <v>1.2216306493777874E-2</v>
      </c>
      <c r="P224" s="268">
        <v>0.98778369350622208</v>
      </c>
      <c r="Q224" s="51">
        <v>1.2216306493777874E-2</v>
      </c>
      <c r="R224" s="6">
        <v>0.98778369350622208</v>
      </c>
      <c r="S224" s="134">
        <v>7.9141920809091681E-4</v>
      </c>
      <c r="T224" s="6">
        <v>2.2849774571373913E-2</v>
      </c>
      <c r="U224" s="6">
        <v>0.97635880622053528</v>
      </c>
      <c r="V224" s="52">
        <v>1.2216306493777878</v>
      </c>
      <c r="W224" s="48">
        <v>7.9141920809091687E-2</v>
      </c>
      <c r="X224" s="48">
        <v>2.2849774571373915</v>
      </c>
      <c r="Y224" s="48">
        <v>1.7928750136621354</v>
      </c>
      <c r="Z224" s="48">
        <v>0.76463515795030934</v>
      </c>
      <c r="AA224" s="125">
        <v>0.22410937670776693</v>
      </c>
      <c r="AB224" s="49"/>
      <c r="AC224" s="49">
        <v>0.17211600131156499</v>
      </c>
      <c r="AD224" s="49"/>
      <c r="AE224" s="49">
        <v>5.1993375396201941E-2</v>
      </c>
      <c r="AF224" s="134"/>
      <c r="AG224" s="132"/>
      <c r="AH224" s="132">
        <v>0</v>
      </c>
      <c r="AI224" s="132"/>
      <c r="AJ224" s="132">
        <v>0</v>
      </c>
      <c r="AK224" s="132">
        <v>0.22410937670776693</v>
      </c>
    </row>
    <row r="225" spans="1:37" outlineLevel="3" x14ac:dyDescent="0.2">
      <c r="A225" s="142">
        <v>194</v>
      </c>
      <c r="B225" s="143" t="s">
        <v>253</v>
      </c>
      <c r="C225" s="151" t="s">
        <v>272</v>
      </c>
      <c r="D225" s="19" t="s">
        <v>273</v>
      </c>
      <c r="E225" s="4">
        <v>874.15800000000002</v>
      </c>
      <c r="F225" s="5">
        <v>18.1114</v>
      </c>
      <c r="G225" s="145">
        <v>16.0162006232975</v>
      </c>
      <c r="H225" s="145">
        <v>19.899084411415199</v>
      </c>
      <c r="I225" s="145">
        <v>2.605</v>
      </c>
      <c r="J225" s="145">
        <v>69.722999999999999</v>
      </c>
      <c r="K225" s="145">
        <v>51.828000000000003</v>
      </c>
      <c r="L225" s="255">
        <v>4.2000000000000006E-3</v>
      </c>
      <c r="M225" s="145">
        <v>10.199999999999999</v>
      </c>
      <c r="N225" s="6">
        <v>0.62516709033202167</v>
      </c>
      <c r="O225" s="266">
        <v>0</v>
      </c>
      <c r="P225" s="268">
        <v>1</v>
      </c>
      <c r="Q225" s="13">
        <v>0</v>
      </c>
      <c r="R225" s="12">
        <v>1</v>
      </c>
      <c r="S225" s="14">
        <v>0</v>
      </c>
      <c r="T225" s="12">
        <v>0</v>
      </c>
      <c r="U225" s="12">
        <v>1</v>
      </c>
      <c r="V225" s="112">
        <v>0</v>
      </c>
      <c r="W225" s="15">
        <v>0</v>
      </c>
      <c r="X225" s="15">
        <v>0</v>
      </c>
      <c r="Y225" s="15">
        <v>0</v>
      </c>
      <c r="Z225" s="15">
        <v>0</v>
      </c>
      <c r="AA225" s="125">
        <v>0</v>
      </c>
      <c r="AB225" s="49"/>
      <c r="AC225" s="49">
        <v>0</v>
      </c>
      <c r="AD225" s="49"/>
      <c r="AE225" s="49">
        <v>0</v>
      </c>
      <c r="AF225" s="134"/>
      <c r="AG225" s="132"/>
      <c r="AH225" s="132">
        <v>0</v>
      </c>
      <c r="AI225" s="132"/>
      <c r="AJ225" s="132">
        <v>0</v>
      </c>
      <c r="AK225" s="132">
        <v>0</v>
      </c>
    </row>
    <row r="226" spans="1:37" outlineLevel="3" x14ac:dyDescent="0.2">
      <c r="A226" s="142">
        <v>195</v>
      </c>
      <c r="B226" s="143" t="s">
        <v>253</v>
      </c>
      <c r="C226" s="151" t="s">
        <v>272</v>
      </c>
      <c r="D226" s="19" t="s">
        <v>274</v>
      </c>
      <c r="E226" s="4">
        <v>273.77499999999998</v>
      </c>
      <c r="F226" s="5">
        <v>4.5465999999999998</v>
      </c>
      <c r="G226" s="145">
        <v>6.9053582268778797</v>
      </c>
      <c r="H226" s="145">
        <v>7.5756043391435002</v>
      </c>
      <c r="I226" s="145">
        <v>2.0708000000000002</v>
      </c>
      <c r="J226" s="145">
        <v>76.12</v>
      </c>
      <c r="K226" s="145">
        <v>56.478999999999999</v>
      </c>
      <c r="L226" s="255">
        <v>4.1999999999999997E-3</v>
      </c>
      <c r="M226" s="145">
        <v>13.2</v>
      </c>
      <c r="N226" s="6">
        <v>1</v>
      </c>
      <c r="O226" s="266">
        <v>0</v>
      </c>
      <c r="P226" s="268">
        <v>1</v>
      </c>
      <c r="Q226" s="13">
        <v>0</v>
      </c>
      <c r="R226" s="12">
        <v>1</v>
      </c>
      <c r="S226" s="14">
        <v>0</v>
      </c>
      <c r="T226" s="12">
        <v>0</v>
      </c>
      <c r="U226" s="12">
        <v>1</v>
      </c>
      <c r="V226" s="112">
        <v>0</v>
      </c>
      <c r="W226" s="15">
        <v>0</v>
      </c>
      <c r="X226" s="15">
        <v>0</v>
      </c>
      <c r="Y226" s="15">
        <v>0</v>
      </c>
      <c r="Z226" s="15">
        <v>0</v>
      </c>
      <c r="AA226" s="125">
        <v>0</v>
      </c>
      <c r="AB226" s="49"/>
      <c r="AC226" s="49">
        <v>0</v>
      </c>
      <c r="AD226" s="49"/>
      <c r="AE226" s="49">
        <v>0</v>
      </c>
      <c r="AF226" s="134"/>
      <c r="AG226" s="132"/>
      <c r="AH226" s="132">
        <v>0</v>
      </c>
      <c r="AI226" s="132"/>
      <c r="AJ226" s="132">
        <v>0</v>
      </c>
      <c r="AK226" s="132">
        <v>0</v>
      </c>
    </row>
    <row r="227" spans="1:37" outlineLevel="3" x14ac:dyDescent="0.2">
      <c r="A227" s="142">
        <v>196</v>
      </c>
      <c r="B227" s="143" t="s">
        <v>253</v>
      </c>
      <c r="C227" s="151" t="s">
        <v>272</v>
      </c>
      <c r="D227" s="19" t="s">
        <v>275</v>
      </c>
      <c r="E227" s="4">
        <v>162.80699999999999</v>
      </c>
      <c r="F227" s="5">
        <v>2.8792</v>
      </c>
      <c r="G227" s="145">
        <v>9.7114259044782596</v>
      </c>
      <c r="H227" s="145">
        <v>11.232858679132001</v>
      </c>
      <c r="I227" s="145">
        <v>2.4192</v>
      </c>
      <c r="J227" s="145">
        <v>78.713999999999999</v>
      </c>
      <c r="K227" s="145">
        <v>94.099000000000004</v>
      </c>
      <c r="L227" s="255">
        <v>4.2000000000000006E-3</v>
      </c>
      <c r="M227" s="145">
        <v>3.9</v>
      </c>
      <c r="N227" s="6">
        <v>1</v>
      </c>
      <c r="O227" s="266">
        <v>0</v>
      </c>
      <c r="P227" s="268">
        <v>1</v>
      </c>
      <c r="Q227" s="13">
        <v>0</v>
      </c>
      <c r="R227" s="12">
        <v>1</v>
      </c>
      <c r="S227" s="14">
        <v>0</v>
      </c>
      <c r="T227" s="12">
        <v>0</v>
      </c>
      <c r="U227" s="12">
        <v>1</v>
      </c>
      <c r="V227" s="112">
        <v>0</v>
      </c>
      <c r="W227" s="15">
        <v>0</v>
      </c>
      <c r="X227" s="15">
        <v>0</v>
      </c>
      <c r="Y227" s="15">
        <v>0</v>
      </c>
      <c r="Z227" s="15">
        <v>0</v>
      </c>
      <c r="AA227" s="125">
        <v>0</v>
      </c>
      <c r="AB227" s="49"/>
      <c r="AC227" s="49">
        <v>0</v>
      </c>
      <c r="AD227" s="49"/>
      <c r="AE227" s="49">
        <v>0</v>
      </c>
      <c r="AF227" s="134"/>
      <c r="AG227" s="132"/>
      <c r="AH227" s="132">
        <v>0</v>
      </c>
      <c r="AI227" s="132"/>
      <c r="AJ227" s="132">
        <v>0</v>
      </c>
      <c r="AK227" s="132">
        <v>0</v>
      </c>
    </row>
    <row r="228" spans="1:37" outlineLevel="3" x14ac:dyDescent="0.2">
      <c r="A228" s="142">
        <v>197</v>
      </c>
      <c r="B228" s="143" t="s">
        <v>253</v>
      </c>
      <c r="C228" s="151" t="s">
        <v>272</v>
      </c>
      <c r="D228" s="19" t="s">
        <v>276</v>
      </c>
      <c r="E228" s="4">
        <v>106.62</v>
      </c>
      <c r="F228" s="5">
        <v>3.1393999999999997</v>
      </c>
      <c r="G228" s="145">
        <v>46.685004503472598</v>
      </c>
      <c r="H228" s="145">
        <v>60.068382042173397</v>
      </c>
      <c r="I228" s="145">
        <v>3.7875000000000001</v>
      </c>
      <c r="J228" s="145">
        <v>65.745000000000005</v>
      </c>
      <c r="K228" s="145">
        <v>43.773000000000003</v>
      </c>
      <c r="L228" s="255">
        <v>4.2000000000000006E-3</v>
      </c>
      <c r="M228" s="145">
        <v>24.9</v>
      </c>
      <c r="N228" s="6">
        <v>0.10871085803517855</v>
      </c>
      <c r="O228" s="266">
        <v>0</v>
      </c>
      <c r="P228" s="268">
        <v>1</v>
      </c>
      <c r="Q228" s="13">
        <v>0</v>
      </c>
      <c r="R228" s="12">
        <v>1</v>
      </c>
      <c r="S228" s="14">
        <v>0</v>
      </c>
      <c r="T228" s="12">
        <v>0</v>
      </c>
      <c r="U228" s="12">
        <v>1</v>
      </c>
      <c r="V228" s="112">
        <v>0</v>
      </c>
      <c r="W228" s="15">
        <v>0</v>
      </c>
      <c r="X228" s="15">
        <v>0</v>
      </c>
      <c r="Y228" s="15">
        <v>0</v>
      </c>
      <c r="Z228" s="15">
        <v>0</v>
      </c>
      <c r="AA228" s="125">
        <v>0</v>
      </c>
      <c r="AB228" s="49"/>
      <c r="AC228" s="49">
        <v>0</v>
      </c>
      <c r="AD228" s="49"/>
      <c r="AE228" s="49">
        <v>0</v>
      </c>
      <c r="AF228" s="134"/>
      <c r="AG228" s="132"/>
      <c r="AH228" s="132">
        <v>0</v>
      </c>
      <c r="AI228" s="132"/>
      <c r="AJ228" s="132">
        <v>0</v>
      </c>
      <c r="AK228" s="132">
        <v>0</v>
      </c>
    </row>
    <row r="229" spans="1:37" outlineLevel="3" x14ac:dyDescent="0.2">
      <c r="A229" s="142">
        <v>198</v>
      </c>
      <c r="B229" s="143" t="s">
        <v>253</v>
      </c>
      <c r="C229" s="151" t="s">
        <v>272</v>
      </c>
      <c r="D229" s="19" t="s">
        <v>277</v>
      </c>
      <c r="E229" s="4">
        <v>103.51600000000001</v>
      </c>
      <c r="F229" s="5">
        <v>2.4510000000000001</v>
      </c>
      <c r="G229" s="145">
        <v>32.655560618226303</v>
      </c>
      <c r="H229" s="145">
        <v>40.0156805763664</v>
      </c>
      <c r="I229" s="145">
        <v>3.3254999999999999</v>
      </c>
      <c r="J229" s="145">
        <v>68.929000000000002</v>
      </c>
      <c r="K229" s="145">
        <v>22.297999999999998</v>
      </c>
      <c r="L229" s="255">
        <v>4.1999999999999997E-3</v>
      </c>
      <c r="M229" s="145">
        <v>20.2</v>
      </c>
      <c r="N229" s="6">
        <v>0.19856867421159929</v>
      </c>
      <c r="O229" s="266">
        <v>0</v>
      </c>
      <c r="P229" s="268">
        <v>1</v>
      </c>
      <c r="Q229" s="13">
        <v>0</v>
      </c>
      <c r="R229" s="12">
        <v>1</v>
      </c>
      <c r="S229" s="14">
        <v>0</v>
      </c>
      <c r="T229" s="12">
        <v>0</v>
      </c>
      <c r="U229" s="12">
        <v>1</v>
      </c>
      <c r="V229" s="112">
        <v>0</v>
      </c>
      <c r="W229" s="15">
        <v>0</v>
      </c>
      <c r="X229" s="15">
        <v>0</v>
      </c>
      <c r="Y229" s="15">
        <v>0</v>
      </c>
      <c r="Z229" s="15">
        <v>0</v>
      </c>
      <c r="AA229" s="125">
        <v>0</v>
      </c>
      <c r="AB229" s="49"/>
      <c r="AC229" s="49">
        <v>0</v>
      </c>
      <c r="AD229" s="49"/>
      <c r="AE229" s="49">
        <v>0</v>
      </c>
      <c r="AF229" s="134"/>
      <c r="AG229" s="132"/>
      <c r="AH229" s="132">
        <v>0</v>
      </c>
      <c r="AI229" s="132"/>
      <c r="AJ229" s="132">
        <v>0</v>
      </c>
      <c r="AK229" s="132">
        <v>0</v>
      </c>
    </row>
    <row r="230" spans="1:37" outlineLevel="3" x14ac:dyDescent="0.2">
      <c r="A230" s="142">
        <v>199</v>
      </c>
      <c r="B230" s="143" t="s">
        <v>253</v>
      </c>
      <c r="C230" s="151" t="s">
        <v>272</v>
      </c>
      <c r="D230" s="19" t="s">
        <v>278</v>
      </c>
      <c r="E230" s="4">
        <v>253.12899999999999</v>
      </c>
      <c r="F230" s="5">
        <v>3.9905999999999997</v>
      </c>
      <c r="G230" s="145">
        <v>13.1406007446438</v>
      </c>
      <c r="H230" s="145">
        <v>15.238856889211901</v>
      </c>
      <c r="I230" s="145">
        <v>2.1339000000000001</v>
      </c>
      <c r="J230" s="145">
        <v>76.191999999999993</v>
      </c>
      <c r="K230" s="145">
        <v>67.272999999999996</v>
      </c>
      <c r="L230" s="255">
        <v>4.2000000000000006E-3</v>
      </c>
      <c r="M230" s="145">
        <v>13.2</v>
      </c>
      <c r="N230" s="6">
        <v>0.85822558929512238</v>
      </c>
      <c r="O230" s="266">
        <v>0</v>
      </c>
      <c r="P230" s="268">
        <v>1</v>
      </c>
      <c r="Q230" s="13">
        <v>0</v>
      </c>
      <c r="R230" s="12">
        <v>1</v>
      </c>
      <c r="S230" s="14">
        <v>0</v>
      </c>
      <c r="T230" s="12">
        <v>0</v>
      </c>
      <c r="U230" s="12">
        <v>1</v>
      </c>
      <c r="V230" s="112">
        <v>0</v>
      </c>
      <c r="W230" s="15">
        <v>0</v>
      </c>
      <c r="X230" s="15">
        <v>0</v>
      </c>
      <c r="Y230" s="15">
        <v>0</v>
      </c>
      <c r="Z230" s="15">
        <v>0</v>
      </c>
      <c r="AA230" s="125">
        <v>0</v>
      </c>
      <c r="AB230" s="49"/>
      <c r="AC230" s="49">
        <v>0</v>
      </c>
      <c r="AD230" s="49"/>
      <c r="AE230" s="49">
        <v>0</v>
      </c>
      <c r="AF230" s="134"/>
      <c r="AG230" s="132"/>
      <c r="AH230" s="132">
        <v>0</v>
      </c>
      <c r="AI230" s="132"/>
      <c r="AJ230" s="132">
        <v>0</v>
      </c>
      <c r="AK230" s="132">
        <v>0</v>
      </c>
    </row>
    <row r="231" spans="1:37" outlineLevel="3" x14ac:dyDescent="0.2">
      <c r="A231" s="142">
        <v>200</v>
      </c>
      <c r="B231" s="143" t="s">
        <v>253</v>
      </c>
      <c r="C231" s="151" t="s">
        <v>272</v>
      </c>
      <c r="D231" s="19" t="s">
        <v>279</v>
      </c>
      <c r="E231" s="4">
        <v>7154.87</v>
      </c>
      <c r="F231" s="5">
        <v>210.32220000000001</v>
      </c>
      <c r="G231" s="145">
        <v>47.584648782539197</v>
      </c>
      <c r="H231" s="145">
        <v>62.03977157424</v>
      </c>
      <c r="I231" s="145">
        <v>3.8376000000000001</v>
      </c>
      <c r="J231" s="145">
        <v>62.307000000000002</v>
      </c>
      <c r="K231" s="145">
        <v>13.019</v>
      </c>
      <c r="L231" s="255">
        <v>4.1999999999999997E-3</v>
      </c>
      <c r="M231" s="145">
        <v>26</v>
      </c>
      <c r="N231" s="6">
        <v>0.10568195469095754</v>
      </c>
      <c r="O231" s="266">
        <v>7.3999999999999996E-2</v>
      </c>
      <c r="P231" s="268">
        <v>0.92600000000000005</v>
      </c>
      <c r="Q231" s="13">
        <v>7.3999999999999996E-2</v>
      </c>
      <c r="R231" s="12">
        <v>0.92600000000000005</v>
      </c>
      <c r="S231" s="14">
        <v>5.7638007999999989E-3</v>
      </c>
      <c r="T231" s="12">
        <v>0.1364723984</v>
      </c>
      <c r="U231" s="12">
        <v>0.85776380080000014</v>
      </c>
      <c r="V231" s="112">
        <v>7.3999999999999995</v>
      </c>
      <c r="W231" s="15">
        <v>0.57638007999999985</v>
      </c>
      <c r="X231" s="15">
        <v>13.647239839999999</v>
      </c>
      <c r="Y231" s="15">
        <v>10.81180996</v>
      </c>
      <c r="Z231" s="15">
        <v>4.6705520319999998</v>
      </c>
      <c r="AA231" s="125">
        <v>1.3514762450000002</v>
      </c>
      <c r="AB231" s="49"/>
      <c r="AC231" s="49">
        <v>1.0379337561600002</v>
      </c>
      <c r="AD231" s="49"/>
      <c r="AE231" s="49">
        <v>0.31354248884000008</v>
      </c>
      <c r="AF231" s="134"/>
      <c r="AG231" s="132"/>
      <c r="AH231" s="132">
        <v>0.93822772220293882</v>
      </c>
      <c r="AI231" s="132"/>
      <c r="AJ231" s="132">
        <v>0.28342295774880444</v>
      </c>
      <c r="AK231" s="132">
        <v>0.12982556504825693</v>
      </c>
    </row>
    <row r="232" spans="1:37" outlineLevel="3" x14ac:dyDescent="0.2">
      <c r="A232" s="142">
        <v>201</v>
      </c>
      <c r="B232" s="143" t="s">
        <v>253</v>
      </c>
      <c r="C232" s="151" t="s">
        <v>272</v>
      </c>
      <c r="D232" s="19" t="s">
        <v>280</v>
      </c>
      <c r="E232" s="4">
        <v>188.90100000000001</v>
      </c>
      <c r="F232" s="5">
        <v>5.0066000000000006</v>
      </c>
      <c r="G232" s="145">
        <v>19.670522894868</v>
      </c>
      <c r="H232" s="145">
        <v>23.427216684811999</v>
      </c>
      <c r="I232" s="145">
        <v>4.1642999999999999</v>
      </c>
      <c r="J232" s="145">
        <v>73.012</v>
      </c>
      <c r="K232" s="145">
        <v>20.077999999999999</v>
      </c>
      <c r="L232" s="255">
        <v>4.1999999999999997E-3</v>
      </c>
      <c r="M232" s="145">
        <v>10</v>
      </c>
      <c r="N232" s="6">
        <v>0.44787156175192133</v>
      </c>
      <c r="O232" s="266">
        <v>0</v>
      </c>
      <c r="P232" s="268">
        <v>1</v>
      </c>
      <c r="Q232" s="13">
        <v>0</v>
      </c>
      <c r="R232" s="12">
        <v>1</v>
      </c>
      <c r="S232" s="14">
        <v>0</v>
      </c>
      <c r="T232" s="12">
        <v>0</v>
      </c>
      <c r="U232" s="12">
        <v>1</v>
      </c>
      <c r="V232" s="112">
        <v>0</v>
      </c>
      <c r="W232" s="15">
        <v>0</v>
      </c>
      <c r="X232" s="15">
        <v>0</v>
      </c>
      <c r="Y232" s="15">
        <v>0</v>
      </c>
      <c r="Z232" s="15">
        <v>0</v>
      </c>
      <c r="AA232" s="125">
        <v>0</v>
      </c>
      <c r="AB232" s="49"/>
      <c r="AC232" s="49">
        <v>0</v>
      </c>
      <c r="AD232" s="49"/>
      <c r="AE232" s="49">
        <v>0</v>
      </c>
      <c r="AF232" s="134"/>
      <c r="AG232" s="132"/>
      <c r="AH232" s="132">
        <v>0</v>
      </c>
      <c r="AI232" s="132"/>
      <c r="AJ232" s="132">
        <v>0</v>
      </c>
      <c r="AK232" s="132">
        <v>0</v>
      </c>
    </row>
    <row r="233" spans="1:37" outlineLevel="3" x14ac:dyDescent="0.2">
      <c r="A233" s="142">
        <v>202</v>
      </c>
      <c r="B233" s="143" t="s">
        <v>253</v>
      </c>
      <c r="C233" s="151" t="s">
        <v>272</v>
      </c>
      <c r="D233" s="19" t="s">
        <v>281</v>
      </c>
      <c r="E233" s="4">
        <v>549.16200000000003</v>
      </c>
      <c r="F233" s="5">
        <v>17.1312</v>
      </c>
      <c r="G233" s="145">
        <v>38.0371771477894</v>
      </c>
      <c r="H233" s="145">
        <v>47.372516686774702</v>
      </c>
      <c r="I233" s="145">
        <v>4.0576999999999996</v>
      </c>
      <c r="J233" s="145">
        <v>67.531999999999996</v>
      </c>
      <c r="K233" s="145">
        <v>20.047999999999998</v>
      </c>
      <c r="L233" s="255">
        <v>4.1999999999999997E-3</v>
      </c>
      <c r="M233" s="145">
        <v>13.2</v>
      </c>
      <c r="N233" s="6">
        <v>0.15437425526191628</v>
      </c>
      <c r="O233" s="266">
        <v>0.22300000000000003</v>
      </c>
      <c r="P233" s="268">
        <v>0.77699999999999991</v>
      </c>
      <c r="Q233" s="13">
        <v>0.22300000000000003</v>
      </c>
      <c r="R233" s="12">
        <v>0.77699999999999991</v>
      </c>
      <c r="S233" s="14">
        <v>5.0456738200000018E-2</v>
      </c>
      <c r="T233" s="12">
        <v>0.34508652360000003</v>
      </c>
      <c r="U233" s="12">
        <v>0.6044567381999999</v>
      </c>
      <c r="V233" s="112">
        <v>22.300000000000004</v>
      </c>
      <c r="W233" s="15">
        <v>5.045673820000002</v>
      </c>
      <c r="X233" s="15">
        <v>34.508652359999999</v>
      </c>
      <c r="Y233" s="15">
        <v>30.927163090000001</v>
      </c>
      <c r="Z233" s="15">
        <v>15.398269528000004</v>
      </c>
      <c r="AA233" s="125">
        <v>3.8658953862500001</v>
      </c>
      <c r="AB233" s="49"/>
      <c r="AC233" s="49">
        <v>2.9690076566400001</v>
      </c>
      <c r="AD233" s="49"/>
      <c r="AE233" s="49">
        <v>0.89688772961000018</v>
      </c>
      <c r="AF233" s="134"/>
      <c r="AG233" s="132"/>
      <c r="AH233" s="132">
        <v>2.5945780214251446</v>
      </c>
      <c r="AI233" s="132"/>
      <c r="AJ233" s="132">
        <v>0.78377877730551249</v>
      </c>
      <c r="AK233" s="132">
        <v>0.4875385875193432</v>
      </c>
    </row>
    <row r="234" spans="1:37" outlineLevel="3" x14ac:dyDescent="0.2">
      <c r="A234" s="142">
        <v>203</v>
      </c>
      <c r="B234" s="143" t="s">
        <v>253</v>
      </c>
      <c r="C234" s="151" t="s">
        <v>272</v>
      </c>
      <c r="D234" s="19" t="s">
        <v>282</v>
      </c>
      <c r="E234" s="4">
        <v>104.76900000000001</v>
      </c>
      <c r="F234" s="5">
        <v>2.6970000000000001</v>
      </c>
      <c r="G234" s="145">
        <v>20.4375343646728</v>
      </c>
      <c r="H234" s="145">
        <v>24.306886657186901</v>
      </c>
      <c r="I234" s="145">
        <v>3.7886000000000002</v>
      </c>
      <c r="J234" s="145">
        <v>72.593999999999994</v>
      </c>
      <c r="K234" s="145">
        <v>23.388999999999999</v>
      </c>
      <c r="L234" s="255">
        <v>4.1999999999999997E-3</v>
      </c>
      <c r="M234" s="145">
        <v>7.3</v>
      </c>
      <c r="N234" s="6">
        <v>0.42125227075151628</v>
      </c>
      <c r="O234" s="266">
        <v>0</v>
      </c>
      <c r="P234" s="268">
        <v>1</v>
      </c>
      <c r="Q234" s="13">
        <v>0</v>
      </c>
      <c r="R234" s="12">
        <v>1</v>
      </c>
      <c r="S234" s="14">
        <v>0</v>
      </c>
      <c r="T234" s="12">
        <v>0</v>
      </c>
      <c r="U234" s="12">
        <v>1</v>
      </c>
      <c r="V234" s="112">
        <v>0</v>
      </c>
      <c r="W234" s="15">
        <v>0</v>
      </c>
      <c r="X234" s="15">
        <v>0</v>
      </c>
      <c r="Y234" s="15">
        <v>0</v>
      </c>
      <c r="Z234" s="15">
        <v>0</v>
      </c>
      <c r="AA234" s="125">
        <v>0</v>
      </c>
      <c r="AB234" s="49"/>
      <c r="AC234" s="49">
        <v>0</v>
      </c>
      <c r="AD234" s="49"/>
      <c r="AE234" s="49">
        <v>0</v>
      </c>
      <c r="AF234" s="134"/>
      <c r="AG234" s="132"/>
      <c r="AH234" s="132">
        <v>0</v>
      </c>
      <c r="AI234" s="132"/>
      <c r="AJ234" s="132">
        <v>0</v>
      </c>
      <c r="AK234" s="132">
        <v>0</v>
      </c>
    </row>
    <row r="235" spans="1:37" outlineLevel="3" x14ac:dyDescent="0.2">
      <c r="A235" s="142">
        <v>204</v>
      </c>
      <c r="B235" s="143" t="s">
        <v>253</v>
      </c>
      <c r="C235" s="151" t="s">
        <v>272</v>
      </c>
      <c r="D235" s="19" t="s">
        <v>283</v>
      </c>
      <c r="E235" s="4">
        <v>247.49799999999999</v>
      </c>
      <c r="F235" s="5">
        <v>6.7492000000000001</v>
      </c>
      <c r="G235" s="145">
        <v>23.9172772686325</v>
      </c>
      <c r="H235" s="145">
        <v>28.419328427437001</v>
      </c>
      <c r="I235" s="145">
        <v>3.4113000000000002</v>
      </c>
      <c r="J235" s="145">
        <v>71.483000000000004</v>
      </c>
      <c r="K235" s="145">
        <v>24.588999999999999</v>
      </c>
      <c r="L235" s="255">
        <v>4.2000000000000006E-3</v>
      </c>
      <c r="M235" s="145">
        <v>12.1</v>
      </c>
      <c r="N235" s="6">
        <v>0.32791893059156185</v>
      </c>
      <c r="O235" s="266">
        <v>0</v>
      </c>
      <c r="P235" s="268">
        <v>1</v>
      </c>
      <c r="Q235" s="13">
        <v>0</v>
      </c>
      <c r="R235" s="12">
        <v>1</v>
      </c>
      <c r="S235" s="14">
        <v>0</v>
      </c>
      <c r="T235" s="12">
        <v>0</v>
      </c>
      <c r="U235" s="12">
        <v>1</v>
      </c>
      <c r="V235" s="112">
        <v>0</v>
      </c>
      <c r="W235" s="15">
        <v>0</v>
      </c>
      <c r="X235" s="15">
        <v>0</v>
      </c>
      <c r="Y235" s="15">
        <v>0</v>
      </c>
      <c r="Z235" s="15">
        <v>0</v>
      </c>
      <c r="AA235" s="125">
        <v>0</v>
      </c>
      <c r="AB235" s="49"/>
      <c r="AC235" s="49">
        <v>0</v>
      </c>
      <c r="AD235" s="49"/>
      <c r="AE235" s="49">
        <v>0</v>
      </c>
      <c r="AF235" s="134"/>
      <c r="AG235" s="132"/>
      <c r="AH235" s="132">
        <v>0</v>
      </c>
      <c r="AI235" s="132"/>
      <c r="AJ235" s="132">
        <v>0</v>
      </c>
      <c r="AK235" s="132">
        <v>0</v>
      </c>
    </row>
    <row r="236" spans="1:37" outlineLevel="3" x14ac:dyDescent="0.2">
      <c r="A236" s="142">
        <v>205</v>
      </c>
      <c r="B236" s="143" t="s">
        <v>253</v>
      </c>
      <c r="C236" s="151" t="s">
        <v>272</v>
      </c>
      <c r="D236" s="19" t="s">
        <v>284</v>
      </c>
      <c r="E236" s="4">
        <v>238.55100000000002</v>
      </c>
      <c r="F236" s="5">
        <v>2.341800000000001</v>
      </c>
      <c r="G236" s="145">
        <v>41.534118600839825</v>
      </c>
      <c r="H236" s="145">
        <v>53.725890502971879</v>
      </c>
      <c r="I236" s="145">
        <v>3.6613362882123908</v>
      </c>
      <c r="J236" s="145">
        <v>63.78770511536473</v>
      </c>
      <c r="K236" s="145">
        <v>19.107958068656846</v>
      </c>
      <c r="L236" s="255">
        <v>4.1647933071359399E-3</v>
      </c>
      <c r="M236" s="145">
        <v>13.2</v>
      </c>
      <c r="N236" s="6">
        <v>0.11864742953098772</v>
      </c>
      <c r="O236" s="266">
        <v>0</v>
      </c>
      <c r="P236" s="268">
        <v>0</v>
      </c>
      <c r="Q236" s="13">
        <v>0</v>
      </c>
      <c r="R236" s="12">
        <v>0</v>
      </c>
      <c r="S236" s="14">
        <v>0</v>
      </c>
      <c r="T236" s="12">
        <v>0</v>
      </c>
      <c r="U236" s="12">
        <v>0</v>
      </c>
      <c r="V236" s="112">
        <v>0</v>
      </c>
      <c r="W236" s="15">
        <v>0</v>
      </c>
      <c r="X236" s="15">
        <v>0</v>
      </c>
      <c r="Y236" s="15">
        <v>0</v>
      </c>
      <c r="Z236" s="15">
        <v>0</v>
      </c>
      <c r="AA236" s="125">
        <v>0</v>
      </c>
      <c r="AB236" s="49"/>
      <c r="AC236" s="49">
        <v>0</v>
      </c>
      <c r="AD236" s="49"/>
      <c r="AE236" s="49">
        <v>0</v>
      </c>
      <c r="AF236" s="134"/>
      <c r="AG236" s="132"/>
      <c r="AH236" s="132">
        <v>0</v>
      </c>
      <c r="AI236" s="132"/>
      <c r="AJ236" s="132">
        <v>0</v>
      </c>
      <c r="AK236" s="132">
        <v>0</v>
      </c>
    </row>
    <row r="237" spans="1:37" outlineLevel="2" x14ac:dyDescent="0.2">
      <c r="A237" s="142"/>
      <c r="B237" s="143"/>
      <c r="C237" s="152" t="s">
        <v>285</v>
      </c>
      <c r="D237" s="19"/>
      <c r="E237" s="4">
        <v>10257.755999999999</v>
      </c>
      <c r="F237" s="5">
        <v>279.36619999999994</v>
      </c>
      <c r="G237" s="145">
        <v>41.882280257258699</v>
      </c>
      <c r="H237" s="145">
        <v>54.176250247206724</v>
      </c>
      <c r="I237" s="145">
        <v>3.6920276077769469</v>
      </c>
      <c r="J237" s="145">
        <v>64.322408482626628</v>
      </c>
      <c r="K237" s="145">
        <v>19.268131404605075</v>
      </c>
      <c r="L237" s="255">
        <v>4.1997048782803775E-3</v>
      </c>
      <c r="M237" s="145">
        <v>22.598215818520643</v>
      </c>
      <c r="N237" s="6">
        <v>0.19237335278728229</v>
      </c>
      <c r="O237" s="266">
        <v>6.9385990144835014E-2</v>
      </c>
      <c r="P237" s="268">
        <v>0.92223146393515054</v>
      </c>
      <c r="Q237" s="51">
        <v>6.9385990144835014E-2</v>
      </c>
      <c r="R237" s="6">
        <v>0.92223146393515054</v>
      </c>
      <c r="S237" s="134">
        <v>7.4333965170790195E-3</v>
      </c>
      <c r="T237" s="6">
        <v>0.12390518725551196</v>
      </c>
      <c r="U237" s="6">
        <v>0.86027887030739469</v>
      </c>
      <c r="V237" s="52">
        <v>6.9385990144835006</v>
      </c>
      <c r="W237" s="48">
        <v>0.74333965170790184</v>
      </c>
      <c r="X237" s="48">
        <v>12.390518725551196</v>
      </c>
      <c r="Y237" s="48">
        <v>10.036228695871298</v>
      </c>
      <c r="Z237" s="48">
        <v>4.4604952693732605</v>
      </c>
      <c r="AA237" s="125">
        <v>1.2545285869839125</v>
      </c>
      <c r="AB237" s="49"/>
      <c r="AC237" s="49">
        <v>0.96347795480364495</v>
      </c>
      <c r="AD237" s="49"/>
      <c r="AE237" s="49">
        <v>0.29105063218026772</v>
      </c>
      <c r="AF237" s="134"/>
      <c r="AG237" s="132"/>
      <c r="AH237" s="132">
        <v>0.86545313511566335</v>
      </c>
      <c r="AI237" s="132"/>
      <c r="AJ237" s="132">
        <v>0.26143896789952331</v>
      </c>
      <c r="AK237" s="132">
        <v>0.12763648396872584</v>
      </c>
    </row>
    <row r="238" spans="1:37" outlineLevel="3" x14ac:dyDescent="0.2">
      <c r="A238" s="142">
        <v>206</v>
      </c>
      <c r="B238" s="143" t="s">
        <v>253</v>
      </c>
      <c r="C238" s="151" t="s">
        <v>286</v>
      </c>
      <c r="D238" s="19" t="s">
        <v>287</v>
      </c>
      <c r="E238" s="4">
        <v>22911.375</v>
      </c>
      <c r="F238" s="5">
        <v>311.214</v>
      </c>
      <c r="G238" s="145">
        <v>3.9599223412275499</v>
      </c>
      <c r="H238" s="145">
        <v>4.6861615465789699</v>
      </c>
      <c r="I238" s="145">
        <v>1.9174</v>
      </c>
      <c r="J238" s="145">
        <v>82.090999999999994</v>
      </c>
      <c r="K238" s="145">
        <v>88.733000000000004</v>
      </c>
      <c r="L238" s="255">
        <v>9.0000000000000006E-5</v>
      </c>
      <c r="M238" s="145">
        <v>2.5</v>
      </c>
      <c r="N238" s="6">
        <v>1</v>
      </c>
      <c r="O238" s="266">
        <v>5.5000000000000005E-3</v>
      </c>
      <c r="P238" s="268">
        <v>0.99450000000000005</v>
      </c>
      <c r="Q238" s="13">
        <v>5.5000000000000005E-3</v>
      </c>
      <c r="R238" s="12">
        <v>0.99450000000000005</v>
      </c>
      <c r="S238" s="14">
        <v>3.0742277500000007E-5</v>
      </c>
      <c r="T238" s="12">
        <v>1.0938515445000001E-2</v>
      </c>
      <c r="U238" s="12">
        <v>0.9890307422775001</v>
      </c>
      <c r="V238" s="112">
        <v>0.55000000000000004</v>
      </c>
      <c r="W238" s="15">
        <v>3.0742277500000006E-3</v>
      </c>
      <c r="X238" s="15">
        <v>1.0938515445000001</v>
      </c>
      <c r="Y238" s="15">
        <v>0.82346288612500007</v>
      </c>
      <c r="Z238" s="15">
        <v>0.3312296911</v>
      </c>
      <c r="AA238" s="125">
        <v>0.10293286076562502</v>
      </c>
      <c r="AB238" s="49"/>
      <c r="AC238" s="49">
        <v>7.9052437068000012E-2</v>
      </c>
      <c r="AD238" s="49"/>
      <c r="AE238" s="49">
        <v>2.3880423697625008E-2</v>
      </c>
      <c r="AF238" s="134"/>
      <c r="AG238" s="132"/>
      <c r="AH238" s="132">
        <v>0</v>
      </c>
      <c r="AI238" s="132"/>
      <c r="AJ238" s="132">
        <v>0</v>
      </c>
      <c r="AK238" s="132">
        <v>0.10293286076562502</v>
      </c>
    </row>
    <row r="239" spans="1:37" outlineLevel="3" x14ac:dyDescent="0.2">
      <c r="A239" s="142">
        <v>207</v>
      </c>
      <c r="B239" s="143" t="s">
        <v>253</v>
      </c>
      <c r="C239" s="151" t="s">
        <v>286</v>
      </c>
      <c r="D239" s="19" t="s">
        <v>288</v>
      </c>
      <c r="E239" s="4">
        <v>4435.8829999999998</v>
      </c>
      <c r="F239" s="5">
        <v>60.742200000000004</v>
      </c>
      <c r="G239" s="145">
        <v>4.3140817049265303</v>
      </c>
      <c r="H239" s="145">
        <v>5.2958048780357103</v>
      </c>
      <c r="I239" s="145">
        <v>2.0499999999999998</v>
      </c>
      <c r="J239" s="145">
        <v>81.558000000000007</v>
      </c>
      <c r="K239" s="145">
        <v>86.165000000000006</v>
      </c>
      <c r="L239" s="255">
        <v>1.2000000000000001E-3</v>
      </c>
      <c r="M239" s="145">
        <v>3.3</v>
      </c>
      <c r="N239" s="6">
        <v>1</v>
      </c>
      <c r="O239" s="266">
        <v>2E-3</v>
      </c>
      <c r="P239" s="268">
        <v>0.998</v>
      </c>
      <c r="Q239" s="13">
        <v>2E-3</v>
      </c>
      <c r="R239" s="12">
        <v>0.998</v>
      </c>
      <c r="S239" s="14">
        <v>6.3951999999999993E-6</v>
      </c>
      <c r="T239" s="12">
        <v>3.9872095999999996E-3</v>
      </c>
      <c r="U239" s="12">
        <v>0.99600639520000001</v>
      </c>
      <c r="V239" s="112">
        <v>0.2</v>
      </c>
      <c r="W239" s="15">
        <v>6.3951999999999998E-4</v>
      </c>
      <c r="X239" s="15">
        <v>0.39872095999999996</v>
      </c>
      <c r="Y239" s="15">
        <v>0.29968023999999999</v>
      </c>
      <c r="Z239" s="15">
        <v>0.12025580800000001</v>
      </c>
      <c r="AA239" s="125">
        <v>3.7460029999999998E-2</v>
      </c>
      <c r="AB239" s="49"/>
      <c r="AC239" s="49">
        <v>2.8769303039999999E-2</v>
      </c>
      <c r="AD239" s="49"/>
      <c r="AE239" s="49">
        <v>8.6907269600000007E-3</v>
      </c>
      <c r="AF239" s="134"/>
      <c r="AG239" s="132"/>
      <c r="AH239" s="132">
        <v>0</v>
      </c>
      <c r="AI239" s="132"/>
      <c r="AJ239" s="132">
        <v>0</v>
      </c>
      <c r="AK239" s="132">
        <v>3.7460029999999998E-2</v>
      </c>
    </row>
    <row r="240" spans="1:37" outlineLevel="2" x14ac:dyDescent="0.2">
      <c r="A240" s="153"/>
      <c r="B240" s="143"/>
      <c r="C240" s="152" t="s">
        <v>289</v>
      </c>
      <c r="D240" s="19"/>
      <c r="E240" s="4">
        <v>27347.258000000002</v>
      </c>
      <c r="F240" s="5">
        <v>371.95620000000002</v>
      </c>
      <c r="G240" s="145">
        <v>4.0177582340065277</v>
      </c>
      <c r="H240" s="145">
        <v>4.7857191750524608</v>
      </c>
      <c r="I240" s="145">
        <v>1.9390542047692712</v>
      </c>
      <c r="J240" s="145">
        <v>82.003958588672532</v>
      </c>
      <c r="K240" s="145">
        <v>88.313633500396023</v>
      </c>
      <c r="L240" s="255">
        <v>2.7126822996901249E-4</v>
      </c>
      <c r="M240" s="145">
        <v>2.6306437693470359</v>
      </c>
      <c r="N240" s="6">
        <v>1</v>
      </c>
      <c r="O240" s="266">
        <v>4.9284335091067171E-3</v>
      </c>
      <c r="P240" s="268">
        <v>0.99507156649089312</v>
      </c>
      <c r="Q240" s="51">
        <v>4.9284335091067171E-3</v>
      </c>
      <c r="R240" s="6">
        <v>0.99507156649089312</v>
      </c>
      <c r="S240" s="134">
        <v>2.6766285028519491E-5</v>
      </c>
      <c r="T240" s="6">
        <v>9.803334448156396E-3</v>
      </c>
      <c r="U240" s="6">
        <v>0.9901698992668152</v>
      </c>
      <c r="V240" s="52">
        <v>0.49284335091067177</v>
      </c>
      <c r="W240" s="48">
        <v>2.6766285028519492E-3</v>
      </c>
      <c r="X240" s="48">
        <v>0.98033344481563967</v>
      </c>
      <c r="Y240" s="48">
        <v>0.73792671211458183</v>
      </c>
      <c r="Z240" s="48">
        <v>0.29677666194754382</v>
      </c>
      <c r="AA240" s="125">
        <v>9.2240839014322729E-2</v>
      </c>
      <c r="AB240" s="49"/>
      <c r="AC240" s="49">
        <v>7.0840964362999845E-2</v>
      </c>
      <c r="AD240" s="49"/>
      <c r="AE240" s="49">
        <v>2.1399874651322873E-2</v>
      </c>
      <c r="AF240" s="134"/>
      <c r="AG240" s="132"/>
      <c r="AH240" s="132">
        <v>0</v>
      </c>
      <c r="AI240" s="132"/>
      <c r="AJ240" s="132">
        <v>0</v>
      </c>
      <c r="AK240" s="132">
        <v>9.2240839014322729E-2</v>
      </c>
    </row>
    <row r="241" spans="1:37" outlineLevel="1" x14ac:dyDescent="0.2">
      <c r="A241" s="153"/>
      <c r="B241" s="150" t="s">
        <v>290</v>
      </c>
      <c r="C241" s="151"/>
      <c r="D241" s="19"/>
      <c r="E241" s="4">
        <v>1845896.7940000002</v>
      </c>
      <c r="F241" s="5">
        <v>24367.978799999997</v>
      </c>
      <c r="G241" s="145">
        <v>13.262557058043615</v>
      </c>
      <c r="H241" s="145">
        <v>16.009705512797478</v>
      </c>
      <c r="I241" s="145">
        <v>1.7714903222568357</v>
      </c>
      <c r="J241" s="145">
        <v>75.000426399141446</v>
      </c>
      <c r="K241" s="145">
        <v>50.681019792261353</v>
      </c>
      <c r="L241" s="255">
        <v>1.3063622508144438E-3</v>
      </c>
      <c r="M241" s="145">
        <v>7.9038396348243678</v>
      </c>
      <c r="N241" s="6">
        <v>0.85569218559090154</v>
      </c>
      <c r="O241" s="266">
        <v>4.5515324463430679E-2</v>
      </c>
      <c r="P241" s="268">
        <v>0.95152504558154027</v>
      </c>
      <c r="Q241" s="51">
        <v>4.5515324463430679E-2</v>
      </c>
      <c r="R241" s="6">
        <v>0.95152504558154027</v>
      </c>
      <c r="S241" s="134">
        <v>2.6437965423669386E-3</v>
      </c>
      <c r="T241" s="6">
        <v>8.5743055842127477E-2</v>
      </c>
      <c r="U241" s="6">
        <v>0.90865351766047631</v>
      </c>
      <c r="V241" s="52">
        <v>4.5515324463430691</v>
      </c>
      <c r="W241" s="48">
        <v>0.2643796542366938</v>
      </c>
      <c r="X241" s="48">
        <v>8.5743055842127465</v>
      </c>
      <c r="Y241" s="48">
        <v>6.6951088423962535</v>
      </c>
      <c r="Z241" s="48">
        <v>2.8366713295005188</v>
      </c>
      <c r="AA241" s="125">
        <v>0.83688860529953168</v>
      </c>
      <c r="AB241" s="49"/>
      <c r="AC241" s="49">
        <v>0.64273044887004027</v>
      </c>
      <c r="AD241" s="49"/>
      <c r="AE241" s="49">
        <v>0.19415815642949139</v>
      </c>
      <c r="AF241" s="134"/>
      <c r="AG241" s="132"/>
      <c r="AH241" s="132">
        <v>0.33239705289837596</v>
      </c>
      <c r="AI241" s="132"/>
      <c r="AJ241" s="132">
        <v>0.10041160972971776</v>
      </c>
      <c r="AK241" s="132">
        <v>0.40407994267143804</v>
      </c>
    </row>
    <row r="242" spans="1:37" x14ac:dyDescent="0.2">
      <c r="A242" s="153"/>
      <c r="B242" s="150" t="s">
        <v>291</v>
      </c>
      <c r="C242" s="151"/>
      <c r="D242" s="19"/>
      <c r="E242" s="4">
        <v>7097500.4529999997</v>
      </c>
      <c r="F242" s="5">
        <v>139839.97219999993</v>
      </c>
      <c r="G242" s="145">
        <v>35.832903255120463</v>
      </c>
      <c r="H242" s="145">
        <v>49.605138137612016</v>
      </c>
      <c r="I242" s="145">
        <v>3.0791982097604338</v>
      </c>
      <c r="J242" s="145">
        <v>68.214091263085962</v>
      </c>
      <c r="K242" s="145">
        <v>46.527662194073109</v>
      </c>
      <c r="L242" s="255">
        <v>6.8774879628758076E-3</v>
      </c>
      <c r="M242" s="145">
        <v>20.965127919268866</v>
      </c>
      <c r="N242" s="6">
        <v>0.3989247013848542</v>
      </c>
      <c r="O242" s="266">
        <v>7.6700494919005782E-2</v>
      </c>
      <c r="P242" s="268">
        <v>0.91973124922288896</v>
      </c>
      <c r="Q242" s="51">
        <v>7.6700494919005782E-2</v>
      </c>
      <c r="R242" s="6">
        <v>0.91973124922288896</v>
      </c>
      <c r="S242" s="134">
        <v>9.6950132778816766E-3</v>
      </c>
      <c r="T242" s="6">
        <v>0.13401096328224829</v>
      </c>
      <c r="U242" s="6">
        <v>0.85272576758176499</v>
      </c>
      <c r="V242" s="52">
        <v>7.6700494919005724</v>
      </c>
      <c r="W242" s="48">
        <v>0.96950132778816744</v>
      </c>
      <c r="X242" s="48">
        <v>13.401096328224815</v>
      </c>
      <c r="Y242" s="48">
        <v>11.02032357395678</v>
      </c>
      <c r="Z242" s="48">
        <v>4.9898302262556102</v>
      </c>
      <c r="AA242" s="125">
        <v>0.91320016294348416</v>
      </c>
      <c r="AB242" s="49"/>
      <c r="AC242" s="49">
        <v>0.70133772514059578</v>
      </c>
      <c r="AD242" s="49"/>
      <c r="AE242" s="49">
        <v>0.21186243780288838</v>
      </c>
      <c r="AF242" s="134"/>
      <c r="AG242" s="132"/>
      <c r="AH242" s="132">
        <v>0.54797804415039963</v>
      </c>
      <c r="AI242" s="132"/>
      <c r="AJ242" s="132">
        <v>0.16553503417043319</v>
      </c>
      <c r="AK242" s="132">
        <v>0.19968708462265139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2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outlineLevelRow="3" x14ac:dyDescent="0.2"/>
  <cols>
    <col min="1" max="2" width="7.42578125" style="50" customWidth="1"/>
    <col min="3" max="3" width="14.42578125" style="57" customWidth="1"/>
    <col min="4" max="4" width="19.7109375" style="57" customWidth="1"/>
    <col min="5" max="6" width="9.140625" style="50"/>
    <col min="7" max="13" width="6.85546875" style="50" customWidth="1"/>
    <col min="14" max="14" width="9.140625" style="50"/>
    <col min="15" max="16" width="9.140625" style="46"/>
    <col min="17" max="21" width="9.140625" style="45"/>
    <col min="22" max="26" width="9.140625" style="113"/>
    <col min="27" max="27" width="9.140625" style="55"/>
    <col min="28" max="34" width="9.140625" style="55" customWidth="1"/>
    <col min="35" max="35" width="9.140625" customWidth="1"/>
    <col min="36" max="39" width="8" customWidth="1"/>
    <col min="40" max="40" width="7.42578125" style="50" customWidth="1"/>
    <col min="41" max="45" width="8.5703125" customWidth="1"/>
  </cols>
  <sheetData>
    <row r="1" spans="1:45" s="74" customFormat="1" ht="21" x14ac:dyDescent="0.35">
      <c r="A1" s="58" t="s">
        <v>413</v>
      </c>
      <c r="B1" s="58"/>
      <c r="C1" s="154"/>
      <c r="D1" s="154"/>
      <c r="E1" s="135" t="s">
        <v>323</v>
      </c>
      <c r="F1" s="59"/>
      <c r="G1" s="60"/>
      <c r="H1" s="60"/>
      <c r="I1" s="61"/>
      <c r="J1" s="62"/>
      <c r="K1" s="62"/>
      <c r="L1" s="63"/>
      <c r="M1" s="60"/>
      <c r="N1" s="64"/>
      <c r="O1" s="65"/>
      <c r="P1" s="66"/>
      <c r="Q1" s="68"/>
      <c r="R1" s="67"/>
      <c r="S1" s="64"/>
      <c r="T1" s="64"/>
      <c r="U1" s="67"/>
      <c r="V1" s="109"/>
      <c r="W1" s="69"/>
      <c r="X1" s="69"/>
      <c r="Y1" s="69"/>
      <c r="Z1" s="69"/>
      <c r="AA1" s="70"/>
      <c r="AB1" s="71"/>
      <c r="AC1" s="71"/>
      <c r="AD1" s="71"/>
      <c r="AE1" s="115"/>
      <c r="AF1" s="71"/>
      <c r="AG1" s="71"/>
      <c r="AH1" s="71"/>
      <c r="AI1" s="72" t="s">
        <v>327</v>
      </c>
      <c r="AJ1" s="73"/>
      <c r="AK1" s="73"/>
      <c r="AL1" s="73"/>
      <c r="AM1" s="73"/>
      <c r="AN1" s="126"/>
      <c r="AO1" s="73"/>
      <c r="AP1" s="73"/>
      <c r="AQ1" s="73"/>
      <c r="AR1" s="73"/>
      <c r="AS1" s="73"/>
    </row>
    <row r="2" spans="1:45" s="92" customFormat="1" ht="18.75" x14ac:dyDescent="0.3">
      <c r="A2" s="75"/>
      <c r="B2" s="75"/>
      <c r="C2" s="75"/>
      <c r="D2" s="155"/>
      <c r="F2" s="77"/>
      <c r="G2" s="78"/>
      <c r="H2" s="78"/>
      <c r="I2" s="79"/>
      <c r="J2" s="80"/>
      <c r="K2" s="80"/>
      <c r="L2" s="81"/>
      <c r="M2" s="78"/>
      <c r="N2" s="2"/>
      <c r="Q2" s="85" t="s">
        <v>0</v>
      </c>
      <c r="R2" s="84"/>
      <c r="S2" s="86" t="s">
        <v>1</v>
      </c>
      <c r="T2" s="2"/>
      <c r="U2" s="84"/>
      <c r="V2" s="87" t="s">
        <v>2</v>
      </c>
      <c r="W2" s="88"/>
      <c r="X2" s="88"/>
      <c r="Y2" s="88"/>
      <c r="Z2" s="88"/>
      <c r="AA2" s="89" t="s">
        <v>337</v>
      </c>
      <c r="AB2" s="90"/>
      <c r="AC2" s="90"/>
      <c r="AD2" s="90"/>
      <c r="AE2" s="116" t="s">
        <v>321</v>
      </c>
      <c r="AF2" s="90"/>
      <c r="AG2" s="90"/>
      <c r="AH2" s="90"/>
      <c r="AI2" s="123" t="s">
        <v>318</v>
      </c>
      <c r="AJ2" s="91" t="s">
        <v>418</v>
      </c>
      <c r="AK2" s="91"/>
      <c r="AL2" s="91"/>
      <c r="AM2" s="91"/>
      <c r="AN2" s="127" t="s">
        <v>3</v>
      </c>
      <c r="AO2" s="91"/>
      <c r="AP2" s="91"/>
      <c r="AQ2" s="91"/>
      <c r="AR2" s="91"/>
      <c r="AS2" s="91"/>
    </row>
    <row r="3" spans="1:45" s="92" customFormat="1" ht="18.75" x14ac:dyDescent="0.3">
      <c r="A3" s="3"/>
      <c r="B3" s="3"/>
      <c r="C3" s="3"/>
      <c r="D3" s="3"/>
      <c r="E3" s="76" t="s">
        <v>322</v>
      </c>
      <c r="F3" s="77"/>
      <c r="G3" s="78"/>
      <c r="H3" s="78"/>
      <c r="I3" s="260"/>
      <c r="J3" s="261"/>
      <c r="K3" s="261"/>
      <c r="L3" s="253" t="s">
        <v>420</v>
      </c>
      <c r="M3" s="78"/>
      <c r="N3" s="2"/>
      <c r="O3" s="82" t="s">
        <v>325</v>
      </c>
      <c r="P3" s="264"/>
      <c r="Q3" s="105"/>
      <c r="R3" s="104"/>
      <c r="S3" s="106"/>
      <c r="T3" s="101"/>
      <c r="U3" s="104"/>
      <c r="V3" s="110"/>
      <c r="W3" s="107"/>
      <c r="X3" s="107"/>
      <c r="Y3" s="107"/>
      <c r="Z3" s="107"/>
      <c r="AA3" s="95"/>
      <c r="AB3" s="108"/>
      <c r="AC3" s="108"/>
      <c r="AD3" s="108"/>
      <c r="AE3" s="117"/>
      <c r="AF3" s="108"/>
      <c r="AG3" s="108"/>
      <c r="AH3" s="108"/>
      <c r="AI3" s="124"/>
      <c r="AJ3" s="93"/>
      <c r="AK3" s="100"/>
      <c r="AL3" s="100"/>
      <c r="AM3" s="100"/>
      <c r="AN3" s="128"/>
      <c r="AO3" s="100"/>
      <c r="AP3" s="100"/>
      <c r="AQ3" s="93"/>
      <c r="AR3" s="93"/>
      <c r="AS3" s="93"/>
    </row>
    <row r="4" spans="1:45" s="114" customFormat="1" ht="72" x14ac:dyDescent="0.2">
      <c r="A4" s="136" t="s">
        <v>328</v>
      </c>
      <c r="B4" s="137" t="s">
        <v>4</v>
      </c>
      <c r="C4" s="138" t="s">
        <v>5</v>
      </c>
      <c r="D4" s="156" t="s">
        <v>6</v>
      </c>
      <c r="E4" s="139" t="s">
        <v>7</v>
      </c>
      <c r="F4" s="140" t="s">
        <v>8</v>
      </c>
      <c r="G4" s="138" t="s">
        <v>10</v>
      </c>
      <c r="H4" s="138" t="s">
        <v>11</v>
      </c>
      <c r="I4" s="138" t="s">
        <v>12</v>
      </c>
      <c r="J4" s="141" t="s">
        <v>13</v>
      </c>
      <c r="K4" s="138" t="s">
        <v>14</v>
      </c>
      <c r="L4" s="263" t="s">
        <v>15</v>
      </c>
      <c r="M4" s="138" t="s">
        <v>9</v>
      </c>
      <c r="N4" s="7" t="s">
        <v>16</v>
      </c>
      <c r="O4" s="265" t="s">
        <v>324</v>
      </c>
      <c r="P4" s="267" t="s">
        <v>292</v>
      </c>
      <c r="Q4" s="8" t="s">
        <v>17</v>
      </c>
      <c r="R4" s="7" t="s">
        <v>18</v>
      </c>
      <c r="S4" s="9" t="s">
        <v>19</v>
      </c>
      <c r="T4" s="7" t="s">
        <v>20</v>
      </c>
      <c r="U4" s="7" t="s">
        <v>21</v>
      </c>
      <c r="V4" s="111" t="s">
        <v>22</v>
      </c>
      <c r="W4" s="47" t="s">
        <v>23</v>
      </c>
      <c r="X4" s="47" t="s">
        <v>24</v>
      </c>
      <c r="Y4" s="47" t="s">
        <v>326</v>
      </c>
      <c r="Z4" s="47" t="s">
        <v>25</v>
      </c>
      <c r="AA4" s="10" t="s">
        <v>329</v>
      </c>
      <c r="AB4" s="11" t="s">
        <v>330</v>
      </c>
      <c r="AC4" s="11" t="s">
        <v>336</v>
      </c>
      <c r="AD4" s="11" t="s">
        <v>331</v>
      </c>
      <c r="AE4" s="118" t="s">
        <v>332</v>
      </c>
      <c r="AF4" s="11" t="s">
        <v>333</v>
      </c>
      <c r="AG4" s="11" t="s">
        <v>334</v>
      </c>
      <c r="AH4" s="11" t="s">
        <v>335</v>
      </c>
      <c r="AI4" s="231" t="s">
        <v>404</v>
      </c>
      <c r="AJ4" s="232" t="s">
        <v>391</v>
      </c>
      <c r="AK4" s="232" t="s">
        <v>405</v>
      </c>
      <c r="AL4" s="232" t="s">
        <v>406</v>
      </c>
      <c r="AM4" s="232" t="s">
        <v>407</v>
      </c>
      <c r="AN4" s="233" t="s">
        <v>408</v>
      </c>
      <c r="AO4" s="234" t="s">
        <v>409</v>
      </c>
      <c r="AP4" s="234" t="s">
        <v>410</v>
      </c>
      <c r="AQ4" s="234" t="s">
        <v>411</v>
      </c>
      <c r="AR4" s="234" t="s">
        <v>412</v>
      </c>
      <c r="AS4" s="269" t="s">
        <v>421</v>
      </c>
    </row>
    <row r="5" spans="1:45" outlineLevel="3" x14ac:dyDescent="0.2">
      <c r="A5" s="142">
        <v>1</v>
      </c>
      <c r="B5" s="143" t="s">
        <v>26</v>
      </c>
      <c r="C5" s="144" t="s">
        <v>27</v>
      </c>
      <c r="D5" s="19" t="s">
        <v>28</v>
      </c>
      <c r="E5" s="4">
        <v>37439.427000000003</v>
      </c>
      <c r="F5" s="5">
        <v>949.49180000000001</v>
      </c>
      <c r="G5" s="145">
        <v>30.275891630912799</v>
      </c>
      <c r="H5" s="145">
        <v>35.989033884244499</v>
      </c>
      <c r="I5" s="145">
        <v>2.9279999999999999</v>
      </c>
      <c r="J5" s="145">
        <v>74.421000000000006</v>
      </c>
      <c r="K5" s="145">
        <v>67.525999999999996</v>
      </c>
      <c r="L5" s="255">
        <v>1.14E-2</v>
      </c>
      <c r="M5" s="145">
        <v>15.9</v>
      </c>
      <c r="N5" s="6">
        <v>0.24165369815104931</v>
      </c>
      <c r="O5" s="266">
        <v>2.7000000000000003E-2</v>
      </c>
      <c r="P5" s="268">
        <v>0.97299999999999998</v>
      </c>
      <c r="Q5" s="13">
        <v>2.7000000000000003E-2</v>
      </c>
      <c r="R5" s="12">
        <v>0.97299999999999998</v>
      </c>
      <c r="S5" s="14">
        <v>1.0284894000000002E-3</v>
      </c>
      <c r="T5" s="12">
        <v>5.1943021200000009E-2</v>
      </c>
      <c r="U5" s="12">
        <v>0.94702848939999995</v>
      </c>
      <c r="V5" s="112">
        <v>2.7</v>
      </c>
      <c r="W5" s="15">
        <v>0.10284894000000001</v>
      </c>
      <c r="X5" s="15">
        <v>5.1943021200000006</v>
      </c>
      <c r="Y5" s="15">
        <v>3.9985755300000001</v>
      </c>
      <c r="Z5" s="15">
        <v>1.6611395760000001</v>
      </c>
      <c r="AA5" s="53">
        <v>505.43226450000003</v>
      </c>
      <c r="AB5" s="54">
        <v>19.253026905786903</v>
      </c>
      <c r="AC5" s="54">
        <v>972.35847518842627</v>
      </c>
      <c r="AD5" s="54">
        <v>748.52188329710657</v>
      </c>
      <c r="AE5" s="119">
        <v>12.8181393</v>
      </c>
      <c r="AF5" s="16">
        <v>0.48827112584346005</v>
      </c>
      <c r="AG5" s="16">
        <v>24.659736348313082</v>
      </c>
      <c r="AH5" s="16">
        <v>18.983073387078271</v>
      </c>
      <c r="AI5" s="133">
        <v>474.57683467695688</v>
      </c>
      <c r="AJ5" s="130">
        <v>0</v>
      </c>
      <c r="AK5" s="130">
        <v>364.47500903190286</v>
      </c>
      <c r="AL5" s="130">
        <v>0</v>
      </c>
      <c r="AM5" s="130">
        <v>110.10182564505401</v>
      </c>
      <c r="AN5" s="129">
        <v>0</v>
      </c>
      <c r="AO5" s="131">
        <v>0</v>
      </c>
      <c r="AP5" s="131">
        <v>311.81892870063132</v>
      </c>
      <c r="AQ5" s="131">
        <v>0</v>
      </c>
      <c r="AR5" s="131">
        <v>94.195301378315719</v>
      </c>
      <c r="AS5" s="131">
        <v>68.562604598009813</v>
      </c>
    </row>
    <row r="6" spans="1:45" outlineLevel="3" x14ac:dyDescent="0.2">
      <c r="A6" s="142">
        <v>2</v>
      </c>
      <c r="B6" s="143" t="s">
        <v>26</v>
      </c>
      <c r="C6" s="144" t="s">
        <v>27</v>
      </c>
      <c r="D6" s="19" t="s">
        <v>29</v>
      </c>
      <c r="E6" s="4">
        <v>537.779</v>
      </c>
      <c r="F6" s="5">
        <v>10.3828</v>
      </c>
      <c r="G6" s="145">
        <v>37.236760907890996</v>
      </c>
      <c r="H6" s="145">
        <v>46.147668655053401</v>
      </c>
      <c r="I6" s="145">
        <v>2.2042999999999999</v>
      </c>
      <c r="J6" s="145">
        <v>67.614000000000004</v>
      </c>
      <c r="K6" s="145">
        <v>80.688000000000002</v>
      </c>
      <c r="L6" s="255">
        <v>1.0200000000000002E-2</v>
      </c>
      <c r="M6" s="145">
        <v>19.600000000000001</v>
      </c>
      <c r="N6" s="6">
        <v>0.16859411608460351</v>
      </c>
      <c r="O6" s="266">
        <v>0</v>
      </c>
      <c r="P6" s="268">
        <v>1</v>
      </c>
      <c r="Q6" s="13">
        <v>0</v>
      </c>
      <c r="R6" s="12">
        <v>1</v>
      </c>
      <c r="S6" s="14">
        <v>0</v>
      </c>
      <c r="T6" s="12">
        <v>0</v>
      </c>
      <c r="U6" s="12">
        <v>1</v>
      </c>
      <c r="V6" s="112">
        <v>0</v>
      </c>
      <c r="W6" s="15">
        <v>0</v>
      </c>
      <c r="X6" s="15">
        <v>0</v>
      </c>
      <c r="Y6" s="15">
        <v>0</v>
      </c>
      <c r="Z6" s="15">
        <v>0</v>
      </c>
      <c r="AA6" s="53">
        <v>0</v>
      </c>
      <c r="AB6" s="54">
        <v>0</v>
      </c>
      <c r="AC6" s="54">
        <v>0</v>
      </c>
      <c r="AD6" s="54">
        <v>0</v>
      </c>
      <c r="AE6" s="119">
        <v>0</v>
      </c>
      <c r="AF6" s="16">
        <v>0</v>
      </c>
      <c r="AG6" s="16">
        <v>0</v>
      </c>
      <c r="AH6" s="16">
        <v>0</v>
      </c>
      <c r="AI6" s="133">
        <v>0</v>
      </c>
      <c r="AJ6" s="130">
        <v>0</v>
      </c>
      <c r="AK6" s="130">
        <v>0</v>
      </c>
      <c r="AL6" s="130">
        <v>0</v>
      </c>
      <c r="AM6" s="130">
        <v>0</v>
      </c>
      <c r="AN6" s="129">
        <v>0</v>
      </c>
      <c r="AO6" s="131">
        <v>0</v>
      </c>
      <c r="AP6" s="131">
        <v>0</v>
      </c>
      <c r="AQ6" s="131">
        <v>0</v>
      </c>
      <c r="AR6" s="131">
        <v>0</v>
      </c>
      <c r="AS6" s="131">
        <v>0</v>
      </c>
    </row>
    <row r="7" spans="1:45" outlineLevel="2" x14ac:dyDescent="0.2">
      <c r="A7" s="142"/>
      <c r="B7" s="143"/>
      <c r="C7" s="146" t="s">
        <v>30</v>
      </c>
      <c r="D7" s="19"/>
      <c r="E7" s="4">
        <v>37977.206000000006</v>
      </c>
      <c r="F7" s="5">
        <v>959.87459999999999</v>
      </c>
      <c r="G7" s="145">
        <v>30.351186167854404</v>
      </c>
      <c r="H7" s="145">
        <v>36.098918105681712</v>
      </c>
      <c r="I7" s="145">
        <v>2.9201718604075992</v>
      </c>
      <c r="J7" s="145">
        <v>74.347369840810472</v>
      </c>
      <c r="K7" s="145">
        <v>67.668371111393085</v>
      </c>
      <c r="L7" s="255">
        <v>1.1387019804461959E-2</v>
      </c>
      <c r="M7" s="145">
        <v>15.94002226957563</v>
      </c>
      <c r="N7" s="6">
        <v>0.2408634251000909</v>
      </c>
      <c r="O7" s="266">
        <v>2.6707945600394058E-2</v>
      </c>
      <c r="P7" s="268">
        <v>0.97329205439960598</v>
      </c>
      <c r="Q7" s="51">
        <v>2.6707945600394058E-2</v>
      </c>
      <c r="R7" s="6">
        <v>0.97329205439960598</v>
      </c>
      <c r="S7" s="134">
        <v>1.0173644053993306E-3</v>
      </c>
      <c r="T7" s="6">
        <v>5.1381162389989452E-2</v>
      </c>
      <c r="U7" s="6">
        <v>0.94760147320461119</v>
      </c>
      <c r="V7" s="52">
        <v>2.6707945600394054</v>
      </c>
      <c r="W7" s="48">
        <v>0.10173644053993304</v>
      </c>
      <c r="X7" s="48">
        <v>5.1381162389989443</v>
      </c>
      <c r="Y7" s="48">
        <v>3.9553236197891413</v>
      </c>
      <c r="Z7" s="48">
        <v>1.6431713122396165</v>
      </c>
      <c r="AA7" s="53">
        <v>505.43226450000003</v>
      </c>
      <c r="AB7" s="54">
        <v>19.253026905786903</v>
      </c>
      <c r="AC7" s="54">
        <v>972.35847518842627</v>
      </c>
      <c r="AD7" s="54">
        <v>748.52188329710657</v>
      </c>
      <c r="AE7" s="119">
        <v>12.8181393</v>
      </c>
      <c r="AF7" s="16">
        <v>0.48827112584346005</v>
      </c>
      <c r="AG7" s="16">
        <v>24.659736348313082</v>
      </c>
      <c r="AH7" s="16">
        <v>18.983073387078271</v>
      </c>
      <c r="AI7" s="133">
        <v>474.57683467695688</v>
      </c>
      <c r="AJ7" s="130">
        <v>0</v>
      </c>
      <c r="AK7" s="130">
        <v>364.47500903190286</v>
      </c>
      <c r="AL7" s="130">
        <v>0</v>
      </c>
      <c r="AM7" s="130">
        <v>110.10182564505401</v>
      </c>
      <c r="AN7" s="129">
        <v>0</v>
      </c>
      <c r="AO7" s="131">
        <v>0</v>
      </c>
      <c r="AP7" s="131">
        <v>311.81892870063132</v>
      </c>
      <c r="AQ7" s="131">
        <v>0</v>
      </c>
      <c r="AR7" s="131">
        <v>94.195301378315719</v>
      </c>
      <c r="AS7" s="131">
        <v>68.562604598009827</v>
      </c>
    </row>
    <row r="8" spans="1:45" outlineLevel="3" x14ac:dyDescent="0.2">
      <c r="A8" s="142">
        <v>3</v>
      </c>
      <c r="B8" s="143" t="s">
        <v>26</v>
      </c>
      <c r="C8" s="144" t="s">
        <v>31</v>
      </c>
      <c r="D8" s="19" t="s">
        <v>32</v>
      </c>
      <c r="E8" s="4">
        <v>22685.632000000001</v>
      </c>
      <c r="F8" s="5">
        <v>1068.0041999999999</v>
      </c>
      <c r="G8" s="145">
        <v>96.221051374225993</v>
      </c>
      <c r="H8" s="145">
        <v>155.683768219699</v>
      </c>
      <c r="I8" s="145">
        <v>6.2</v>
      </c>
      <c r="J8" s="145">
        <v>51.682000000000002</v>
      </c>
      <c r="K8" s="145">
        <v>40.097000000000001</v>
      </c>
      <c r="L8" s="255">
        <v>8.3000000000000001E-3</v>
      </c>
      <c r="M8" s="145">
        <v>51.1</v>
      </c>
      <c r="N8" s="6">
        <v>2.7450836057289263E-2</v>
      </c>
      <c r="O8" s="266">
        <v>0.153</v>
      </c>
      <c r="P8" s="268">
        <v>0.84699999999999998</v>
      </c>
      <c r="Q8" s="13">
        <v>0.153</v>
      </c>
      <c r="R8" s="12">
        <v>0.84699999999999998</v>
      </c>
      <c r="S8" s="14">
        <v>2.44846053E-2</v>
      </c>
      <c r="T8" s="12">
        <v>0.25703078939999996</v>
      </c>
      <c r="U8" s="12">
        <v>0.71848460529999991</v>
      </c>
      <c r="V8" s="112">
        <v>15.299999999999999</v>
      </c>
      <c r="W8" s="15">
        <v>2.4484605300000002</v>
      </c>
      <c r="X8" s="15">
        <v>25.703078939999997</v>
      </c>
      <c r="Y8" s="15">
        <v>21.725769735</v>
      </c>
      <c r="Z8" s="15">
        <v>10.159384211999999</v>
      </c>
      <c r="AA8" s="53">
        <v>1735.450848</v>
      </c>
      <c r="AB8" s="54">
        <v>277.72437275052482</v>
      </c>
      <c r="AC8" s="54">
        <v>2915.45295049895</v>
      </c>
      <c r="AD8" s="54">
        <v>2464.3140856247378</v>
      </c>
      <c r="AE8" s="119">
        <v>81.70232129999998</v>
      </c>
      <c r="AF8" s="16">
        <v>13.07483064787113</v>
      </c>
      <c r="AG8" s="16">
        <v>137.25498130425771</v>
      </c>
      <c r="AH8" s="16">
        <v>116.01606662606441</v>
      </c>
      <c r="AI8" s="133">
        <v>870.1204996954832</v>
      </c>
      <c r="AJ8" s="130">
        <v>0</v>
      </c>
      <c r="AK8" s="130">
        <v>668.252543766131</v>
      </c>
      <c r="AL8" s="130">
        <v>0</v>
      </c>
      <c r="AM8" s="130">
        <v>201.86795592935212</v>
      </c>
      <c r="AN8" s="129">
        <v>0</v>
      </c>
      <c r="AO8" s="131">
        <v>0</v>
      </c>
      <c r="AP8" s="131">
        <v>653.3017024509985</v>
      </c>
      <c r="AQ8" s="131">
        <v>0</v>
      </c>
      <c r="AR8" s="131">
        <v>197.35155594873916</v>
      </c>
      <c r="AS8" s="131">
        <v>19.467241295745509</v>
      </c>
    </row>
    <row r="9" spans="1:45" outlineLevel="3" x14ac:dyDescent="0.2">
      <c r="A9" s="142">
        <v>4</v>
      </c>
      <c r="B9" s="143" t="s">
        <v>26</v>
      </c>
      <c r="C9" s="144" t="s">
        <v>31</v>
      </c>
      <c r="D9" s="19" t="s">
        <v>33</v>
      </c>
      <c r="E9" s="4">
        <v>10049.791999999999</v>
      </c>
      <c r="F9" s="5">
        <v>373.57420000000002</v>
      </c>
      <c r="G9" s="145">
        <v>68.698959042432705</v>
      </c>
      <c r="H9" s="145">
        <v>108.24476501580099</v>
      </c>
      <c r="I9" s="145">
        <v>4.8872999999999998</v>
      </c>
      <c r="J9" s="145">
        <v>59.198999999999998</v>
      </c>
      <c r="K9" s="145">
        <v>41.853999999999999</v>
      </c>
      <c r="L9" s="255">
        <v>7.1000000000000004E-3</v>
      </c>
      <c r="M9" s="145">
        <v>32.9</v>
      </c>
      <c r="N9" s="6">
        <v>5.4849615730802714E-2</v>
      </c>
      <c r="O9" s="266">
        <v>0.22999999999999998</v>
      </c>
      <c r="P9" s="268">
        <v>0.77</v>
      </c>
      <c r="Q9" s="13">
        <v>0.22999999999999998</v>
      </c>
      <c r="R9" s="12">
        <v>0.77</v>
      </c>
      <c r="S9" s="14">
        <v>5.4157409999999989E-2</v>
      </c>
      <c r="T9" s="12">
        <v>0.35168517999999999</v>
      </c>
      <c r="U9" s="12">
        <v>0.59415741</v>
      </c>
      <c r="V9" s="112">
        <v>23</v>
      </c>
      <c r="W9" s="15">
        <v>5.4157409999999988</v>
      </c>
      <c r="X9" s="15">
        <v>35.168517999999999</v>
      </c>
      <c r="Y9" s="15">
        <v>31.792129499999998</v>
      </c>
      <c r="Z9" s="15">
        <v>15.966296399999999</v>
      </c>
      <c r="AA9" s="53">
        <v>1155.7260799999999</v>
      </c>
      <c r="AB9" s="54">
        <v>272.13535287935991</v>
      </c>
      <c r="AC9" s="54">
        <v>1767.1814542412799</v>
      </c>
      <c r="AD9" s="54">
        <v>1597.5214435603198</v>
      </c>
      <c r="AE9" s="119">
        <v>42.961033</v>
      </c>
      <c r="AF9" s="16">
        <v>10.115905557410999</v>
      </c>
      <c r="AG9" s="16">
        <v>65.690254885178007</v>
      </c>
      <c r="AH9" s="16">
        <v>59.383596721294495</v>
      </c>
      <c r="AI9" s="133">
        <v>890.75395081941735</v>
      </c>
      <c r="AJ9" s="130">
        <v>0</v>
      </c>
      <c r="AK9" s="130">
        <v>342.04951711465628</v>
      </c>
      <c r="AL9" s="130">
        <v>0</v>
      </c>
      <c r="AM9" s="130">
        <v>103.32745829505245</v>
      </c>
      <c r="AN9" s="129">
        <v>0</v>
      </c>
      <c r="AO9" s="131">
        <v>0</v>
      </c>
      <c r="AP9" s="131">
        <v>325.97910588043959</v>
      </c>
      <c r="AQ9" s="131">
        <v>0</v>
      </c>
      <c r="AR9" s="131">
        <v>98.472854901382803</v>
      </c>
      <c r="AS9" s="131">
        <v>20.925014627886295</v>
      </c>
    </row>
    <row r="10" spans="1:45" outlineLevel="3" x14ac:dyDescent="0.2">
      <c r="A10" s="142">
        <v>5</v>
      </c>
      <c r="B10" s="143" t="s">
        <v>26</v>
      </c>
      <c r="C10" s="144" t="s">
        <v>31</v>
      </c>
      <c r="D10" s="19" t="s">
        <v>34</v>
      </c>
      <c r="E10" s="4">
        <v>16590.812999999998</v>
      </c>
      <c r="F10" s="5">
        <v>687.59199999999998</v>
      </c>
      <c r="G10" s="145">
        <v>66.541619744224107</v>
      </c>
      <c r="H10" s="145">
        <v>108.427743896537</v>
      </c>
      <c r="I10" s="145">
        <v>5.6462000000000003</v>
      </c>
      <c r="J10" s="145">
        <v>58.073999999999998</v>
      </c>
      <c r="K10" s="145">
        <v>25.664999999999999</v>
      </c>
      <c r="L10" s="255">
        <v>1.7699999999999997E-2</v>
      </c>
      <c r="M10" s="145">
        <v>28.6</v>
      </c>
      <c r="N10" s="6">
        <v>6.1974141645447678E-2</v>
      </c>
      <c r="O10" s="266">
        <v>9.4E-2</v>
      </c>
      <c r="P10" s="268">
        <v>0.90600000000000003</v>
      </c>
      <c r="Q10" s="13">
        <v>9.4E-2</v>
      </c>
      <c r="R10" s="12">
        <v>0.90600000000000003</v>
      </c>
      <c r="S10" s="14">
        <v>1.03434028E-2</v>
      </c>
      <c r="T10" s="12">
        <v>0.1673131944</v>
      </c>
      <c r="U10" s="12">
        <v>0.82234340279999996</v>
      </c>
      <c r="V10" s="112">
        <v>9.4</v>
      </c>
      <c r="W10" s="15">
        <v>1.0343402800000001</v>
      </c>
      <c r="X10" s="15">
        <v>16.73131944</v>
      </c>
      <c r="Y10" s="15">
        <v>13.58282986</v>
      </c>
      <c r="Z10" s="15">
        <v>6.0537361120000002</v>
      </c>
      <c r="AA10" s="53">
        <v>779.76821099999995</v>
      </c>
      <c r="AB10" s="54">
        <v>85.802730819238192</v>
      </c>
      <c r="AC10" s="54">
        <v>1387.9309603615234</v>
      </c>
      <c r="AD10" s="54">
        <v>1126.7509510903808</v>
      </c>
      <c r="AE10" s="119">
        <v>32.316823999999997</v>
      </c>
      <c r="AF10" s="16">
        <v>3.5560205090288002</v>
      </c>
      <c r="AG10" s="16">
        <v>57.521606981942398</v>
      </c>
      <c r="AH10" s="16">
        <v>46.697225745485603</v>
      </c>
      <c r="AI10" s="133">
        <v>700.45838618228402</v>
      </c>
      <c r="AJ10" s="130">
        <v>0</v>
      </c>
      <c r="AK10" s="130">
        <v>268.97602029399707</v>
      </c>
      <c r="AL10" s="130">
        <v>0</v>
      </c>
      <c r="AM10" s="130">
        <v>81.253172797144956</v>
      </c>
      <c r="AN10" s="129">
        <v>0</v>
      </c>
      <c r="AO10" s="131">
        <v>0</v>
      </c>
      <c r="AP10" s="131">
        <v>258.29538172981523</v>
      </c>
      <c r="AQ10" s="131">
        <v>0</v>
      </c>
      <c r="AR10" s="131">
        <v>78.026729897548364</v>
      </c>
      <c r="AS10" s="131">
        <v>13.907081463778431</v>
      </c>
    </row>
    <row r="11" spans="1:45" outlineLevel="3" x14ac:dyDescent="0.2">
      <c r="A11" s="142">
        <v>6</v>
      </c>
      <c r="B11" s="143" t="s">
        <v>26</v>
      </c>
      <c r="C11" s="144" t="s">
        <v>31</v>
      </c>
      <c r="D11" s="19" t="s">
        <v>35</v>
      </c>
      <c r="E11" s="4">
        <v>10124.572</v>
      </c>
      <c r="F11" s="5">
        <v>456.07780000000002</v>
      </c>
      <c r="G11" s="145">
        <v>77.873975703541703</v>
      </c>
      <c r="H11" s="145">
        <v>123.17002813814899</v>
      </c>
      <c r="I11" s="145">
        <v>6.0755999999999997</v>
      </c>
      <c r="J11" s="145">
        <v>56.076000000000001</v>
      </c>
      <c r="K11" s="145">
        <v>10.641</v>
      </c>
      <c r="L11" s="255">
        <v>7.0000000000000019E-3</v>
      </c>
      <c r="M11" s="145">
        <v>30.4</v>
      </c>
      <c r="N11" s="6">
        <v>4.258675489395225E-2</v>
      </c>
      <c r="O11" s="266">
        <v>7.1999999999999995E-2</v>
      </c>
      <c r="P11" s="268">
        <v>0.92800000000000005</v>
      </c>
      <c r="Q11" s="13">
        <v>7.1999999999999995E-2</v>
      </c>
      <c r="R11" s="12">
        <v>0.92800000000000005</v>
      </c>
      <c r="S11" s="14">
        <v>5.6517119999999997E-3</v>
      </c>
      <c r="T11" s="12">
        <v>0.13269657600000001</v>
      </c>
      <c r="U11" s="12">
        <v>0.86165171200000001</v>
      </c>
      <c r="V11" s="112">
        <v>7.1999999999999993</v>
      </c>
      <c r="W11" s="15">
        <v>0.56517119999999998</v>
      </c>
      <c r="X11" s="15">
        <v>13.2696576</v>
      </c>
      <c r="Y11" s="15">
        <v>10.5174144</v>
      </c>
      <c r="Z11" s="15">
        <v>4.5460684799999997</v>
      </c>
      <c r="AA11" s="53">
        <v>364.48459199999996</v>
      </c>
      <c r="AB11" s="54">
        <v>28.610582533632002</v>
      </c>
      <c r="AC11" s="54">
        <v>671.74801893273604</v>
      </c>
      <c r="AD11" s="54">
        <v>532.42159673318406</v>
      </c>
      <c r="AE11" s="119">
        <v>16.4188008</v>
      </c>
      <c r="AF11" s="16">
        <v>1.2888101875967999</v>
      </c>
      <c r="AG11" s="16">
        <v>30.259981224806403</v>
      </c>
      <c r="AH11" s="16">
        <v>23.983796106201599</v>
      </c>
      <c r="AI11" s="133">
        <v>359.75694159302401</v>
      </c>
      <c r="AJ11" s="130">
        <v>0</v>
      </c>
      <c r="AK11" s="130">
        <v>138.14666557172123</v>
      </c>
      <c r="AL11" s="130">
        <v>0</v>
      </c>
      <c r="AM11" s="130">
        <v>41.73180522479079</v>
      </c>
      <c r="AN11" s="129">
        <v>0</v>
      </c>
      <c r="AO11" s="131">
        <v>0</v>
      </c>
      <c r="AP11" s="131">
        <v>134.20542167102252</v>
      </c>
      <c r="AQ11" s="131">
        <v>0</v>
      </c>
      <c r="AR11" s="131">
        <v>40.541221129788049</v>
      </c>
      <c r="AS11" s="131">
        <v>5.1318279957014443</v>
      </c>
    </row>
    <row r="12" spans="1:45" outlineLevel="3" x14ac:dyDescent="0.2">
      <c r="A12" s="142">
        <v>7</v>
      </c>
      <c r="B12" s="143" t="s">
        <v>26</v>
      </c>
      <c r="C12" s="144" t="s">
        <v>31</v>
      </c>
      <c r="D12" s="19" t="s">
        <v>36</v>
      </c>
      <c r="E12" s="4">
        <v>500.87</v>
      </c>
      <c r="F12" s="5">
        <v>11.021800000000001</v>
      </c>
      <c r="G12" s="145">
        <v>20.0985194510179</v>
      </c>
      <c r="H12" s="145">
        <v>23.6194939259214</v>
      </c>
      <c r="I12" s="145">
        <v>2.37</v>
      </c>
      <c r="J12" s="145">
        <v>72.974000000000004</v>
      </c>
      <c r="K12" s="145">
        <v>61.832999999999998</v>
      </c>
      <c r="L12" s="255">
        <v>4.3E-3</v>
      </c>
      <c r="M12" s="145">
        <v>13.3</v>
      </c>
      <c r="N12" s="6">
        <v>0.433801326821037</v>
      </c>
      <c r="O12" s="266">
        <v>1E-3</v>
      </c>
      <c r="P12" s="268">
        <v>0.999</v>
      </c>
      <c r="Q12" s="13">
        <v>1E-3</v>
      </c>
      <c r="R12" s="12">
        <v>0.999</v>
      </c>
      <c r="S12" s="14">
        <v>5.2957E-6</v>
      </c>
      <c r="T12" s="12">
        <v>1.9894086E-3</v>
      </c>
      <c r="U12" s="12">
        <v>0.99800529570000007</v>
      </c>
      <c r="V12" s="112">
        <v>0.1</v>
      </c>
      <c r="W12" s="15">
        <v>5.2957000000000004E-4</v>
      </c>
      <c r="X12" s="15">
        <v>0.19894086</v>
      </c>
      <c r="Y12" s="15">
        <v>0.149735215</v>
      </c>
      <c r="Z12" s="15">
        <v>6.0211828000000009E-2</v>
      </c>
      <c r="AA12" s="53">
        <v>0.25043500000000002</v>
      </c>
      <c r="AB12" s="54">
        <v>1.3262286295000001E-3</v>
      </c>
      <c r="AC12" s="54">
        <v>0.498217542741</v>
      </c>
      <c r="AD12" s="54">
        <v>0.37498938568525003</v>
      </c>
      <c r="AE12" s="119">
        <v>5.5109000000000009E-3</v>
      </c>
      <c r="AF12" s="16">
        <v>2.9184073130000005E-5</v>
      </c>
      <c r="AG12" s="16">
        <v>1.0963431853740001E-2</v>
      </c>
      <c r="AH12" s="16">
        <v>8.2517579634350004E-3</v>
      </c>
      <c r="AI12" s="133">
        <v>0.12377636945152501</v>
      </c>
      <c r="AJ12" s="130">
        <v>0</v>
      </c>
      <c r="AK12" s="130">
        <v>4.7530125869385605E-2</v>
      </c>
      <c r="AL12" s="130">
        <v>0</v>
      </c>
      <c r="AM12" s="130">
        <v>1.4358058856376903E-2</v>
      </c>
      <c r="AN12" s="129">
        <v>0</v>
      </c>
      <c r="AO12" s="131">
        <v>0</v>
      </c>
      <c r="AP12" s="131">
        <v>2.9068005726191282E-2</v>
      </c>
      <c r="AQ12" s="131">
        <v>0</v>
      </c>
      <c r="AR12" s="131">
        <v>8.7809600631202842E-3</v>
      </c>
      <c r="AS12" s="131">
        <v>2.4039218936450946E-2</v>
      </c>
    </row>
    <row r="13" spans="1:45" outlineLevel="3" x14ac:dyDescent="0.2">
      <c r="A13" s="142">
        <v>8</v>
      </c>
      <c r="B13" s="143" t="s">
        <v>26</v>
      </c>
      <c r="C13" s="144" t="s">
        <v>31</v>
      </c>
      <c r="D13" s="19" t="s">
        <v>37</v>
      </c>
      <c r="E13" s="4">
        <v>21659.488000000001</v>
      </c>
      <c r="F13" s="5">
        <v>823.24</v>
      </c>
      <c r="G13" s="145">
        <v>73.508432428878294</v>
      </c>
      <c r="H13" s="145">
        <v>115.49777545830899</v>
      </c>
      <c r="I13" s="145">
        <v>4.8146000000000004</v>
      </c>
      <c r="J13" s="145">
        <v>54.875</v>
      </c>
      <c r="K13" s="145">
        <v>51.515999999999998</v>
      </c>
      <c r="L13" s="255">
        <v>7.1000000000000004E-3</v>
      </c>
      <c r="M13" s="145">
        <v>26.9</v>
      </c>
      <c r="N13" s="6">
        <v>4.8867757179644977E-2</v>
      </c>
      <c r="O13" s="266">
        <v>0.125</v>
      </c>
      <c r="P13" s="268">
        <v>0.875</v>
      </c>
      <c r="Q13" s="13">
        <v>0.125</v>
      </c>
      <c r="R13" s="12">
        <v>0.875</v>
      </c>
      <c r="S13" s="14">
        <v>1.6401562500000001E-2</v>
      </c>
      <c r="T13" s="12">
        <v>0.21719687500000001</v>
      </c>
      <c r="U13" s="12">
        <v>0.76640156250000002</v>
      </c>
      <c r="V13" s="112">
        <v>12.5</v>
      </c>
      <c r="W13" s="15">
        <v>1.6401562500000002</v>
      </c>
      <c r="X13" s="15">
        <v>21.719687500000003</v>
      </c>
      <c r="Y13" s="15">
        <v>17.929921875000002</v>
      </c>
      <c r="Z13" s="15">
        <v>8.1560625000000009</v>
      </c>
      <c r="AA13" s="53">
        <v>1353.7180000000001</v>
      </c>
      <c r="AB13" s="54">
        <v>177.62472307500005</v>
      </c>
      <c r="AC13" s="54">
        <v>2352.1865538500006</v>
      </c>
      <c r="AD13" s="54">
        <v>1941.7646384625002</v>
      </c>
      <c r="AE13" s="119">
        <v>51.452500000000001</v>
      </c>
      <c r="AF13" s="16">
        <v>6.751211156250001</v>
      </c>
      <c r="AG13" s="16">
        <v>89.402577687500013</v>
      </c>
      <c r="AH13" s="16">
        <v>73.803144421875004</v>
      </c>
      <c r="AI13" s="133">
        <v>1107.0471663281251</v>
      </c>
      <c r="AJ13" s="130">
        <v>0</v>
      </c>
      <c r="AK13" s="130">
        <v>425.10611187000001</v>
      </c>
      <c r="AL13" s="130">
        <v>0</v>
      </c>
      <c r="AM13" s="130">
        <v>128.41747129406252</v>
      </c>
      <c r="AN13" s="129">
        <v>0</v>
      </c>
      <c r="AO13" s="131">
        <v>0</v>
      </c>
      <c r="AP13" s="131">
        <v>409.22865268007814</v>
      </c>
      <c r="AQ13" s="131">
        <v>0</v>
      </c>
      <c r="AR13" s="131">
        <v>123.62115549710695</v>
      </c>
      <c r="AS13" s="131">
        <v>20.67377498687744</v>
      </c>
    </row>
    <row r="14" spans="1:45" outlineLevel="3" x14ac:dyDescent="0.2">
      <c r="A14" s="142">
        <v>9</v>
      </c>
      <c r="B14" s="143" t="s">
        <v>26</v>
      </c>
      <c r="C14" s="144" t="s">
        <v>31</v>
      </c>
      <c r="D14" s="19" t="s">
        <v>38</v>
      </c>
      <c r="E14" s="4">
        <v>4619.5</v>
      </c>
      <c r="F14" s="5">
        <v>160.19720000000001</v>
      </c>
      <c r="G14" s="145">
        <v>93.472177632140799</v>
      </c>
      <c r="H14" s="145">
        <v>150.72663309488999</v>
      </c>
      <c r="I14" s="145">
        <v>4.4096000000000002</v>
      </c>
      <c r="J14" s="145">
        <v>49.540999999999997</v>
      </c>
      <c r="K14" s="145">
        <v>38.828000000000003</v>
      </c>
      <c r="L14" s="255">
        <v>8.3000000000000001E-3</v>
      </c>
      <c r="M14" s="145">
        <v>44.9</v>
      </c>
      <c r="N14" s="6">
        <v>2.9531341091243113E-2</v>
      </c>
      <c r="O14" s="266">
        <v>9.1999999999999998E-2</v>
      </c>
      <c r="P14" s="268">
        <v>0.90800000000000003</v>
      </c>
      <c r="Q14" s="13">
        <v>9.1999999999999998E-2</v>
      </c>
      <c r="R14" s="12">
        <v>0.90800000000000003</v>
      </c>
      <c r="S14" s="14">
        <v>9.1573487999999995E-3</v>
      </c>
      <c r="T14" s="12">
        <v>0.16568530240000001</v>
      </c>
      <c r="U14" s="12">
        <v>0.82515734880000013</v>
      </c>
      <c r="V14" s="112">
        <v>9.1999999999999993</v>
      </c>
      <c r="W14" s="15">
        <v>0.91573487999999992</v>
      </c>
      <c r="X14" s="15">
        <v>16.568530240000001</v>
      </c>
      <c r="Y14" s="15">
        <v>13.34213256</v>
      </c>
      <c r="Z14" s="15">
        <v>5.8862939519999999</v>
      </c>
      <c r="AA14" s="53">
        <v>212.49699999999999</v>
      </c>
      <c r="AB14" s="54">
        <v>21.1511863908</v>
      </c>
      <c r="AC14" s="54">
        <v>382.69162721840001</v>
      </c>
      <c r="AD14" s="54">
        <v>308.16990680459998</v>
      </c>
      <c r="AE14" s="119">
        <v>7.3690712000000005</v>
      </c>
      <c r="AF14" s="16">
        <v>0.73349081859167997</v>
      </c>
      <c r="AG14" s="16">
        <v>13.271160762816642</v>
      </c>
      <c r="AH14" s="16">
        <v>10.686861390704161</v>
      </c>
      <c r="AI14" s="133">
        <v>160.30292086056241</v>
      </c>
      <c r="AJ14" s="130">
        <v>0</v>
      </c>
      <c r="AK14" s="130">
        <v>61.556321610455974</v>
      </c>
      <c r="AL14" s="130">
        <v>0</v>
      </c>
      <c r="AM14" s="130">
        <v>18.595138819825241</v>
      </c>
      <c r="AN14" s="129">
        <v>0</v>
      </c>
      <c r="AO14" s="131">
        <v>0</v>
      </c>
      <c r="AP14" s="131">
        <v>60.213208819278506</v>
      </c>
      <c r="AQ14" s="131">
        <v>0</v>
      </c>
      <c r="AR14" s="131">
        <v>18.189406830823714</v>
      </c>
      <c r="AS14" s="131">
        <v>1.7488447801789999</v>
      </c>
    </row>
    <row r="15" spans="1:45" outlineLevel="3" x14ac:dyDescent="0.2">
      <c r="A15" s="142">
        <v>10</v>
      </c>
      <c r="B15" s="143" t="s">
        <v>26</v>
      </c>
      <c r="C15" s="144" t="s">
        <v>31</v>
      </c>
      <c r="D15" s="19" t="s">
        <v>39</v>
      </c>
      <c r="E15" s="4">
        <v>12715.465</v>
      </c>
      <c r="F15" s="5">
        <v>595.71460000000002</v>
      </c>
      <c r="G15" s="145">
        <v>95.848521952639999</v>
      </c>
      <c r="H15" s="145">
        <v>155.00320192640001</v>
      </c>
      <c r="I15" s="145">
        <v>6.3129</v>
      </c>
      <c r="J15" s="145">
        <v>51.13</v>
      </c>
      <c r="K15" s="145">
        <v>21.983000000000001</v>
      </c>
      <c r="L15" s="255">
        <v>7.1000000000000004E-3</v>
      </c>
      <c r="M15" s="145">
        <v>41.1</v>
      </c>
      <c r="N15" s="6">
        <v>2.7473193300281862E-2</v>
      </c>
      <c r="O15" s="266">
        <v>0.13400000000000001</v>
      </c>
      <c r="P15" s="268">
        <v>0.86599999999999999</v>
      </c>
      <c r="Q15" s="13">
        <v>0.13400000000000001</v>
      </c>
      <c r="R15" s="12">
        <v>0.86599999999999999</v>
      </c>
      <c r="S15" s="14">
        <v>1.8779912400000005E-2</v>
      </c>
      <c r="T15" s="12">
        <v>0.23044017520000001</v>
      </c>
      <c r="U15" s="12">
        <v>0.75077991239999997</v>
      </c>
      <c r="V15" s="112">
        <v>13.4</v>
      </c>
      <c r="W15" s="15">
        <v>1.8779912400000005</v>
      </c>
      <c r="X15" s="15">
        <v>23.044017520000001</v>
      </c>
      <c r="Y15" s="15">
        <v>19.161004380000001</v>
      </c>
      <c r="Z15" s="15">
        <v>8.7911964959999995</v>
      </c>
      <c r="AA15" s="53">
        <v>851.9361550000001</v>
      </c>
      <c r="AB15" s="54">
        <v>119.39765941263303</v>
      </c>
      <c r="AC15" s="54">
        <v>1465.0769911747341</v>
      </c>
      <c r="AD15" s="54">
        <v>1218.2054027936836</v>
      </c>
      <c r="AE15" s="119">
        <v>39.912878200000002</v>
      </c>
      <c r="AF15" s="16">
        <v>5.593734001700521</v>
      </c>
      <c r="AG15" s="16">
        <v>68.638288396598966</v>
      </c>
      <c r="AH15" s="16">
        <v>57.072450299149743</v>
      </c>
      <c r="AI15" s="133">
        <v>856.08675448724614</v>
      </c>
      <c r="AJ15" s="130">
        <v>0</v>
      </c>
      <c r="AK15" s="130">
        <v>328.73731372310255</v>
      </c>
      <c r="AL15" s="130">
        <v>0</v>
      </c>
      <c r="AM15" s="130">
        <v>99.306063520520567</v>
      </c>
      <c r="AN15" s="129">
        <v>0</v>
      </c>
      <c r="AO15" s="131">
        <v>0</v>
      </c>
      <c r="AP15" s="131">
        <v>321.57429124167709</v>
      </c>
      <c r="AQ15" s="131">
        <v>0</v>
      </c>
      <c r="AR15" s="131">
        <v>97.142233812589964</v>
      </c>
      <c r="AS15" s="131">
        <v>9.3268521893561029</v>
      </c>
    </row>
    <row r="16" spans="1:45" outlineLevel="3" x14ac:dyDescent="0.2">
      <c r="A16" s="142">
        <v>11</v>
      </c>
      <c r="B16" s="143" t="s">
        <v>26</v>
      </c>
      <c r="C16" s="144" t="s">
        <v>31</v>
      </c>
      <c r="D16" s="19" t="s">
        <v>40</v>
      </c>
      <c r="E16" s="4">
        <v>733.66099999999994</v>
      </c>
      <c r="F16" s="5">
        <v>25.699400000000004</v>
      </c>
      <c r="G16" s="145">
        <v>58.106046262170501</v>
      </c>
      <c r="H16" s="145">
        <v>77.856203578232197</v>
      </c>
      <c r="I16" s="145">
        <v>4.5999999999999996</v>
      </c>
      <c r="J16" s="145">
        <v>62.825000000000003</v>
      </c>
      <c r="K16" s="145">
        <v>27.917999999999999</v>
      </c>
      <c r="L16" s="255">
        <v>8.3000000000000001E-3</v>
      </c>
      <c r="M16" s="145">
        <v>36.200000000000003</v>
      </c>
      <c r="N16" s="6">
        <v>7.5422983846226699E-2</v>
      </c>
      <c r="O16" s="266">
        <v>0.14000000000000001</v>
      </c>
      <c r="P16" s="268">
        <v>0.86</v>
      </c>
      <c r="Q16" s="13">
        <v>0.14000000000000001</v>
      </c>
      <c r="R16" s="12">
        <v>0.86</v>
      </c>
      <c r="S16" s="14">
        <v>2.0599320000000004E-2</v>
      </c>
      <c r="T16" s="12">
        <v>0.23880136000000002</v>
      </c>
      <c r="U16" s="12">
        <v>0.74059931999999995</v>
      </c>
      <c r="V16" s="112">
        <v>14.000000000000002</v>
      </c>
      <c r="W16" s="15">
        <v>2.0599320000000003</v>
      </c>
      <c r="X16" s="15">
        <v>23.880136</v>
      </c>
      <c r="Y16" s="15">
        <v>19.970034000000002</v>
      </c>
      <c r="Z16" s="15">
        <v>9.2239728000000021</v>
      </c>
      <c r="AA16" s="53">
        <v>51.356270000000002</v>
      </c>
      <c r="AB16" s="54">
        <v>7.5564588552600007</v>
      </c>
      <c r="AC16" s="54">
        <v>87.599622289479996</v>
      </c>
      <c r="AD16" s="54">
        <v>73.256175572369997</v>
      </c>
      <c r="AE16" s="119">
        <v>1.7989580000000007</v>
      </c>
      <c r="AF16" s="16">
        <v>0.26469508220400012</v>
      </c>
      <c r="AG16" s="16">
        <v>3.0685258355920007</v>
      </c>
      <c r="AH16" s="16">
        <v>2.5660894588980008</v>
      </c>
      <c r="AI16" s="133">
        <v>38.491341883470014</v>
      </c>
      <c r="AJ16" s="130">
        <v>0</v>
      </c>
      <c r="AK16" s="130">
        <v>14.780675283252483</v>
      </c>
      <c r="AL16" s="130">
        <v>0</v>
      </c>
      <c r="AM16" s="130">
        <v>4.4649956584825228</v>
      </c>
      <c r="AN16" s="129">
        <v>0</v>
      </c>
      <c r="AO16" s="131">
        <v>0</v>
      </c>
      <c r="AP16" s="131">
        <v>14.051712899836515</v>
      </c>
      <c r="AQ16" s="131">
        <v>0</v>
      </c>
      <c r="AR16" s="131">
        <v>4.2447882718256151</v>
      </c>
      <c r="AS16" s="131">
        <v>0.9491697700728764</v>
      </c>
    </row>
    <row r="17" spans="1:45" outlineLevel="3" x14ac:dyDescent="0.2">
      <c r="A17" s="142">
        <v>12</v>
      </c>
      <c r="B17" s="143" t="s">
        <v>26</v>
      </c>
      <c r="C17" s="144" t="s">
        <v>31</v>
      </c>
      <c r="D17" s="19" t="s">
        <v>41</v>
      </c>
      <c r="E17" s="4">
        <v>4286.1880000000001</v>
      </c>
      <c r="F17" s="5">
        <v>162.01420000000002</v>
      </c>
      <c r="G17" s="145">
        <v>50.611755423520698</v>
      </c>
      <c r="H17" s="145">
        <v>74.643100331958493</v>
      </c>
      <c r="I17" s="145">
        <v>4.95</v>
      </c>
      <c r="J17" s="145">
        <v>61.424999999999997</v>
      </c>
      <c r="K17" s="145">
        <v>63.228000000000002</v>
      </c>
      <c r="L17" s="255">
        <v>8.3000000000000001E-3</v>
      </c>
      <c r="M17" s="145">
        <v>19.899999999999999</v>
      </c>
      <c r="N17" s="6">
        <v>0.10211911949762276</v>
      </c>
      <c r="O17" s="266">
        <v>0.22500000000000003</v>
      </c>
      <c r="P17" s="268">
        <v>0.77499999999999991</v>
      </c>
      <c r="Q17" s="13">
        <v>0.22500000000000003</v>
      </c>
      <c r="R17" s="12">
        <v>0.77499999999999991</v>
      </c>
      <c r="S17" s="14">
        <v>5.2072312500000016E-2</v>
      </c>
      <c r="T17" s="12">
        <v>0.34585537500000002</v>
      </c>
      <c r="U17" s="12">
        <v>0.60207231249999982</v>
      </c>
      <c r="V17" s="112">
        <v>22.500000000000004</v>
      </c>
      <c r="W17" s="15">
        <v>5.2072312500000013</v>
      </c>
      <c r="X17" s="15">
        <v>34.585537500000001</v>
      </c>
      <c r="Y17" s="15">
        <v>31.146384375000004</v>
      </c>
      <c r="Z17" s="15">
        <v>15.582892500000003</v>
      </c>
      <c r="AA17" s="53">
        <v>482.19615000000005</v>
      </c>
      <c r="AB17" s="54">
        <v>111.59586048487503</v>
      </c>
      <c r="AC17" s="54">
        <v>741.20057903024997</v>
      </c>
      <c r="AD17" s="54">
        <v>667.49629475756262</v>
      </c>
      <c r="AE17" s="119">
        <v>18.226597500000004</v>
      </c>
      <c r="AF17" s="16">
        <v>4.2182270259187513</v>
      </c>
      <c r="AG17" s="16">
        <v>28.016740948162504</v>
      </c>
      <c r="AH17" s="16">
        <v>25.230782737040631</v>
      </c>
      <c r="AI17" s="133">
        <v>378.46174105560942</v>
      </c>
      <c r="AJ17" s="130">
        <v>0</v>
      </c>
      <c r="AK17" s="130">
        <v>145.32930856535401</v>
      </c>
      <c r="AL17" s="130">
        <v>0</v>
      </c>
      <c r="AM17" s="130">
        <v>43.901561962450707</v>
      </c>
      <c r="AN17" s="129">
        <v>0</v>
      </c>
      <c r="AO17" s="131">
        <v>0</v>
      </c>
      <c r="AP17" s="131">
        <v>138.29193533285994</v>
      </c>
      <c r="AQ17" s="131">
        <v>0</v>
      </c>
      <c r="AR17" s="131">
        <v>41.775688798468117</v>
      </c>
      <c r="AS17" s="131">
        <v>9.1632463964766622</v>
      </c>
    </row>
    <row r="18" spans="1:45" outlineLevel="3" x14ac:dyDescent="0.2">
      <c r="A18" s="142">
        <v>13</v>
      </c>
      <c r="B18" s="143" t="s">
        <v>26</v>
      </c>
      <c r="C18" s="144" t="s">
        <v>31</v>
      </c>
      <c r="D18" s="19" t="s">
        <v>42</v>
      </c>
      <c r="E18" s="4">
        <v>21102.641</v>
      </c>
      <c r="F18" s="5">
        <v>801.83900000000006</v>
      </c>
      <c r="G18" s="145">
        <v>73.426734441248101</v>
      </c>
      <c r="H18" s="145">
        <v>105.030044292306</v>
      </c>
      <c r="I18" s="145">
        <v>5.0999999999999996</v>
      </c>
      <c r="J18" s="145">
        <v>50.975000000000001</v>
      </c>
      <c r="K18" s="145">
        <v>50.557000000000002</v>
      </c>
      <c r="L18" s="255">
        <v>7.1000000000000004E-3</v>
      </c>
      <c r="M18" s="145">
        <v>40.200000000000003</v>
      </c>
      <c r="N18" s="6">
        <v>4.8110616205742529E-2</v>
      </c>
      <c r="O18" s="266">
        <v>0.15</v>
      </c>
      <c r="P18" s="268">
        <v>0.85</v>
      </c>
      <c r="Q18" s="13">
        <v>0.15</v>
      </c>
      <c r="R18" s="12">
        <v>0.85</v>
      </c>
      <c r="S18" s="14">
        <v>2.3405249999999999E-2</v>
      </c>
      <c r="T18" s="12">
        <v>0.25318950000000001</v>
      </c>
      <c r="U18" s="12">
        <v>0.72340524999999989</v>
      </c>
      <c r="V18" s="112">
        <v>15</v>
      </c>
      <c r="W18" s="15">
        <v>2.340525</v>
      </c>
      <c r="X18" s="15">
        <v>25.318950000000001</v>
      </c>
      <c r="Y18" s="15">
        <v>21.3297375</v>
      </c>
      <c r="Z18" s="15">
        <v>9.9362099999999991</v>
      </c>
      <c r="AA18" s="53">
        <v>1582.698075</v>
      </c>
      <c r="AB18" s="54">
        <v>246.956294132625</v>
      </c>
      <c r="AC18" s="54">
        <v>2671.4835617347499</v>
      </c>
      <c r="AD18" s="54">
        <v>2250.5689654336875</v>
      </c>
      <c r="AE18" s="119">
        <v>60.137925000000003</v>
      </c>
      <c r="AF18" s="16">
        <v>9.3836211273749992</v>
      </c>
      <c r="AG18" s="16">
        <v>101.50860774525</v>
      </c>
      <c r="AH18" s="16">
        <v>85.515076936312497</v>
      </c>
      <c r="AI18" s="133">
        <v>1282.7261540446875</v>
      </c>
      <c r="AJ18" s="130">
        <v>0</v>
      </c>
      <c r="AK18" s="130">
        <v>492.56684315315999</v>
      </c>
      <c r="AL18" s="130">
        <v>0</v>
      </c>
      <c r="AM18" s="130">
        <v>148.79623386918377</v>
      </c>
      <c r="AN18" s="129">
        <v>0</v>
      </c>
      <c r="AO18" s="131">
        <v>0</v>
      </c>
      <c r="AP18" s="131">
        <v>475.96881059804508</v>
      </c>
      <c r="AQ18" s="131">
        <v>0</v>
      </c>
      <c r="AR18" s="131">
        <v>143.78224486815947</v>
      </c>
      <c r="AS18" s="131">
        <v>21.612021556139126</v>
      </c>
    </row>
    <row r="19" spans="1:45" outlineLevel="3" x14ac:dyDescent="0.2">
      <c r="A19" s="142">
        <v>14</v>
      </c>
      <c r="B19" s="143" t="s">
        <v>26</v>
      </c>
      <c r="C19" s="144" t="s">
        <v>31</v>
      </c>
      <c r="D19" s="19" t="s">
        <v>43</v>
      </c>
      <c r="E19" s="4">
        <v>70291.16</v>
      </c>
      <c r="F19" s="5">
        <v>3049.6466</v>
      </c>
      <c r="G19" s="145">
        <v>73.183547036494403</v>
      </c>
      <c r="H19" s="145">
        <v>115.13393639252899</v>
      </c>
      <c r="I19" s="145">
        <v>6.15</v>
      </c>
      <c r="J19" s="145">
        <v>58.100999999999999</v>
      </c>
      <c r="K19" s="145">
        <v>39.936999999999998</v>
      </c>
      <c r="L19" s="255">
        <v>8.3000000000000001E-3</v>
      </c>
      <c r="M19" s="145">
        <v>31.7</v>
      </c>
      <c r="N19" s="6">
        <v>4.8847326040965644E-2</v>
      </c>
      <c r="O19" s="266">
        <v>0.192</v>
      </c>
      <c r="P19" s="268">
        <v>0.80800000000000005</v>
      </c>
      <c r="Q19" s="13">
        <v>0.192</v>
      </c>
      <c r="R19" s="12">
        <v>0.80800000000000005</v>
      </c>
      <c r="S19" s="14">
        <v>3.8151628800000004E-2</v>
      </c>
      <c r="T19" s="12">
        <v>0.30769674240000006</v>
      </c>
      <c r="U19" s="12">
        <v>0.65415162880000011</v>
      </c>
      <c r="V19" s="112">
        <v>19.2</v>
      </c>
      <c r="W19" s="15">
        <v>3.8151628800000004</v>
      </c>
      <c r="X19" s="15">
        <v>30.769674240000004</v>
      </c>
      <c r="Y19" s="15">
        <v>26.892418560000003</v>
      </c>
      <c r="Z19" s="15">
        <v>13.046065151999999</v>
      </c>
      <c r="AA19" s="53">
        <v>6747.95136</v>
      </c>
      <c r="AB19" s="54">
        <v>1340.8611221207041</v>
      </c>
      <c r="AC19" s="54">
        <v>10814.180475758594</v>
      </c>
      <c r="AD19" s="54">
        <v>9451.496478939649</v>
      </c>
      <c r="AE19" s="119">
        <v>292.76607360000003</v>
      </c>
      <c r="AF19" s="16">
        <v>58.174492527191049</v>
      </c>
      <c r="AG19" s="16">
        <v>469.18316214561798</v>
      </c>
      <c r="AH19" s="16">
        <v>410.06186413640455</v>
      </c>
      <c r="AI19" s="133">
        <v>6150.9279620460675</v>
      </c>
      <c r="AJ19" s="130">
        <v>0</v>
      </c>
      <c r="AK19" s="130">
        <v>2361.95633742569</v>
      </c>
      <c r="AL19" s="130">
        <v>0</v>
      </c>
      <c r="AM19" s="130">
        <v>713.50764359734399</v>
      </c>
      <c r="AN19" s="129">
        <v>0</v>
      </c>
      <c r="AO19" s="131">
        <v>0</v>
      </c>
      <c r="AP19" s="131">
        <v>2320.7410710352333</v>
      </c>
      <c r="AQ19" s="131">
        <v>0</v>
      </c>
      <c r="AR19" s="131">
        <v>701.05719854189351</v>
      </c>
      <c r="AS19" s="131">
        <v>53.665711445906652</v>
      </c>
    </row>
    <row r="20" spans="1:45" outlineLevel="3" x14ac:dyDescent="0.2">
      <c r="A20" s="142">
        <v>15</v>
      </c>
      <c r="B20" s="143" t="s">
        <v>26</v>
      </c>
      <c r="C20" s="144" t="s">
        <v>31</v>
      </c>
      <c r="D20" s="19" t="s">
        <v>44</v>
      </c>
      <c r="E20" s="4">
        <v>773.72900000000004</v>
      </c>
      <c r="F20" s="5">
        <v>27.9526</v>
      </c>
      <c r="G20" s="145">
        <v>70.101714616059695</v>
      </c>
      <c r="H20" s="145">
        <v>109.022627860534</v>
      </c>
      <c r="I20" s="145">
        <v>4.9665999999999997</v>
      </c>
      <c r="J20" s="145">
        <v>57.131</v>
      </c>
      <c r="K20" s="145">
        <v>39.222999999999999</v>
      </c>
      <c r="L20" s="255">
        <v>8.3000000000000001E-3</v>
      </c>
      <c r="M20" s="145">
        <v>35.1</v>
      </c>
      <c r="N20" s="6">
        <v>5.5708212032611781E-2</v>
      </c>
      <c r="O20" s="266">
        <v>0.11399999999999999</v>
      </c>
      <c r="P20" s="268">
        <v>0.88600000000000001</v>
      </c>
      <c r="Q20" s="13">
        <v>0.11399999999999999</v>
      </c>
      <c r="R20" s="12">
        <v>0.88600000000000001</v>
      </c>
      <c r="S20" s="14">
        <v>1.3834333199999996E-2</v>
      </c>
      <c r="T20" s="12">
        <v>0.20033133359999999</v>
      </c>
      <c r="U20" s="12">
        <v>0.78583433320000007</v>
      </c>
      <c r="V20" s="112">
        <v>11.399999999999999</v>
      </c>
      <c r="W20" s="15">
        <v>1.3834333199999997</v>
      </c>
      <c r="X20" s="15">
        <v>20.033133360000001</v>
      </c>
      <c r="Y20" s="15">
        <v>16.408283340000001</v>
      </c>
      <c r="Z20" s="15">
        <v>7.3933733279999991</v>
      </c>
      <c r="AA20" s="53">
        <v>44.102553</v>
      </c>
      <c r="AB20" s="54">
        <v>5.3520123962513999</v>
      </c>
      <c r="AC20" s="54">
        <v>77.501081207497208</v>
      </c>
      <c r="AD20" s="54">
        <v>63.477823301874309</v>
      </c>
      <c r="AE20" s="119">
        <v>1.5932981999999998</v>
      </c>
      <c r="AF20" s="16">
        <v>0.19335279110315995</v>
      </c>
      <c r="AG20" s="16">
        <v>2.7998908177936799</v>
      </c>
      <c r="AH20" s="16">
        <v>2.2932709044484199</v>
      </c>
      <c r="AI20" s="133">
        <v>34.399063566726298</v>
      </c>
      <c r="AJ20" s="130">
        <v>0</v>
      </c>
      <c r="AK20" s="130">
        <v>13.209240409622899</v>
      </c>
      <c r="AL20" s="130">
        <v>0</v>
      </c>
      <c r="AM20" s="130">
        <v>3.9902913737402508</v>
      </c>
      <c r="AN20" s="129">
        <v>0</v>
      </c>
      <c r="AO20" s="131">
        <v>0</v>
      </c>
      <c r="AP20" s="131">
        <v>12.895902601183002</v>
      </c>
      <c r="AQ20" s="131">
        <v>0</v>
      </c>
      <c r="AR20" s="131">
        <v>3.8956372441073652</v>
      </c>
      <c r="AS20" s="131">
        <v>0.40799193807278022</v>
      </c>
    </row>
    <row r="21" spans="1:45" outlineLevel="3" x14ac:dyDescent="0.2">
      <c r="A21" s="142">
        <v>16</v>
      </c>
      <c r="B21" s="143" t="s">
        <v>26</v>
      </c>
      <c r="C21" s="144" t="s">
        <v>31</v>
      </c>
      <c r="D21" s="19" t="s">
        <v>45</v>
      </c>
      <c r="E21" s="4">
        <v>4892.2330000000002</v>
      </c>
      <c r="F21" s="5">
        <v>173.78960000000001</v>
      </c>
      <c r="G21" s="145">
        <v>46.488614582382603</v>
      </c>
      <c r="H21" s="145">
        <v>59.792142582469999</v>
      </c>
      <c r="I21" s="145">
        <v>4.4000000000000004</v>
      </c>
      <c r="J21" s="145">
        <v>63.072000000000003</v>
      </c>
      <c r="K21" s="145">
        <v>20.571999999999999</v>
      </c>
      <c r="L21" s="255">
        <v>8.3000000000000001E-3</v>
      </c>
      <c r="M21" s="145">
        <v>19.600000000000001</v>
      </c>
      <c r="N21" s="6">
        <v>0.11463997350469091</v>
      </c>
      <c r="O21" s="266">
        <v>0.04</v>
      </c>
      <c r="P21" s="268">
        <v>0.96</v>
      </c>
      <c r="Q21" s="13">
        <v>0.04</v>
      </c>
      <c r="R21" s="12">
        <v>0.96</v>
      </c>
      <c r="S21" s="14">
        <v>1.9187200000000001E-3</v>
      </c>
      <c r="T21" s="12">
        <v>7.616255999999999E-2</v>
      </c>
      <c r="U21" s="12">
        <v>0.92191871999999997</v>
      </c>
      <c r="V21" s="112">
        <v>4</v>
      </c>
      <c r="W21" s="15">
        <v>0.19187200000000001</v>
      </c>
      <c r="X21" s="15">
        <v>7.616255999999999</v>
      </c>
      <c r="Y21" s="15">
        <v>5.904064</v>
      </c>
      <c r="Z21" s="15">
        <v>2.4767488000000002</v>
      </c>
      <c r="AA21" s="53">
        <v>97.844660000000005</v>
      </c>
      <c r="AB21" s="54">
        <v>4.6934126508800009</v>
      </c>
      <c r="AC21" s="54">
        <v>186.30249469824</v>
      </c>
      <c r="AD21" s="54">
        <v>144.42028367456001</v>
      </c>
      <c r="AE21" s="119">
        <v>3.4757920000000002</v>
      </c>
      <c r="AF21" s="16">
        <v>0.16672679065600002</v>
      </c>
      <c r="AG21" s="16">
        <v>6.6181304186879997</v>
      </c>
      <c r="AH21" s="16">
        <v>5.1303246046720004</v>
      </c>
      <c r="AI21" s="133">
        <v>76.954869070080008</v>
      </c>
      <c r="AJ21" s="130">
        <v>0</v>
      </c>
      <c r="AK21" s="130">
        <v>29.550669722910722</v>
      </c>
      <c r="AL21" s="130">
        <v>0</v>
      </c>
      <c r="AM21" s="130">
        <v>8.9267648121292833</v>
      </c>
      <c r="AN21" s="129">
        <v>0</v>
      </c>
      <c r="AO21" s="131">
        <v>0</v>
      </c>
      <c r="AP21" s="131">
        <v>26.994564634675516</v>
      </c>
      <c r="AQ21" s="131">
        <v>0</v>
      </c>
      <c r="AR21" s="131">
        <v>8.1546080667248972</v>
      </c>
      <c r="AS21" s="131">
        <v>3.3282618336395875</v>
      </c>
    </row>
    <row r="22" spans="1:45" outlineLevel="3" x14ac:dyDescent="0.2">
      <c r="A22" s="142">
        <v>17</v>
      </c>
      <c r="B22" s="143" t="s">
        <v>26</v>
      </c>
      <c r="C22" s="144" t="s">
        <v>31</v>
      </c>
      <c r="D22" s="19" t="s">
        <v>46</v>
      </c>
      <c r="E22" s="4">
        <v>92191.210999999996</v>
      </c>
      <c r="F22" s="5">
        <v>3107.4661999999998</v>
      </c>
      <c r="G22" s="145">
        <v>49.992762044493503</v>
      </c>
      <c r="H22" s="145">
        <v>74.033030077320802</v>
      </c>
      <c r="I22" s="145">
        <v>4.5888999999999998</v>
      </c>
      <c r="J22" s="145">
        <v>63.136000000000003</v>
      </c>
      <c r="K22" s="145">
        <v>17.318999999999999</v>
      </c>
      <c r="L22" s="255">
        <v>2.3E-3</v>
      </c>
      <c r="M22" s="145">
        <v>30.4</v>
      </c>
      <c r="N22" s="6">
        <v>9.7068543699565302E-2</v>
      </c>
      <c r="O22" s="266">
        <v>0.01</v>
      </c>
      <c r="P22" s="268">
        <v>0.99</v>
      </c>
      <c r="Q22" s="13">
        <v>0.01</v>
      </c>
      <c r="R22" s="12">
        <v>0.99</v>
      </c>
      <c r="S22" s="14">
        <v>1.2276999999999999E-4</v>
      </c>
      <c r="T22" s="12">
        <v>1.9754460000000001E-2</v>
      </c>
      <c r="U22" s="12">
        <v>0.98012276999999992</v>
      </c>
      <c r="V22" s="112">
        <v>1</v>
      </c>
      <c r="W22" s="15">
        <v>1.2277E-2</v>
      </c>
      <c r="X22" s="15">
        <v>1.9754460000000003</v>
      </c>
      <c r="Y22" s="15">
        <v>1.4938615000000002</v>
      </c>
      <c r="Z22" s="15">
        <v>0.60491080000000008</v>
      </c>
      <c r="AA22" s="53">
        <v>460.95605499999999</v>
      </c>
      <c r="AB22" s="54">
        <v>5.6591574872349995</v>
      </c>
      <c r="AC22" s="54">
        <v>910.59379502553008</v>
      </c>
      <c r="AD22" s="54">
        <v>688.60450375638254</v>
      </c>
      <c r="AE22" s="119">
        <v>15.537331</v>
      </c>
      <c r="AF22" s="16">
        <v>0.19075181268700001</v>
      </c>
      <c r="AG22" s="16">
        <v>30.693158374626005</v>
      </c>
      <c r="AH22" s="16">
        <v>23.210620593656504</v>
      </c>
      <c r="AI22" s="133">
        <v>348.15930890484759</v>
      </c>
      <c r="AJ22" s="130">
        <v>0</v>
      </c>
      <c r="AK22" s="130">
        <v>133.69317461946147</v>
      </c>
      <c r="AL22" s="130">
        <v>0</v>
      </c>
      <c r="AM22" s="130">
        <v>40.38647983296233</v>
      </c>
      <c r="AN22" s="129">
        <v>0</v>
      </c>
      <c r="AO22" s="131">
        <v>0</v>
      </c>
      <c r="AP22" s="131">
        <v>124.61941888220274</v>
      </c>
      <c r="AQ22" s="131">
        <v>0</v>
      </c>
      <c r="AR22" s="131">
        <v>37.645449453998751</v>
      </c>
      <c r="AS22" s="131">
        <v>11.814786116222317</v>
      </c>
    </row>
    <row r="23" spans="1:45" outlineLevel="3" x14ac:dyDescent="0.2">
      <c r="A23" s="142">
        <v>18</v>
      </c>
      <c r="B23" s="143" t="s">
        <v>26</v>
      </c>
      <c r="C23" s="144" t="s">
        <v>31</v>
      </c>
      <c r="D23" s="19" t="s">
        <v>47</v>
      </c>
      <c r="E23" s="4">
        <v>1613.489</v>
      </c>
      <c r="F23" s="5">
        <v>50.367599999999996</v>
      </c>
      <c r="G23" s="145">
        <v>43.180611513791298</v>
      </c>
      <c r="H23" s="145">
        <v>61.865848396349101</v>
      </c>
      <c r="I23" s="145">
        <v>4</v>
      </c>
      <c r="J23" s="145">
        <v>63.654000000000003</v>
      </c>
      <c r="K23" s="145">
        <v>85.697000000000003</v>
      </c>
      <c r="L23" s="255">
        <v>8.3000000000000001E-3</v>
      </c>
      <c r="M23" s="145">
        <v>24.7</v>
      </c>
      <c r="N23" s="6">
        <v>0.13083259779506251</v>
      </c>
      <c r="O23" s="266">
        <v>0.123</v>
      </c>
      <c r="P23" s="268">
        <v>0.877</v>
      </c>
      <c r="Q23" s="13">
        <v>0.123</v>
      </c>
      <c r="R23" s="12">
        <v>0.877</v>
      </c>
      <c r="S23" s="14">
        <v>1.6024329300000001E-2</v>
      </c>
      <c r="T23" s="12">
        <v>0.21395134139999999</v>
      </c>
      <c r="U23" s="12">
        <v>0.77002432929999998</v>
      </c>
      <c r="V23" s="112">
        <v>12.3</v>
      </c>
      <c r="W23" s="15">
        <v>1.60243293</v>
      </c>
      <c r="X23" s="15">
        <v>21.39513414</v>
      </c>
      <c r="Y23" s="15">
        <v>17.648783535</v>
      </c>
      <c r="Z23" s="15">
        <v>8.0209731719999997</v>
      </c>
      <c r="AA23" s="53">
        <v>99.229573500000001</v>
      </c>
      <c r="AB23" s="54">
        <v>12.927539528963848</v>
      </c>
      <c r="AC23" s="54">
        <v>172.60406794207228</v>
      </c>
      <c r="AD23" s="54">
        <v>142.38059048551807</v>
      </c>
      <c r="AE23" s="119">
        <v>3.0976074000000002</v>
      </c>
      <c r="AF23" s="16">
        <v>0.40355350422534003</v>
      </c>
      <c r="AG23" s="16">
        <v>5.3881077915493201</v>
      </c>
      <c r="AH23" s="16">
        <v>4.4446343478873303</v>
      </c>
      <c r="AI23" s="133">
        <v>66.669515218309954</v>
      </c>
      <c r="AJ23" s="130">
        <v>0</v>
      </c>
      <c r="AK23" s="130">
        <v>25.601093843831023</v>
      </c>
      <c r="AL23" s="130">
        <v>0</v>
      </c>
      <c r="AM23" s="130">
        <v>7.7336637653239571</v>
      </c>
      <c r="AN23" s="129">
        <v>0</v>
      </c>
      <c r="AO23" s="131">
        <v>0</v>
      </c>
      <c r="AP23" s="131">
        <v>23.164258255532953</v>
      </c>
      <c r="AQ23" s="131">
        <v>0</v>
      </c>
      <c r="AR23" s="131">
        <v>6.997536348025581</v>
      </c>
      <c r="AS23" s="131">
        <v>3.1729630055964453</v>
      </c>
    </row>
    <row r="24" spans="1:45" outlineLevel="3" x14ac:dyDescent="0.2">
      <c r="A24" s="142">
        <v>19</v>
      </c>
      <c r="B24" s="143" t="s">
        <v>26</v>
      </c>
      <c r="C24" s="144" t="s">
        <v>31</v>
      </c>
      <c r="D24" s="19" t="s">
        <v>48</v>
      </c>
      <c r="E24" s="4">
        <v>1807.1079999999999</v>
      </c>
      <c r="F24" s="5">
        <v>78.818399999999997</v>
      </c>
      <c r="G24" s="145">
        <v>47.069158903356197</v>
      </c>
      <c r="H24" s="145">
        <v>82.949606499793106</v>
      </c>
      <c r="I24" s="145">
        <v>5.7756999999999996</v>
      </c>
      <c r="J24" s="145">
        <v>59.826999999999998</v>
      </c>
      <c r="K24" s="145">
        <v>56.296999999999997</v>
      </c>
      <c r="L24" s="255">
        <v>8.6E-3</v>
      </c>
      <c r="M24" s="145">
        <v>32.1</v>
      </c>
      <c r="N24" s="6">
        <v>0.11211585068513541</v>
      </c>
      <c r="O24" s="266">
        <v>0.11499999999999999</v>
      </c>
      <c r="P24" s="268">
        <v>0.88500000000000001</v>
      </c>
      <c r="Q24" s="13">
        <v>0.11499999999999999</v>
      </c>
      <c r="R24" s="12">
        <v>0.88500000000000001</v>
      </c>
      <c r="S24" s="14">
        <v>1.4100264999999997E-2</v>
      </c>
      <c r="T24" s="12">
        <v>0.20179946999999998</v>
      </c>
      <c r="U24" s="12">
        <v>0.78410026500000007</v>
      </c>
      <c r="V24" s="112">
        <v>11.5</v>
      </c>
      <c r="W24" s="15">
        <v>1.4100264999999996</v>
      </c>
      <c r="X24" s="15">
        <v>20.179946999999999</v>
      </c>
      <c r="Y24" s="15">
        <v>16.54498675</v>
      </c>
      <c r="Z24" s="15">
        <v>7.4640105999999999</v>
      </c>
      <c r="AA24" s="53">
        <v>103.90870999999999</v>
      </c>
      <c r="AB24" s="54">
        <v>12.740350841809995</v>
      </c>
      <c r="AC24" s="54">
        <v>182.33671831637997</v>
      </c>
      <c r="AD24" s="54">
        <v>149.49288957909499</v>
      </c>
      <c r="AE24" s="119">
        <v>4.5320580000000001</v>
      </c>
      <c r="AF24" s="16">
        <v>0.55568016343799986</v>
      </c>
      <c r="AG24" s="16">
        <v>7.952755673123999</v>
      </c>
      <c r="AH24" s="16">
        <v>6.5202469182809999</v>
      </c>
      <c r="AI24" s="133">
        <v>97.803703774214995</v>
      </c>
      <c r="AJ24" s="130">
        <v>0</v>
      </c>
      <c r="AK24" s="130">
        <v>37.556622249298556</v>
      </c>
      <c r="AL24" s="130">
        <v>0</v>
      </c>
      <c r="AM24" s="130">
        <v>11.345229637808943</v>
      </c>
      <c r="AN24" s="129">
        <v>0</v>
      </c>
      <c r="AO24" s="131">
        <v>0</v>
      </c>
      <c r="AP24" s="131">
        <v>34.922818205452295</v>
      </c>
      <c r="AQ24" s="131">
        <v>0</v>
      </c>
      <c r="AR24" s="131">
        <v>10.549601332897049</v>
      </c>
      <c r="AS24" s="131">
        <v>3.4294323487581471</v>
      </c>
    </row>
    <row r="25" spans="1:45" outlineLevel="3" x14ac:dyDescent="0.2">
      <c r="A25" s="142">
        <v>20</v>
      </c>
      <c r="B25" s="143" t="s">
        <v>26</v>
      </c>
      <c r="C25" s="144" t="s">
        <v>31</v>
      </c>
      <c r="D25" s="19" t="s">
        <v>49</v>
      </c>
      <c r="E25" s="4">
        <v>25544.564999999999</v>
      </c>
      <c r="F25" s="5">
        <v>865.43860000000006</v>
      </c>
      <c r="G25" s="145">
        <v>51.084799428716003</v>
      </c>
      <c r="H25" s="145">
        <v>77.501026949851806</v>
      </c>
      <c r="I25" s="145">
        <v>4.2488000000000001</v>
      </c>
      <c r="J25" s="145">
        <v>61.029000000000003</v>
      </c>
      <c r="K25" s="145">
        <v>50.713000000000001</v>
      </c>
      <c r="L25" s="255">
        <v>7.1000000000000004E-3</v>
      </c>
      <c r="M25" s="145">
        <v>30.5</v>
      </c>
      <c r="N25" s="6">
        <v>9.5671961170227582E-2</v>
      </c>
      <c r="O25" s="266">
        <v>0.19600000000000001</v>
      </c>
      <c r="P25" s="268">
        <v>0.80400000000000005</v>
      </c>
      <c r="Q25" s="13">
        <v>0.19600000000000001</v>
      </c>
      <c r="R25" s="12">
        <v>0.80400000000000005</v>
      </c>
      <c r="S25" s="14">
        <v>3.9534846400000004E-2</v>
      </c>
      <c r="T25" s="12">
        <v>0.31293030719999998</v>
      </c>
      <c r="U25" s="12">
        <v>0.64753484640000014</v>
      </c>
      <c r="V25" s="112">
        <v>19.600000000000001</v>
      </c>
      <c r="W25" s="15">
        <v>3.9534846400000005</v>
      </c>
      <c r="X25" s="15">
        <v>31.293030719999997</v>
      </c>
      <c r="Y25" s="15">
        <v>27.423257679999999</v>
      </c>
      <c r="Z25" s="15">
        <v>13.341393856</v>
      </c>
      <c r="AA25" s="53">
        <v>2503.3673700000004</v>
      </c>
      <c r="AB25" s="54">
        <v>504.95022681490809</v>
      </c>
      <c r="AC25" s="54">
        <v>3996.8342863701837</v>
      </c>
      <c r="AD25" s="54">
        <v>3502.5759415925459</v>
      </c>
      <c r="AE25" s="119">
        <v>84.812982800000015</v>
      </c>
      <c r="AF25" s="16">
        <v>17.107491059815523</v>
      </c>
      <c r="AG25" s="16">
        <v>135.41098348036897</v>
      </c>
      <c r="AH25" s="16">
        <v>118.66572867009225</v>
      </c>
      <c r="AI25" s="133">
        <v>1779.9859300513838</v>
      </c>
      <c r="AJ25" s="130">
        <v>0</v>
      </c>
      <c r="AK25" s="130">
        <v>683.51459713973134</v>
      </c>
      <c r="AL25" s="130">
        <v>0</v>
      </c>
      <c r="AM25" s="130">
        <v>206.47836788596055</v>
      </c>
      <c r="AN25" s="129">
        <v>0</v>
      </c>
      <c r="AO25" s="131">
        <v>0</v>
      </c>
      <c r="AP25" s="131">
        <v>627.65168610376509</v>
      </c>
      <c r="AQ25" s="131">
        <v>0</v>
      </c>
      <c r="AR25" s="131">
        <v>189.6031135105124</v>
      </c>
      <c r="AS25" s="131">
        <v>72.738165411414286</v>
      </c>
    </row>
    <row r="26" spans="1:45" outlineLevel="3" x14ac:dyDescent="0.2">
      <c r="A26" s="142">
        <v>21</v>
      </c>
      <c r="B26" s="143" t="s">
        <v>26</v>
      </c>
      <c r="C26" s="144" t="s">
        <v>31</v>
      </c>
      <c r="D26" s="19" t="s">
        <v>50</v>
      </c>
      <c r="E26" s="4">
        <v>11628.767</v>
      </c>
      <c r="F26" s="5">
        <v>443.77439999999996</v>
      </c>
      <c r="G26" s="145">
        <v>59.200012910049701</v>
      </c>
      <c r="H26" s="145">
        <v>100.683409492203</v>
      </c>
      <c r="I26" s="145">
        <v>5.1345000000000001</v>
      </c>
      <c r="J26" s="145">
        <v>58.042000000000002</v>
      </c>
      <c r="K26" s="145">
        <v>34.856000000000002</v>
      </c>
      <c r="L26" s="255">
        <v>7.1000000000000004E-3</v>
      </c>
      <c r="M26" s="145">
        <v>33.200000000000003</v>
      </c>
      <c r="N26" s="6">
        <v>7.3466624864380048E-2</v>
      </c>
      <c r="O26" s="266">
        <v>0.11700000000000001</v>
      </c>
      <c r="P26" s="268">
        <v>0.88300000000000001</v>
      </c>
      <c r="Q26" s="13">
        <v>0.11700000000000001</v>
      </c>
      <c r="R26" s="12">
        <v>0.88300000000000001</v>
      </c>
      <c r="S26" s="14">
        <v>1.4422508100000002E-2</v>
      </c>
      <c r="T26" s="12">
        <v>0.2051549838</v>
      </c>
      <c r="U26" s="12">
        <v>0.78042250809999991</v>
      </c>
      <c r="V26" s="112">
        <v>11.700000000000001</v>
      </c>
      <c r="W26" s="15">
        <v>1.4422508100000002</v>
      </c>
      <c r="X26" s="15">
        <v>20.51549838</v>
      </c>
      <c r="Y26" s="15">
        <v>16.828874595000002</v>
      </c>
      <c r="Z26" s="15">
        <v>7.5969003240000008</v>
      </c>
      <c r="AA26" s="53">
        <v>680.28286950000006</v>
      </c>
      <c r="AB26" s="54">
        <v>83.857993125256357</v>
      </c>
      <c r="AC26" s="54">
        <v>1192.8497527494872</v>
      </c>
      <c r="AD26" s="54">
        <v>978.49530768737191</v>
      </c>
      <c r="AE26" s="119">
        <v>25.960802399999999</v>
      </c>
      <c r="AF26" s="16">
        <v>3.2001699392863201</v>
      </c>
      <c r="AG26" s="16">
        <v>45.521264921427353</v>
      </c>
      <c r="AH26" s="16">
        <v>37.341118630356839</v>
      </c>
      <c r="AI26" s="133">
        <v>560.11677945535257</v>
      </c>
      <c r="AJ26" s="130">
        <v>0</v>
      </c>
      <c r="AK26" s="130">
        <v>215.0848433108554</v>
      </c>
      <c r="AL26" s="130">
        <v>0</v>
      </c>
      <c r="AM26" s="130">
        <v>64.973546416820909</v>
      </c>
      <c r="AN26" s="129">
        <v>0</v>
      </c>
      <c r="AO26" s="131">
        <v>0</v>
      </c>
      <c r="AP26" s="131">
        <v>206.7404412820195</v>
      </c>
      <c r="AQ26" s="131">
        <v>0</v>
      </c>
      <c r="AR26" s="131">
        <v>62.452841637276734</v>
      </c>
      <c r="AS26" s="131">
        <v>10.865106808380089</v>
      </c>
    </row>
    <row r="27" spans="1:45" outlineLevel="3" x14ac:dyDescent="0.2">
      <c r="A27" s="142">
        <v>22</v>
      </c>
      <c r="B27" s="143" t="s">
        <v>26</v>
      </c>
      <c r="C27" s="144" t="s">
        <v>31</v>
      </c>
      <c r="D27" s="19" t="s">
        <v>51</v>
      </c>
      <c r="E27" s="4">
        <v>1714.62</v>
      </c>
      <c r="F27" s="5">
        <v>65.630600000000001</v>
      </c>
      <c r="G27" s="145">
        <v>91.867852358415902</v>
      </c>
      <c r="H27" s="145">
        <v>151.82562072308801</v>
      </c>
      <c r="I27" s="145">
        <v>4.95</v>
      </c>
      <c r="J27" s="145">
        <v>54.728000000000002</v>
      </c>
      <c r="K27" s="145">
        <v>45.220999999999997</v>
      </c>
      <c r="L27" s="255">
        <v>7.1000000000000004E-3</v>
      </c>
      <c r="M27" s="145">
        <v>42.8</v>
      </c>
      <c r="N27" s="6">
        <v>3.089129077528463E-2</v>
      </c>
      <c r="O27" s="266">
        <v>8.4000000000000005E-2</v>
      </c>
      <c r="P27" s="268">
        <v>0.91600000000000004</v>
      </c>
      <c r="Q27" s="13">
        <v>8.4000000000000005E-2</v>
      </c>
      <c r="R27" s="12">
        <v>0.91600000000000004</v>
      </c>
      <c r="S27" s="14">
        <v>7.602302400000001E-3</v>
      </c>
      <c r="T27" s="12">
        <v>0.15279539520000002</v>
      </c>
      <c r="U27" s="12">
        <v>0.8396023024</v>
      </c>
      <c r="V27" s="112">
        <v>8.4</v>
      </c>
      <c r="W27" s="15">
        <v>0.76023024000000006</v>
      </c>
      <c r="X27" s="15">
        <v>15.279539520000002</v>
      </c>
      <c r="Y27" s="15">
        <v>12.219884880000002</v>
      </c>
      <c r="Z27" s="15">
        <v>5.3440920960000007</v>
      </c>
      <c r="AA27" s="53">
        <v>72.014040000000008</v>
      </c>
      <c r="AB27" s="54">
        <v>6.517529870544001</v>
      </c>
      <c r="AC27" s="54">
        <v>130.99302025891203</v>
      </c>
      <c r="AD27" s="54">
        <v>104.76229506472802</v>
      </c>
      <c r="AE27" s="119">
        <v>2.7564852000000002</v>
      </c>
      <c r="AF27" s="16">
        <v>0.24947183394672004</v>
      </c>
      <c r="AG27" s="16">
        <v>5.0140267321065615</v>
      </c>
      <c r="AH27" s="16">
        <v>4.0099918830266414</v>
      </c>
      <c r="AI27" s="133">
        <v>60.14987824539962</v>
      </c>
      <c r="AJ27" s="130">
        <v>0</v>
      </c>
      <c r="AK27" s="130">
        <v>23.097553246233456</v>
      </c>
      <c r="AL27" s="130">
        <v>0</v>
      </c>
      <c r="AM27" s="130">
        <v>6.9773858764663572</v>
      </c>
      <c r="AN27" s="129">
        <v>0</v>
      </c>
      <c r="AO27" s="131">
        <v>0</v>
      </c>
      <c r="AP27" s="131">
        <v>22.55523565223325</v>
      </c>
      <c r="AQ27" s="131">
        <v>0</v>
      </c>
      <c r="AR27" s="131">
        <v>6.813560769945461</v>
      </c>
      <c r="AS27" s="131">
        <v>0.70614270052110006</v>
      </c>
    </row>
    <row r="28" spans="1:45" outlineLevel="3" x14ac:dyDescent="0.2">
      <c r="A28" s="142">
        <v>23</v>
      </c>
      <c r="B28" s="143" t="s">
        <v>26</v>
      </c>
      <c r="C28" s="144" t="s">
        <v>31</v>
      </c>
      <c r="D28" s="19" t="s">
        <v>52</v>
      </c>
      <c r="E28" s="4">
        <v>42542.978000000003</v>
      </c>
      <c r="F28" s="5">
        <v>1530.325</v>
      </c>
      <c r="G28" s="145">
        <v>52.477626428776198</v>
      </c>
      <c r="H28" s="145">
        <v>78.027278870593705</v>
      </c>
      <c r="I28" s="145">
        <v>4.4371</v>
      </c>
      <c r="J28" s="145">
        <v>60.622999999999998</v>
      </c>
      <c r="K28" s="145">
        <v>23.571000000000002</v>
      </c>
      <c r="L28" s="255">
        <v>2.3E-3</v>
      </c>
      <c r="M28" s="145">
        <v>24.3</v>
      </c>
      <c r="N28" s="6">
        <v>9.0893045224001434E-2</v>
      </c>
      <c r="O28" s="266">
        <v>0.11299999999999999</v>
      </c>
      <c r="P28" s="268">
        <v>0.88700000000000001</v>
      </c>
      <c r="Q28" s="13">
        <v>0.11299999999999999</v>
      </c>
      <c r="R28" s="12">
        <v>0.88700000000000001</v>
      </c>
      <c r="S28" s="14">
        <v>1.2999531299999997E-2</v>
      </c>
      <c r="T28" s="12">
        <v>0.20000093739999997</v>
      </c>
      <c r="U28" s="12">
        <v>0.7869995313</v>
      </c>
      <c r="V28" s="112">
        <v>11.299999999999999</v>
      </c>
      <c r="W28" s="15">
        <v>1.2999531299999998</v>
      </c>
      <c r="X28" s="15">
        <v>20.000093739999997</v>
      </c>
      <c r="Y28" s="15">
        <v>16.300023435</v>
      </c>
      <c r="Z28" s="15">
        <v>7.2999812519999994</v>
      </c>
      <c r="AA28" s="53">
        <v>2403.678257</v>
      </c>
      <c r="AB28" s="54">
        <v>276.51938705310567</v>
      </c>
      <c r="AC28" s="54">
        <v>4254.3177398937887</v>
      </c>
      <c r="AD28" s="54">
        <v>3467.2576919734474</v>
      </c>
      <c r="AE28" s="119">
        <v>86.463362499999988</v>
      </c>
      <c r="AF28" s="16">
        <v>9.9467538683362484</v>
      </c>
      <c r="AG28" s="16">
        <v>153.03321726332749</v>
      </c>
      <c r="AH28" s="16">
        <v>124.72166681583188</v>
      </c>
      <c r="AI28" s="133">
        <v>1870.8250022374782</v>
      </c>
      <c r="AJ28" s="130">
        <v>0</v>
      </c>
      <c r="AK28" s="130">
        <v>718.39680085919167</v>
      </c>
      <c r="AL28" s="130">
        <v>0</v>
      </c>
      <c r="AM28" s="130">
        <v>217.01570025954751</v>
      </c>
      <c r="AN28" s="129">
        <v>0</v>
      </c>
      <c r="AO28" s="131">
        <v>0</v>
      </c>
      <c r="AP28" s="131">
        <v>668.97389807440231</v>
      </c>
      <c r="AQ28" s="131">
        <v>0</v>
      </c>
      <c r="AR28" s="131">
        <v>202.08586504330904</v>
      </c>
      <c r="AS28" s="131">
        <v>64.352738001027831</v>
      </c>
    </row>
    <row r="29" spans="1:45" outlineLevel="3" x14ac:dyDescent="0.2">
      <c r="A29" s="142">
        <v>24</v>
      </c>
      <c r="B29" s="143" t="s">
        <v>26</v>
      </c>
      <c r="C29" s="144" t="s">
        <v>31</v>
      </c>
      <c r="D29" s="19" t="s">
        <v>53</v>
      </c>
      <c r="E29" s="4">
        <v>4190.1549999999997</v>
      </c>
      <c r="F29" s="5">
        <v>151.2372</v>
      </c>
      <c r="G29" s="145">
        <v>61.175474373403603</v>
      </c>
      <c r="H29" s="145">
        <v>85.244072504437696</v>
      </c>
      <c r="I29" s="145">
        <v>4.8323</v>
      </c>
      <c r="J29" s="145">
        <v>60.25</v>
      </c>
      <c r="K29" s="145">
        <v>47.801000000000002</v>
      </c>
      <c r="L29" s="255">
        <v>5.7999999999999996E-3</v>
      </c>
      <c r="M29" s="145">
        <v>26</v>
      </c>
      <c r="N29" s="6">
        <v>6.8004743673160339E-2</v>
      </c>
      <c r="O29" s="266">
        <v>9.5000000000000001E-2</v>
      </c>
      <c r="P29" s="268">
        <v>0.90500000000000003</v>
      </c>
      <c r="Q29" s="13">
        <v>9.5000000000000001E-2</v>
      </c>
      <c r="R29" s="12">
        <v>0.90500000000000003</v>
      </c>
      <c r="S29" s="14">
        <v>9.5236550000000007E-3</v>
      </c>
      <c r="T29" s="12">
        <v>0.17095269000000002</v>
      </c>
      <c r="U29" s="12">
        <v>0.81952365500000002</v>
      </c>
      <c r="V29" s="112">
        <v>9.5</v>
      </c>
      <c r="W29" s="15">
        <v>0.95236550000000009</v>
      </c>
      <c r="X29" s="15">
        <v>17.095269000000002</v>
      </c>
      <c r="Y29" s="15">
        <v>13.77381725</v>
      </c>
      <c r="Z29" s="15">
        <v>6.0809462000000005</v>
      </c>
      <c r="AA29" s="53">
        <v>199.0323625</v>
      </c>
      <c r="AB29" s="54">
        <v>19.952795308262502</v>
      </c>
      <c r="AC29" s="54">
        <v>358.15913438347502</v>
      </c>
      <c r="AD29" s="54">
        <v>288.57214609586879</v>
      </c>
      <c r="AE29" s="119">
        <v>7.1837670000000005</v>
      </c>
      <c r="AF29" s="16">
        <v>0.72016545798300013</v>
      </c>
      <c r="AG29" s="16">
        <v>12.927203084034002</v>
      </c>
      <c r="AH29" s="16">
        <v>10.415567771008501</v>
      </c>
      <c r="AI29" s="133">
        <v>156.2335165651275</v>
      </c>
      <c r="AJ29" s="130">
        <v>0</v>
      </c>
      <c r="AK29" s="130">
        <v>59.993670361008959</v>
      </c>
      <c r="AL29" s="130">
        <v>0</v>
      </c>
      <c r="AM29" s="130">
        <v>18.123087921554795</v>
      </c>
      <c r="AN29" s="129">
        <v>0</v>
      </c>
      <c r="AO29" s="131">
        <v>0</v>
      </c>
      <c r="AP29" s="131">
        <v>57.039147148417548</v>
      </c>
      <c r="AQ29" s="131">
        <v>0</v>
      </c>
      <c r="AR29" s="131">
        <v>17.230575701084472</v>
      </c>
      <c r="AS29" s="131">
        <v>3.847035433061726</v>
      </c>
    </row>
    <row r="30" spans="1:45" outlineLevel="3" x14ac:dyDescent="0.2">
      <c r="A30" s="142">
        <v>25</v>
      </c>
      <c r="B30" s="143" t="s">
        <v>26</v>
      </c>
      <c r="C30" s="144" t="s">
        <v>31</v>
      </c>
      <c r="D30" s="19" t="s">
        <v>54</v>
      </c>
      <c r="E30" s="4">
        <v>22293.72</v>
      </c>
      <c r="F30" s="5">
        <v>789.16279999999995</v>
      </c>
      <c r="G30" s="145">
        <v>36.778343993634202</v>
      </c>
      <c r="H30" s="145">
        <v>54.510528323851297</v>
      </c>
      <c r="I30" s="145">
        <v>4.5030000000000001</v>
      </c>
      <c r="J30" s="145">
        <v>64.504999999999995</v>
      </c>
      <c r="K30" s="145">
        <v>31.928999999999998</v>
      </c>
      <c r="L30" s="255">
        <v>8.3000000000000001E-3</v>
      </c>
      <c r="M30" s="145">
        <v>21.1</v>
      </c>
      <c r="N30" s="6">
        <v>0.1707203517349053</v>
      </c>
      <c r="O30" s="266">
        <v>0.19400000000000001</v>
      </c>
      <c r="P30" s="268">
        <v>0.80600000000000005</v>
      </c>
      <c r="Q30" s="13">
        <v>0.19400000000000001</v>
      </c>
      <c r="R30" s="12">
        <v>0.80600000000000005</v>
      </c>
      <c r="S30" s="14">
        <v>3.8933821200000003E-2</v>
      </c>
      <c r="T30" s="12">
        <v>0.31013235760000002</v>
      </c>
      <c r="U30" s="12">
        <v>0.6509338212000001</v>
      </c>
      <c r="V30" s="112">
        <v>19.400000000000002</v>
      </c>
      <c r="W30" s="15">
        <v>3.8933821200000005</v>
      </c>
      <c r="X30" s="15">
        <v>31.013235760000001</v>
      </c>
      <c r="Y30" s="15">
        <v>27.153308940000002</v>
      </c>
      <c r="Z30" s="15">
        <v>13.197352848000001</v>
      </c>
      <c r="AA30" s="53">
        <v>2162.4908400000004</v>
      </c>
      <c r="AB30" s="54">
        <v>433.98985418143207</v>
      </c>
      <c r="AC30" s="54">
        <v>3457.0019716371362</v>
      </c>
      <c r="AD30" s="54">
        <v>3026.7413329092847</v>
      </c>
      <c r="AE30" s="119">
        <v>76.548791600000001</v>
      </c>
      <c r="AF30" s="16">
        <v>15.362561676445681</v>
      </c>
      <c r="AG30" s="16">
        <v>122.37245984710864</v>
      </c>
      <c r="AH30" s="16">
        <v>107.14190656177716</v>
      </c>
      <c r="AI30" s="133">
        <v>1607.1285984266572</v>
      </c>
      <c r="AJ30" s="130">
        <v>0</v>
      </c>
      <c r="AK30" s="130">
        <v>617.1373817958364</v>
      </c>
      <c r="AL30" s="130">
        <v>0</v>
      </c>
      <c r="AM30" s="130">
        <v>186.42691741749226</v>
      </c>
      <c r="AN30" s="129">
        <v>0</v>
      </c>
      <c r="AO30" s="131">
        <v>0</v>
      </c>
      <c r="AP30" s="131">
        <v>544.70747739037995</v>
      </c>
      <c r="AQ30" s="131">
        <v>0</v>
      </c>
      <c r="AR30" s="131">
        <v>164.54705046167729</v>
      </c>
      <c r="AS30" s="131">
        <v>94.309771361271501</v>
      </c>
    </row>
    <row r="31" spans="1:45" outlineLevel="3" x14ac:dyDescent="0.2">
      <c r="A31" s="142">
        <v>26</v>
      </c>
      <c r="B31" s="143" t="s">
        <v>26</v>
      </c>
      <c r="C31" s="144" t="s">
        <v>31</v>
      </c>
      <c r="D31" s="19" t="s">
        <v>55</v>
      </c>
      <c r="E31" s="4">
        <v>15700.436</v>
      </c>
      <c r="F31" s="5">
        <v>633.16399999999999</v>
      </c>
      <c r="G31" s="145">
        <v>60.085539640920999</v>
      </c>
      <c r="H31" s="145">
        <v>76.828314345176693</v>
      </c>
      <c r="I31" s="145">
        <v>5.25</v>
      </c>
      <c r="J31" s="145">
        <v>60.966000000000001</v>
      </c>
      <c r="K31" s="145">
        <v>15.54</v>
      </c>
      <c r="L31" s="255">
        <v>7.0000000000000019E-3</v>
      </c>
      <c r="M31" s="145">
        <v>24</v>
      </c>
      <c r="N31" s="6">
        <v>7.6642643747769745E-2</v>
      </c>
      <c r="O31" s="266">
        <v>0.20799999999999999</v>
      </c>
      <c r="P31" s="268">
        <v>0.79200000000000004</v>
      </c>
      <c r="Q31" s="13">
        <v>0.20799999999999999</v>
      </c>
      <c r="R31" s="12">
        <v>0.79200000000000004</v>
      </c>
      <c r="S31" s="14">
        <v>4.4417151999999994E-2</v>
      </c>
      <c r="T31" s="12">
        <v>0.32716569600000001</v>
      </c>
      <c r="U31" s="12">
        <v>0.62841715200000003</v>
      </c>
      <c r="V31" s="112">
        <v>20.8</v>
      </c>
      <c r="W31" s="15">
        <v>4.4417151999999991</v>
      </c>
      <c r="X31" s="15">
        <v>32.7165696</v>
      </c>
      <c r="Y31" s="15">
        <v>28.979142400000001</v>
      </c>
      <c r="Z31" s="15">
        <v>14.256686080000001</v>
      </c>
      <c r="AA31" s="53">
        <v>1632.8453440000001</v>
      </c>
      <c r="AB31" s="54">
        <v>348.68432613913592</v>
      </c>
      <c r="AC31" s="54">
        <v>2568.3220357217278</v>
      </c>
      <c r="AD31" s="54">
        <v>2274.925852930432</v>
      </c>
      <c r="AE31" s="119">
        <v>65.849056000000004</v>
      </c>
      <c r="AF31" s="16">
        <v>14.061670814463998</v>
      </c>
      <c r="AG31" s="16">
        <v>103.57477037107201</v>
      </c>
      <c r="AH31" s="16">
        <v>91.74274859276801</v>
      </c>
      <c r="AI31" s="133">
        <v>1376.1412288915201</v>
      </c>
      <c r="AJ31" s="130">
        <v>0</v>
      </c>
      <c r="AK31" s="130">
        <v>528.43823189434374</v>
      </c>
      <c r="AL31" s="130">
        <v>0</v>
      </c>
      <c r="AM31" s="130">
        <v>159.63238255141636</v>
      </c>
      <c r="AN31" s="129">
        <v>0</v>
      </c>
      <c r="AO31" s="131">
        <v>0</v>
      </c>
      <c r="AP31" s="131">
        <v>513.98282018274688</v>
      </c>
      <c r="AQ31" s="131">
        <v>0</v>
      </c>
      <c r="AR31" s="131">
        <v>155.26564359687148</v>
      </c>
      <c r="AS31" s="131">
        <v>18.822150666141855</v>
      </c>
    </row>
    <row r="32" spans="1:45" outlineLevel="3" x14ac:dyDescent="0.2">
      <c r="A32" s="142">
        <v>27</v>
      </c>
      <c r="B32" s="143" t="s">
        <v>26</v>
      </c>
      <c r="C32" s="144" t="s">
        <v>31</v>
      </c>
      <c r="D32" s="19" t="s">
        <v>56</v>
      </c>
      <c r="E32" s="4">
        <v>16112.333000000001</v>
      </c>
      <c r="F32" s="5">
        <v>727.91300000000001</v>
      </c>
      <c r="G32" s="145">
        <v>83.999317125396402</v>
      </c>
      <c r="H32" s="145">
        <v>122.48212391397</v>
      </c>
      <c r="I32" s="145">
        <v>6.35</v>
      </c>
      <c r="J32" s="145">
        <v>57.231999999999999</v>
      </c>
      <c r="K32" s="145">
        <v>35.996000000000002</v>
      </c>
      <c r="L32" s="255">
        <v>7.1000000000000004E-3</v>
      </c>
      <c r="M32" s="145">
        <v>40.200000000000003</v>
      </c>
      <c r="N32" s="6">
        <v>3.6150268301295641E-2</v>
      </c>
      <c r="O32" s="266">
        <v>0.122</v>
      </c>
      <c r="P32" s="268">
        <v>0.878</v>
      </c>
      <c r="Q32" s="13">
        <v>0.122</v>
      </c>
      <c r="R32" s="12">
        <v>0.878</v>
      </c>
      <c r="S32" s="14">
        <v>1.5644523599999998E-2</v>
      </c>
      <c r="T32" s="12">
        <v>0.21271095280000002</v>
      </c>
      <c r="U32" s="12">
        <v>0.77164452360000002</v>
      </c>
      <c r="V32" s="112">
        <v>12.2</v>
      </c>
      <c r="W32" s="15">
        <v>1.5644523599999998</v>
      </c>
      <c r="X32" s="15">
        <v>21.271095280000001</v>
      </c>
      <c r="Y32" s="15">
        <v>17.517773820000002</v>
      </c>
      <c r="Z32" s="15">
        <v>7.945780944</v>
      </c>
      <c r="AA32" s="53">
        <v>982.85231299999998</v>
      </c>
      <c r="AB32" s="54">
        <v>126.03488693477939</v>
      </c>
      <c r="AC32" s="54">
        <v>1713.6348521304415</v>
      </c>
      <c r="AD32" s="54">
        <v>1411.2610260326105</v>
      </c>
      <c r="AE32" s="119">
        <v>44.402692999999999</v>
      </c>
      <c r="AF32" s="16">
        <v>5.6939260536233993</v>
      </c>
      <c r="AG32" s="16">
        <v>77.417533892753212</v>
      </c>
      <c r="AH32" s="16">
        <v>63.757076473188313</v>
      </c>
      <c r="AI32" s="133">
        <v>956.35614709782465</v>
      </c>
      <c r="AJ32" s="130">
        <v>0</v>
      </c>
      <c r="AK32" s="130">
        <v>367.24076048556464</v>
      </c>
      <c r="AL32" s="130">
        <v>0</v>
      </c>
      <c r="AM32" s="130">
        <v>110.93731306334769</v>
      </c>
      <c r="AN32" s="129">
        <v>0</v>
      </c>
      <c r="AO32" s="131">
        <v>0</v>
      </c>
      <c r="AP32" s="131">
        <v>358.29097088820572</v>
      </c>
      <c r="AQ32" s="131">
        <v>0</v>
      </c>
      <c r="AR32" s="131">
        <v>108.23373078914547</v>
      </c>
      <c r="AS32" s="131">
        <v>11.653371871561131</v>
      </c>
    </row>
    <row r="33" spans="1:45" outlineLevel="3" x14ac:dyDescent="0.2">
      <c r="A33" s="142">
        <v>28</v>
      </c>
      <c r="B33" s="143" t="s">
        <v>26</v>
      </c>
      <c r="C33" s="144" t="s">
        <v>31</v>
      </c>
      <c r="D33" s="19" t="s">
        <v>57</v>
      </c>
      <c r="E33" s="4">
        <v>3777.067</v>
      </c>
      <c r="F33" s="5">
        <v>130.19400000000002</v>
      </c>
      <c r="G33" s="145">
        <v>67.270726471176303</v>
      </c>
      <c r="H33" s="145">
        <v>90.136531255787006</v>
      </c>
      <c r="I33" s="145">
        <v>4.6938000000000004</v>
      </c>
      <c r="J33" s="145">
        <v>62.774999999999999</v>
      </c>
      <c r="K33" s="145">
        <v>56.682000000000002</v>
      </c>
      <c r="L33" s="255">
        <v>7.1000000000000004E-3</v>
      </c>
      <c r="M33" s="145">
        <v>37.700000000000003</v>
      </c>
      <c r="N33" s="6">
        <v>5.6641340922477745E-2</v>
      </c>
      <c r="O33" s="266">
        <v>9.6000000000000002E-2</v>
      </c>
      <c r="P33" s="268">
        <v>0.90400000000000003</v>
      </c>
      <c r="Q33" s="13">
        <v>9.6000000000000002E-2</v>
      </c>
      <c r="R33" s="12">
        <v>0.90400000000000003</v>
      </c>
      <c r="S33" s="14">
        <v>9.8321664E-3</v>
      </c>
      <c r="T33" s="12">
        <v>0.17233566719999999</v>
      </c>
      <c r="U33" s="12">
        <v>0.8178321664</v>
      </c>
      <c r="V33" s="112">
        <v>9.6</v>
      </c>
      <c r="W33" s="15">
        <v>0.98321663999999998</v>
      </c>
      <c r="X33" s="15">
        <v>17.233566719999999</v>
      </c>
      <c r="Y33" s="15">
        <v>13.908391679999999</v>
      </c>
      <c r="Z33" s="15">
        <v>6.1532866559999997</v>
      </c>
      <c r="AA33" s="53">
        <v>181.299216</v>
      </c>
      <c r="AB33" s="54">
        <v>18.568375623974401</v>
      </c>
      <c r="AC33" s="54">
        <v>325.46168075205122</v>
      </c>
      <c r="AD33" s="54">
        <v>262.66463618801282</v>
      </c>
      <c r="AE33" s="119">
        <v>6.2493120000000006</v>
      </c>
      <c r="AF33" s="16">
        <v>0.64004453614080004</v>
      </c>
      <c r="AG33" s="16">
        <v>11.2185349277184</v>
      </c>
      <c r="AH33" s="16">
        <v>9.0539457319296002</v>
      </c>
      <c r="AI33" s="133">
        <v>135.80918597894399</v>
      </c>
      <c r="AJ33" s="130">
        <v>0</v>
      </c>
      <c r="AK33" s="130">
        <v>52.150727415914481</v>
      </c>
      <c r="AL33" s="130">
        <v>0</v>
      </c>
      <c r="AM33" s="130">
        <v>15.753865573557505</v>
      </c>
      <c r="AN33" s="129">
        <v>0</v>
      </c>
      <c r="AO33" s="131">
        <v>0</v>
      </c>
      <c r="AP33" s="131">
        <v>49.864188872207748</v>
      </c>
      <c r="AQ33" s="131">
        <v>0</v>
      </c>
      <c r="AR33" s="131">
        <v>15.063140388479427</v>
      </c>
      <c r="AS33" s="131">
        <v>2.9772637287848216</v>
      </c>
    </row>
    <row r="34" spans="1:45" outlineLevel="3" x14ac:dyDescent="0.2">
      <c r="A34" s="142">
        <v>29</v>
      </c>
      <c r="B34" s="143" t="s">
        <v>26</v>
      </c>
      <c r="C34" s="144" t="s">
        <v>31</v>
      </c>
      <c r="D34" s="19" t="s">
        <v>58</v>
      </c>
      <c r="E34" s="4">
        <v>1258.335</v>
      </c>
      <c r="F34" s="5">
        <v>14.309000000000001</v>
      </c>
      <c r="G34" s="145">
        <v>11.966205888007799</v>
      </c>
      <c r="H34" s="145">
        <v>14.203580536318301</v>
      </c>
      <c r="I34" s="145">
        <v>1.4950000000000001</v>
      </c>
      <c r="J34" s="145">
        <v>74.144999999999996</v>
      </c>
      <c r="K34" s="145">
        <v>40.579000000000001</v>
      </c>
      <c r="L34" s="255">
        <v>1.3999999999999998E-3</v>
      </c>
      <c r="M34" s="145">
        <v>9</v>
      </c>
      <c r="N34" s="6">
        <v>0.94918635369910254</v>
      </c>
      <c r="O34" s="266">
        <v>0.04</v>
      </c>
      <c r="P34" s="268">
        <v>0.96</v>
      </c>
      <c r="Q34" s="13">
        <v>0.04</v>
      </c>
      <c r="R34" s="12">
        <v>0.96</v>
      </c>
      <c r="S34" s="14">
        <v>1.65376E-3</v>
      </c>
      <c r="T34" s="12">
        <v>7.6692479999999993E-2</v>
      </c>
      <c r="U34" s="12">
        <v>0.92165375999999999</v>
      </c>
      <c r="V34" s="112">
        <v>4</v>
      </c>
      <c r="W34" s="15">
        <v>0.165376</v>
      </c>
      <c r="X34" s="15">
        <v>7.6692479999999996</v>
      </c>
      <c r="Y34" s="15">
        <v>5.9173119999999999</v>
      </c>
      <c r="Z34" s="15">
        <v>2.4661504000000001</v>
      </c>
      <c r="AA34" s="53">
        <v>25.166700000000002</v>
      </c>
      <c r="AB34" s="54">
        <v>1.0404920448000001</v>
      </c>
      <c r="AC34" s="54">
        <v>48.252415910400003</v>
      </c>
      <c r="AD34" s="54">
        <v>37.2298039776</v>
      </c>
      <c r="AE34" s="119">
        <v>0.28618000000000005</v>
      </c>
      <c r="AF34" s="16">
        <v>1.1831825920000002E-2</v>
      </c>
      <c r="AG34" s="16">
        <v>0.54869634816000001</v>
      </c>
      <c r="AH34" s="16">
        <v>0.42335408704000005</v>
      </c>
      <c r="AI34" s="133">
        <v>21.167704352000001</v>
      </c>
      <c r="AJ34" s="130">
        <v>0</v>
      </c>
      <c r="AK34" s="130">
        <v>8.1283984711680013</v>
      </c>
      <c r="AL34" s="130">
        <v>0</v>
      </c>
      <c r="AM34" s="130">
        <v>2.4554537048320006</v>
      </c>
      <c r="AN34" s="129">
        <v>0</v>
      </c>
      <c r="AO34" s="131">
        <v>0</v>
      </c>
      <c r="AP34" s="131">
        <v>1.394539019699673</v>
      </c>
      <c r="AQ34" s="131">
        <v>0</v>
      </c>
      <c r="AR34" s="131">
        <v>0.42126699553427621</v>
      </c>
      <c r="AS34" s="131">
        <v>8.7680461607660529</v>
      </c>
    </row>
    <row r="35" spans="1:45" outlineLevel="3" x14ac:dyDescent="0.2">
      <c r="A35" s="142">
        <v>30</v>
      </c>
      <c r="B35" s="143" t="s">
        <v>26</v>
      </c>
      <c r="C35" s="144" t="s">
        <v>31</v>
      </c>
      <c r="D35" s="19" t="s">
        <v>59</v>
      </c>
      <c r="E35" s="4">
        <v>221.12299999999999</v>
      </c>
      <c r="F35" s="5">
        <v>7.1151999999999997</v>
      </c>
      <c r="G35" s="145">
        <v>4.1949620039389801</v>
      </c>
      <c r="H35" s="145">
        <v>4.8113853972982001</v>
      </c>
      <c r="I35" s="145">
        <v>4.0999999999999996</v>
      </c>
      <c r="J35" s="145">
        <v>79.337999999999994</v>
      </c>
      <c r="K35" s="145">
        <v>48.954000000000001</v>
      </c>
      <c r="L35" s="255">
        <v>1.4000000000000002E-3</v>
      </c>
      <c r="M35" s="145">
        <v>9</v>
      </c>
      <c r="N35" s="6">
        <v>1</v>
      </c>
      <c r="O35" s="266">
        <v>0.124</v>
      </c>
      <c r="P35" s="268">
        <v>0.876</v>
      </c>
      <c r="Q35" s="13">
        <v>0.124</v>
      </c>
      <c r="R35" s="12">
        <v>0.876</v>
      </c>
      <c r="S35" s="14">
        <v>1.5528073599999999E-2</v>
      </c>
      <c r="T35" s="12">
        <v>0.2169438528</v>
      </c>
      <c r="U35" s="12">
        <v>0.76752807359999997</v>
      </c>
      <c r="V35" s="112">
        <v>12.4</v>
      </c>
      <c r="W35" s="15">
        <v>1.5528073599999999</v>
      </c>
      <c r="X35" s="15">
        <v>21.694385279999999</v>
      </c>
      <c r="Y35" s="15">
        <v>17.82359632</v>
      </c>
      <c r="Z35" s="15">
        <v>8.0611229439999992</v>
      </c>
      <c r="AA35" s="53">
        <v>13.709626</v>
      </c>
      <c r="AB35" s="54">
        <v>1.7168071093263999</v>
      </c>
      <c r="AC35" s="54">
        <v>23.985637781347197</v>
      </c>
      <c r="AD35" s="54">
        <v>19.706035445336802</v>
      </c>
      <c r="AE35" s="119">
        <v>0.44114239999999999</v>
      </c>
      <c r="AF35" s="16">
        <v>5.5242674639359987E-2</v>
      </c>
      <c r="AG35" s="16">
        <v>0.77179945072127987</v>
      </c>
      <c r="AH35" s="16">
        <v>0.63409226268031993</v>
      </c>
      <c r="AI35" s="133">
        <v>9.5113839402047979</v>
      </c>
      <c r="AJ35" s="130">
        <v>0</v>
      </c>
      <c r="AK35" s="130">
        <v>3.6523714330386423</v>
      </c>
      <c r="AL35" s="130">
        <v>0</v>
      </c>
      <c r="AM35" s="130">
        <v>1.1033205370637567</v>
      </c>
      <c r="AN35" s="129">
        <v>0</v>
      </c>
      <c r="AO35" s="131">
        <v>0</v>
      </c>
      <c r="AP35" s="131">
        <v>0</v>
      </c>
      <c r="AQ35" s="131">
        <v>0</v>
      </c>
      <c r="AR35" s="131">
        <v>0</v>
      </c>
      <c r="AS35" s="131">
        <v>4.755691970102399</v>
      </c>
    </row>
    <row r="36" spans="1:45" outlineLevel="3" x14ac:dyDescent="0.2">
      <c r="A36" s="142">
        <v>31</v>
      </c>
      <c r="B36" s="143" t="s">
        <v>26</v>
      </c>
      <c r="C36" s="144" t="s">
        <v>31</v>
      </c>
      <c r="D36" s="19" t="s">
        <v>60</v>
      </c>
      <c r="E36" s="4">
        <v>25732.928</v>
      </c>
      <c r="F36" s="5">
        <v>1044.7711999999999</v>
      </c>
      <c r="G36" s="145">
        <v>64.419557684882506</v>
      </c>
      <c r="H36" s="145">
        <v>99.497500739325702</v>
      </c>
      <c r="I36" s="145">
        <v>5.45</v>
      </c>
      <c r="J36" s="145">
        <v>54.631999999999998</v>
      </c>
      <c r="K36" s="145">
        <v>30.954999999999998</v>
      </c>
      <c r="L36" s="255">
        <v>7.0000000000000019E-3</v>
      </c>
      <c r="M36" s="145">
        <v>29.1</v>
      </c>
      <c r="N36" s="6">
        <v>7.4271764049542055E-2</v>
      </c>
      <c r="O36" s="266">
        <v>0.21099999999999999</v>
      </c>
      <c r="P36" s="268">
        <v>0.78900000000000003</v>
      </c>
      <c r="Q36" s="13">
        <v>0.21099999999999999</v>
      </c>
      <c r="R36" s="12">
        <v>0.78900000000000003</v>
      </c>
      <c r="S36" s="14">
        <v>4.5686352999999999E-2</v>
      </c>
      <c r="T36" s="12">
        <v>0.33062729399999996</v>
      </c>
      <c r="U36" s="12">
        <v>0.62368635300000008</v>
      </c>
      <c r="V36" s="112">
        <v>21.099999999999998</v>
      </c>
      <c r="W36" s="15">
        <v>4.5686352999999995</v>
      </c>
      <c r="X36" s="15">
        <v>33.062729399999995</v>
      </c>
      <c r="Y36" s="15">
        <v>29.365682349999997</v>
      </c>
      <c r="Z36" s="15">
        <v>14.487454119999999</v>
      </c>
      <c r="AA36" s="53">
        <v>2714.8239039999994</v>
      </c>
      <c r="AB36" s="54">
        <v>587.82181616579192</v>
      </c>
      <c r="AC36" s="54">
        <v>4254.004175668415</v>
      </c>
      <c r="AD36" s="54">
        <v>3778.3249479171031</v>
      </c>
      <c r="AE36" s="119">
        <v>110.22336159999998</v>
      </c>
      <c r="AF36" s="16">
        <v>23.865892923716796</v>
      </c>
      <c r="AG36" s="16">
        <v>172.71493735256635</v>
      </c>
      <c r="AH36" s="16">
        <v>153.40209593814157</v>
      </c>
      <c r="AI36" s="133">
        <v>2301.0314390721237</v>
      </c>
      <c r="AJ36" s="130">
        <v>0</v>
      </c>
      <c r="AK36" s="130">
        <v>883.59607260369557</v>
      </c>
      <c r="AL36" s="130">
        <v>0</v>
      </c>
      <c r="AM36" s="130">
        <v>266.91964693236639</v>
      </c>
      <c r="AN36" s="129">
        <v>0</v>
      </c>
      <c r="AO36" s="131">
        <v>0</v>
      </c>
      <c r="AP36" s="131">
        <v>854.23340921338888</v>
      </c>
      <c r="AQ36" s="131">
        <v>0</v>
      </c>
      <c r="AR36" s="131">
        <v>258.04967569987792</v>
      </c>
      <c r="AS36" s="131">
        <v>38.232634622795253</v>
      </c>
    </row>
    <row r="37" spans="1:45" outlineLevel="3" x14ac:dyDescent="0.2">
      <c r="A37" s="142">
        <v>32</v>
      </c>
      <c r="B37" s="143" t="s">
        <v>26</v>
      </c>
      <c r="C37" s="144" t="s">
        <v>31</v>
      </c>
      <c r="D37" s="19" t="s">
        <v>61</v>
      </c>
      <c r="E37" s="4">
        <v>17635.781999999999</v>
      </c>
      <c r="F37" s="5">
        <v>900.82479999999998</v>
      </c>
      <c r="G37" s="145">
        <v>59.840837772190604</v>
      </c>
      <c r="H37" s="145">
        <v>104.166482633755</v>
      </c>
      <c r="I37" s="145">
        <v>7.6334999999999997</v>
      </c>
      <c r="J37" s="145">
        <v>60.652999999999999</v>
      </c>
      <c r="K37" s="145">
        <v>17.559000000000001</v>
      </c>
      <c r="L37" s="255">
        <v>7.1000000000000004E-3</v>
      </c>
      <c r="M37" s="145">
        <v>28.9</v>
      </c>
      <c r="N37" s="6">
        <v>7.0882933456673847E-2</v>
      </c>
      <c r="O37" s="266">
        <v>5.2999999999999999E-2</v>
      </c>
      <c r="P37" s="268">
        <v>0.94699999999999995</v>
      </c>
      <c r="Q37" s="13">
        <v>5.2999999999999999E-2</v>
      </c>
      <c r="R37" s="12">
        <v>0.94699999999999995</v>
      </c>
      <c r="S37" s="14">
        <v>3.1653560999999998E-3</v>
      </c>
      <c r="T37" s="12">
        <v>9.9669287799999992E-2</v>
      </c>
      <c r="U37" s="12">
        <v>0.89716535609999981</v>
      </c>
      <c r="V37" s="112">
        <v>5.3</v>
      </c>
      <c r="W37" s="15">
        <v>0.31653560999999997</v>
      </c>
      <c r="X37" s="15">
        <v>9.9669287799999999</v>
      </c>
      <c r="Y37" s="15">
        <v>7.7917321949999998</v>
      </c>
      <c r="Z37" s="15">
        <v>3.3066142439999999</v>
      </c>
      <c r="AA37" s="53">
        <v>467.34822300000002</v>
      </c>
      <c r="AB37" s="54">
        <v>27.911765065985097</v>
      </c>
      <c r="AC37" s="54">
        <v>878.87291586802985</v>
      </c>
      <c r="AD37" s="54">
        <v>687.06645196700742</v>
      </c>
      <c r="AE37" s="119">
        <v>23.871857200000001</v>
      </c>
      <c r="AF37" s="16">
        <v>1.4257156378556399</v>
      </c>
      <c r="AG37" s="16">
        <v>44.892283124288717</v>
      </c>
      <c r="AH37" s="16">
        <v>35.094927981072182</v>
      </c>
      <c r="AI37" s="133">
        <v>526.42391971608276</v>
      </c>
      <c r="AJ37" s="130">
        <v>0</v>
      </c>
      <c r="AK37" s="130">
        <v>202.14678517097579</v>
      </c>
      <c r="AL37" s="130">
        <v>0</v>
      </c>
      <c r="AM37" s="130">
        <v>61.065174687065614</v>
      </c>
      <c r="AN37" s="129">
        <v>0</v>
      </c>
      <c r="AO37" s="131">
        <v>0</v>
      </c>
      <c r="AP37" s="131">
        <v>189.47760048116166</v>
      </c>
      <c r="AQ37" s="131">
        <v>0</v>
      </c>
      <c r="AR37" s="131">
        <v>57.238025145350925</v>
      </c>
      <c r="AS37" s="131">
        <v>16.496334231528788</v>
      </c>
    </row>
    <row r="38" spans="1:45" outlineLevel="3" x14ac:dyDescent="0.2">
      <c r="A38" s="142">
        <v>33</v>
      </c>
      <c r="B38" s="143" t="s">
        <v>26</v>
      </c>
      <c r="C38" s="144" t="s">
        <v>31</v>
      </c>
      <c r="D38" s="19" t="s">
        <v>62</v>
      </c>
      <c r="E38" s="4">
        <v>168240.40299999999</v>
      </c>
      <c r="F38" s="5">
        <v>6884.7236000000003</v>
      </c>
      <c r="G38" s="145">
        <v>76.312617564827804</v>
      </c>
      <c r="H38" s="145">
        <v>122.211759100514</v>
      </c>
      <c r="I38" s="145">
        <v>5.74</v>
      </c>
      <c r="J38" s="145">
        <v>52.287999999999997</v>
      </c>
      <c r="K38" s="145">
        <v>43.48</v>
      </c>
      <c r="L38" s="255">
        <v>8.6E-3</v>
      </c>
      <c r="M38" s="145">
        <v>36.5</v>
      </c>
      <c r="N38" s="6">
        <v>4.5526397648057992E-2</v>
      </c>
      <c r="O38" s="266">
        <v>0.16900000000000001</v>
      </c>
      <c r="P38" s="268">
        <v>0.83099999999999996</v>
      </c>
      <c r="Q38" s="13">
        <v>0.16900000000000001</v>
      </c>
      <c r="R38" s="12">
        <v>0.83099999999999996</v>
      </c>
      <c r="S38" s="14">
        <v>2.9768775400000003E-2</v>
      </c>
      <c r="T38" s="12">
        <v>0.27846244920000002</v>
      </c>
      <c r="U38" s="12">
        <v>0.69176877540000004</v>
      </c>
      <c r="V38" s="112">
        <v>16.900000000000002</v>
      </c>
      <c r="W38" s="15">
        <v>2.9768775400000003</v>
      </c>
      <c r="X38" s="15">
        <v>27.84624492</v>
      </c>
      <c r="Y38" s="15">
        <v>23.86156123</v>
      </c>
      <c r="Z38" s="15">
        <v>11.330751016000001</v>
      </c>
      <c r="AA38" s="53">
        <v>14216.3140535</v>
      </c>
      <c r="AB38" s="54">
        <v>2504.1553850562432</v>
      </c>
      <c r="AC38" s="54">
        <v>23424.317336887514</v>
      </c>
      <c r="AD38" s="54">
        <v>20072.393387721877</v>
      </c>
      <c r="AE38" s="119">
        <v>581.75914420000015</v>
      </c>
      <c r="AF38" s="16">
        <v>102.47489526973975</v>
      </c>
      <c r="AG38" s="16">
        <v>958.56849786052067</v>
      </c>
      <c r="AH38" s="16">
        <v>821.40126866513026</v>
      </c>
      <c r="AI38" s="133">
        <v>12321.019029976953</v>
      </c>
      <c r="AJ38" s="130">
        <v>0</v>
      </c>
      <c r="AK38" s="130">
        <v>4731.2713075111496</v>
      </c>
      <c r="AL38" s="130">
        <v>0</v>
      </c>
      <c r="AM38" s="130">
        <v>1429.2382074773268</v>
      </c>
      <c r="AN38" s="129">
        <v>0</v>
      </c>
      <c r="AO38" s="131">
        <v>0</v>
      </c>
      <c r="AP38" s="131">
        <v>4583.2997146920816</v>
      </c>
      <c r="AQ38" s="131">
        <v>0</v>
      </c>
      <c r="AR38" s="131">
        <v>1384.5384554798998</v>
      </c>
      <c r="AS38" s="131">
        <v>192.67134481649592</v>
      </c>
    </row>
    <row r="39" spans="1:45" outlineLevel="3" x14ac:dyDescent="0.2">
      <c r="A39" s="142">
        <v>34</v>
      </c>
      <c r="B39" s="143" t="s">
        <v>26</v>
      </c>
      <c r="C39" s="144" t="s">
        <v>31</v>
      </c>
      <c r="D39" s="19" t="s">
        <v>63</v>
      </c>
      <c r="E39" s="4">
        <v>843.22199999999998</v>
      </c>
      <c r="F39" s="5">
        <v>13.276400000000001</v>
      </c>
      <c r="G39" s="145">
        <v>4.1949620039389801</v>
      </c>
      <c r="H39" s="145">
        <v>4.8113853972982001</v>
      </c>
      <c r="I39" s="145">
        <v>2.2435</v>
      </c>
      <c r="J39" s="145">
        <v>79.540999999999997</v>
      </c>
      <c r="K39" s="145">
        <v>93.991</v>
      </c>
      <c r="L39" s="255">
        <v>5.7999999999999996E-3</v>
      </c>
      <c r="M39" s="145">
        <v>9</v>
      </c>
      <c r="N39" s="6">
        <v>1</v>
      </c>
      <c r="O39" s="266">
        <v>0.04</v>
      </c>
      <c r="P39" s="268">
        <v>0.96</v>
      </c>
      <c r="Q39" s="13">
        <v>0.04</v>
      </c>
      <c r="R39" s="12">
        <v>0.96</v>
      </c>
      <c r="S39" s="14">
        <v>1.8227200000000001E-3</v>
      </c>
      <c r="T39" s="12">
        <v>7.6354559999999988E-2</v>
      </c>
      <c r="U39" s="12">
        <v>0.92182271999999998</v>
      </c>
      <c r="V39" s="112">
        <v>4</v>
      </c>
      <c r="W39" s="15">
        <v>0.18227200000000002</v>
      </c>
      <c r="X39" s="15">
        <v>7.6354559999999987</v>
      </c>
      <c r="Y39" s="15">
        <v>5.9088639999999995</v>
      </c>
      <c r="Z39" s="15">
        <v>2.4729087999999999</v>
      </c>
      <c r="AA39" s="53">
        <v>16.864439999999998</v>
      </c>
      <c r="AB39" s="54">
        <v>0.76847880191999995</v>
      </c>
      <c r="AC39" s="54">
        <v>32.191922396159988</v>
      </c>
      <c r="AD39" s="54">
        <v>24.912420599039994</v>
      </c>
      <c r="AE39" s="119">
        <v>0.26552799999999999</v>
      </c>
      <c r="AF39" s="16">
        <v>1.2099579904000001E-2</v>
      </c>
      <c r="AG39" s="16">
        <v>0.50685684019199984</v>
      </c>
      <c r="AH39" s="16">
        <v>0.39224221004799992</v>
      </c>
      <c r="AI39" s="133">
        <v>5.8836331507199979</v>
      </c>
      <c r="AJ39" s="130">
        <v>0</v>
      </c>
      <c r="AK39" s="130">
        <v>2.2593151298764793</v>
      </c>
      <c r="AL39" s="130">
        <v>0</v>
      </c>
      <c r="AM39" s="130">
        <v>0.68250144548351988</v>
      </c>
      <c r="AN39" s="129">
        <v>0</v>
      </c>
      <c r="AO39" s="131">
        <v>0</v>
      </c>
      <c r="AP39" s="131">
        <v>0</v>
      </c>
      <c r="AQ39" s="131">
        <v>0</v>
      </c>
      <c r="AR39" s="131">
        <v>0</v>
      </c>
      <c r="AS39" s="131">
        <v>2.941816575359999</v>
      </c>
    </row>
    <row r="40" spans="1:45" outlineLevel="3" x14ac:dyDescent="0.2">
      <c r="A40" s="142">
        <v>35</v>
      </c>
      <c r="B40" s="143" t="s">
        <v>26</v>
      </c>
      <c r="C40" s="144" t="s">
        <v>31</v>
      </c>
      <c r="D40" s="19" t="s">
        <v>64</v>
      </c>
      <c r="E40" s="4">
        <v>10817.35</v>
      </c>
      <c r="F40" s="5">
        <v>360.62739999999997</v>
      </c>
      <c r="G40" s="145">
        <v>49.210840735212599</v>
      </c>
      <c r="H40" s="145">
        <v>72.7255374127256</v>
      </c>
      <c r="I40" s="145">
        <v>4.05</v>
      </c>
      <c r="J40" s="145">
        <v>63.139000000000003</v>
      </c>
      <c r="K40" s="145">
        <v>23.952000000000002</v>
      </c>
      <c r="L40" s="255">
        <v>8.3000000000000001E-3</v>
      </c>
      <c r="M40" s="145">
        <v>21.6</v>
      </c>
      <c r="N40" s="6">
        <v>0.10632073961099908</v>
      </c>
      <c r="O40" s="266">
        <v>5.8000000000000003E-2</v>
      </c>
      <c r="P40" s="268">
        <v>0.94199999999999995</v>
      </c>
      <c r="Q40" s="13">
        <v>5.8000000000000003E-2</v>
      </c>
      <c r="R40" s="12">
        <v>0.94199999999999995</v>
      </c>
      <c r="S40" s="14">
        <v>3.8174788000000003E-3</v>
      </c>
      <c r="T40" s="12">
        <v>0.1083650424</v>
      </c>
      <c r="U40" s="12">
        <v>0.88781747879999995</v>
      </c>
      <c r="V40" s="112">
        <v>5.8000000000000007</v>
      </c>
      <c r="W40" s="15">
        <v>0.38174788000000004</v>
      </c>
      <c r="X40" s="15">
        <v>10.83650424</v>
      </c>
      <c r="Y40" s="15">
        <v>8.5091260599999998</v>
      </c>
      <c r="Z40" s="15">
        <v>3.6326991520000003</v>
      </c>
      <c r="AA40" s="53">
        <v>313.70315000000005</v>
      </c>
      <c r="AB40" s="54">
        <v>20.647502148590004</v>
      </c>
      <c r="AC40" s="54">
        <v>586.11129570282003</v>
      </c>
      <c r="AD40" s="54">
        <v>460.23097392570503</v>
      </c>
      <c r="AE40" s="119">
        <v>10.458194600000001</v>
      </c>
      <c r="AF40" s="16">
        <v>0.68834372709955993</v>
      </c>
      <c r="AG40" s="16">
        <v>19.539701745800876</v>
      </c>
      <c r="AH40" s="16">
        <v>15.343120036450218</v>
      </c>
      <c r="AI40" s="133">
        <v>230.14680054675327</v>
      </c>
      <c r="AJ40" s="130">
        <v>0</v>
      </c>
      <c r="AK40" s="130">
        <v>88.376371409953251</v>
      </c>
      <c r="AL40" s="130">
        <v>0</v>
      </c>
      <c r="AM40" s="130">
        <v>26.697028863423384</v>
      </c>
      <c r="AN40" s="129">
        <v>0</v>
      </c>
      <c r="AO40" s="131">
        <v>0</v>
      </c>
      <c r="AP40" s="131">
        <v>82.17455264818939</v>
      </c>
      <c r="AQ40" s="131">
        <v>0</v>
      </c>
      <c r="AR40" s="131">
        <v>24.823562779140545</v>
      </c>
      <c r="AS40" s="131">
        <v>8.0752848460466957</v>
      </c>
    </row>
    <row r="41" spans="1:45" outlineLevel="3" x14ac:dyDescent="0.2">
      <c r="A41" s="142">
        <v>36</v>
      </c>
      <c r="B41" s="143" t="s">
        <v>26</v>
      </c>
      <c r="C41" s="144" t="s">
        <v>31</v>
      </c>
      <c r="D41" s="19" t="s">
        <v>65</v>
      </c>
      <c r="E41" s="4">
        <v>178.48400000000001</v>
      </c>
      <c r="F41" s="5">
        <v>6.2965999999999998</v>
      </c>
      <c r="G41" s="145">
        <v>43.507193461898503</v>
      </c>
      <c r="H41" s="145">
        <v>62.570656514014502</v>
      </c>
      <c r="I41" s="145">
        <v>4.6677</v>
      </c>
      <c r="J41" s="145">
        <v>66.227999999999994</v>
      </c>
      <c r="K41" s="145">
        <v>61.906999999999996</v>
      </c>
      <c r="L41" s="255">
        <v>7.1000000000000004E-3</v>
      </c>
      <c r="M41" s="145">
        <v>18.2</v>
      </c>
      <c r="N41" s="6">
        <v>0.12661426840725776</v>
      </c>
      <c r="O41" s="266">
        <v>7.3999999999999996E-2</v>
      </c>
      <c r="P41" s="268">
        <v>0.92600000000000005</v>
      </c>
      <c r="Q41" s="13">
        <v>7.3999999999999996E-2</v>
      </c>
      <c r="R41" s="12">
        <v>0.92600000000000005</v>
      </c>
      <c r="S41" s="14">
        <v>5.9625203999999991E-3</v>
      </c>
      <c r="T41" s="12">
        <v>0.13607495920000001</v>
      </c>
      <c r="U41" s="12">
        <v>0.85796252040000009</v>
      </c>
      <c r="V41" s="112">
        <v>7.3999999999999995</v>
      </c>
      <c r="W41" s="15">
        <v>0.59625203999999987</v>
      </c>
      <c r="X41" s="15">
        <v>13.607495920000002</v>
      </c>
      <c r="Y41" s="15">
        <v>10.80187398</v>
      </c>
      <c r="Z41" s="15">
        <v>4.6785008159999997</v>
      </c>
      <c r="AA41" s="53">
        <v>6.6039079999999997</v>
      </c>
      <c r="AB41" s="54">
        <v>0.53210724553679989</v>
      </c>
      <c r="AC41" s="54">
        <v>12.143601508926402</v>
      </c>
      <c r="AD41" s="54">
        <v>9.6398083772315992</v>
      </c>
      <c r="AE41" s="119">
        <v>0.23297419999999996</v>
      </c>
      <c r="AF41" s="16">
        <v>1.8771802975319996E-2</v>
      </c>
      <c r="AG41" s="16">
        <v>0.42840479404935999</v>
      </c>
      <c r="AH41" s="16">
        <v>0.34007539851233998</v>
      </c>
      <c r="AI41" s="133">
        <v>5.1011309776850995</v>
      </c>
      <c r="AJ41" s="130">
        <v>0</v>
      </c>
      <c r="AK41" s="130">
        <v>1.958834295431078</v>
      </c>
      <c r="AL41" s="130">
        <v>0</v>
      </c>
      <c r="AM41" s="130">
        <v>0.59173119341147162</v>
      </c>
      <c r="AN41" s="129">
        <v>0</v>
      </c>
      <c r="AO41" s="131">
        <v>0</v>
      </c>
      <c r="AP41" s="131">
        <v>1.7358313846422249</v>
      </c>
      <c r="AQ41" s="131">
        <v>0</v>
      </c>
      <c r="AR41" s="131">
        <v>0.52436573077733883</v>
      </c>
      <c r="AS41" s="131">
        <v>0.29036837342298616</v>
      </c>
    </row>
    <row r="42" spans="1:45" outlineLevel="3" x14ac:dyDescent="0.2">
      <c r="A42" s="142">
        <v>37</v>
      </c>
      <c r="B42" s="143" t="s">
        <v>26</v>
      </c>
      <c r="C42" s="144" t="s">
        <v>31</v>
      </c>
      <c r="D42" s="19" t="s">
        <v>66</v>
      </c>
      <c r="E42" s="4">
        <v>13780.108</v>
      </c>
      <c r="F42" s="5">
        <v>546.62180000000001</v>
      </c>
      <c r="G42" s="145">
        <v>44.335941304166099</v>
      </c>
      <c r="H42" s="145">
        <v>53.642638362701099</v>
      </c>
      <c r="I42" s="145">
        <v>5.1814999999999998</v>
      </c>
      <c r="J42" s="145">
        <v>65.802999999999997</v>
      </c>
      <c r="K42" s="145">
        <v>42.23</v>
      </c>
      <c r="L42" s="255">
        <v>7.1000000000000004E-3</v>
      </c>
      <c r="M42" s="145">
        <v>23.2</v>
      </c>
      <c r="N42" s="6">
        <v>0.12276657001756619</v>
      </c>
      <c r="O42" s="266">
        <v>0.151</v>
      </c>
      <c r="P42" s="268">
        <v>0.84899999999999998</v>
      </c>
      <c r="Q42" s="13">
        <v>0.151</v>
      </c>
      <c r="R42" s="12">
        <v>0.84899999999999998</v>
      </c>
      <c r="S42" s="14">
        <v>2.3711212899999997E-2</v>
      </c>
      <c r="T42" s="12">
        <v>0.25457757419999993</v>
      </c>
      <c r="U42" s="12">
        <v>0.72171121289999995</v>
      </c>
      <c r="V42" s="112">
        <v>15.1</v>
      </c>
      <c r="W42" s="15">
        <v>2.3711212899999996</v>
      </c>
      <c r="X42" s="15">
        <v>25.457757419999993</v>
      </c>
      <c r="Y42" s="15">
        <v>21.464439354999996</v>
      </c>
      <c r="Z42" s="15">
        <v>10.008448516</v>
      </c>
      <c r="AA42" s="53">
        <v>1040.398154</v>
      </c>
      <c r="AB42" s="54">
        <v>163.37153728649659</v>
      </c>
      <c r="AC42" s="54">
        <v>1754.0532334270065</v>
      </c>
      <c r="AD42" s="54">
        <v>1478.9114623567516</v>
      </c>
      <c r="AE42" s="119">
        <v>41.269945900000003</v>
      </c>
      <c r="AF42" s="16">
        <v>6.4805329377906098</v>
      </c>
      <c r="AG42" s="16">
        <v>69.578825924418766</v>
      </c>
      <c r="AH42" s="16">
        <v>58.664652381104688</v>
      </c>
      <c r="AI42" s="133">
        <v>879.9697857165703</v>
      </c>
      <c r="AJ42" s="130">
        <v>0</v>
      </c>
      <c r="AK42" s="130">
        <v>337.90839771516301</v>
      </c>
      <c r="AL42" s="130">
        <v>0</v>
      </c>
      <c r="AM42" s="130">
        <v>102.07649514312217</v>
      </c>
      <c r="AN42" s="129">
        <v>0</v>
      </c>
      <c r="AO42" s="131">
        <v>0</v>
      </c>
      <c r="AP42" s="131">
        <v>309.13489691767205</v>
      </c>
      <c r="AQ42" s="131">
        <v>0</v>
      </c>
      <c r="AR42" s="131">
        <v>93.384500110546767</v>
      </c>
      <c r="AS42" s="131">
        <v>37.465495830066423</v>
      </c>
    </row>
    <row r="43" spans="1:45" outlineLevel="3" x14ac:dyDescent="0.2">
      <c r="A43" s="142">
        <v>38</v>
      </c>
      <c r="B43" s="143" t="s">
        <v>26</v>
      </c>
      <c r="C43" s="144" t="s">
        <v>31</v>
      </c>
      <c r="D43" s="19" t="s">
        <v>67</v>
      </c>
      <c r="E43" s="4">
        <v>94.524000000000001</v>
      </c>
      <c r="F43" s="5">
        <v>1.7053999999999998</v>
      </c>
      <c r="G43" s="145">
        <v>10.1828821528298</v>
      </c>
      <c r="H43" s="145">
        <v>12.715775385133499</v>
      </c>
      <c r="I43" s="145">
        <v>2.33</v>
      </c>
      <c r="J43" s="145">
        <v>72.915999999999997</v>
      </c>
      <c r="K43" s="145">
        <v>52.319000000000003</v>
      </c>
      <c r="L43" s="255">
        <v>1.3999999999999998E-3</v>
      </c>
      <c r="M43" s="145">
        <v>9</v>
      </c>
      <c r="N43" s="6">
        <v>1</v>
      </c>
      <c r="O43" s="266">
        <v>0.105</v>
      </c>
      <c r="P43" s="268">
        <v>0.89500000000000002</v>
      </c>
      <c r="Q43" s="13">
        <v>0.105</v>
      </c>
      <c r="R43" s="12">
        <v>0.89500000000000002</v>
      </c>
      <c r="S43" s="14">
        <v>1.1156564999999998E-2</v>
      </c>
      <c r="T43" s="12">
        <v>0.18768687000000001</v>
      </c>
      <c r="U43" s="12">
        <v>0.80115656499999999</v>
      </c>
      <c r="V43" s="112">
        <v>10.5</v>
      </c>
      <c r="W43" s="15">
        <v>1.1156564999999998</v>
      </c>
      <c r="X43" s="15">
        <v>18.768687</v>
      </c>
      <c r="Y43" s="15">
        <v>15.19217175</v>
      </c>
      <c r="Z43" s="15">
        <v>6.7462625999999997</v>
      </c>
      <c r="AA43" s="53">
        <v>4.96251</v>
      </c>
      <c r="AB43" s="54">
        <v>0.52728157502999995</v>
      </c>
      <c r="AC43" s="54">
        <v>8.8704568499400001</v>
      </c>
      <c r="AD43" s="54">
        <v>7.1801242124849995</v>
      </c>
      <c r="AE43" s="119">
        <v>8.9533500000000002E-2</v>
      </c>
      <c r="AF43" s="16">
        <v>9.5132029754999986E-3</v>
      </c>
      <c r="AG43" s="16">
        <v>0.16004059404900001</v>
      </c>
      <c r="AH43" s="16">
        <v>0.12954364851225</v>
      </c>
      <c r="AI43" s="133">
        <v>1.94315472768375</v>
      </c>
      <c r="AJ43" s="130">
        <v>0</v>
      </c>
      <c r="AK43" s="130">
        <v>0.74617141543055998</v>
      </c>
      <c r="AL43" s="130">
        <v>0</v>
      </c>
      <c r="AM43" s="130">
        <v>0.22540594841131503</v>
      </c>
      <c r="AN43" s="129">
        <v>0</v>
      </c>
      <c r="AO43" s="131">
        <v>0</v>
      </c>
      <c r="AP43" s="131">
        <v>0</v>
      </c>
      <c r="AQ43" s="131">
        <v>0</v>
      </c>
      <c r="AR43" s="131">
        <v>0</v>
      </c>
      <c r="AS43" s="131">
        <v>0.97157736384187499</v>
      </c>
    </row>
    <row r="44" spans="1:45" outlineLevel="3" x14ac:dyDescent="0.2">
      <c r="A44" s="142">
        <v>39</v>
      </c>
      <c r="B44" s="143" t="s">
        <v>26</v>
      </c>
      <c r="C44" s="144" t="s">
        <v>31</v>
      </c>
      <c r="D44" s="19" t="s">
        <v>68</v>
      </c>
      <c r="E44" s="4">
        <v>6043.1570000000002</v>
      </c>
      <c r="F44" s="5">
        <v>225.86920000000001</v>
      </c>
      <c r="G44" s="145">
        <v>94.433071128659805</v>
      </c>
      <c r="H44" s="145">
        <v>134.22888262437601</v>
      </c>
      <c r="I44" s="145">
        <v>4.7938000000000001</v>
      </c>
      <c r="J44" s="145">
        <v>50.188000000000002</v>
      </c>
      <c r="K44" s="145">
        <v>38.241</v>
      </c>
      <c r="L44" s="255">
        <v>7.1000000000000004E-3</v>
      </c>
      <c r="M44" s="145">
        <v>38.200000000000003</v>
      </c>
      <c r="N44" s="6">
        <v>2.8317701222539848E-2</v>
      </c>
      <c r="O44" s="266">
        <v>7.9000000000000001E-2</v>
      </c>
      <c r="P44" s="268">
        <v>0.92100000000000004</v>
      </c>
      <c r="Q44" s="13">
        <v>7.9000000000000001E-2</v>
      </c>
      <c r="R44" s="12">
        <v>0.92100000000000004</v>
      </c>
      <c r="S44" s="14">
        <v>6.7575889E-3</v>
      </c>
      <c r="T44" s="12">
        <v>0.1444848222</v>
      </c>
      <c r="U44" s="12">
        <v>0.84875758889999997</v>
      </c>
      <c r="V44" s="112">
        <v>7.9</v>
      </c>
      <c r="W44" s="15">
        <v>0.67575889</v>
      </c>
      <c r="X44" s="15">
        <v>14.448482220000001</v>
      </c>
      <c r="Y44" s="15">
        <v>11.512120554999999</v>
      </c>
      <c r="Z44" s="15">
        <v>5.0103035560000002</v>
      </c>
      <c r="AA44" s="53">
        <v>238.70470150000003</v>
      </c>
      <c r="AB44" s="54">
        <v>20.418585332078649</v>
      </c>
      <c r="AC44" s="54">
        <v>436.57223233584273</v>
      </c>
      <c r="AD44" s="54">
        <v>347.84775958396068</v>
      </c>
      <c r="AE44" s="119">
        <v>8.9218334000000006</v>
      </c>
      <c r="AF44" s="16">
        <v>0.76316559938593997</v>
      </c>
      <c r="AG44" s="16">
        <v>16.31733560122812</v>
      </c>
      <c r="AH44" s="16">
        <v>13.001167300307028</v>
      </c>
      <c r="AI44" s="133">
        <v>195.01750950460541</v>
      </c>
      <c r="AJ44" s="130">
        <v>0</v>
      </c>
      <c r="AK44" s="130">
        <v>74.886723649768484</v>
      </c>
      <c r="AL44" s="130">
        <v>0</v>
      </c>
      <c r="AM44" s="130">
        <v>22.622031102534233</v>
      </c>
      <c r="AN44" s="129">
        <v>0</v>
      </c>
      <c r="AO44" s="131">
        <v>0</v>
      </c>
      <c r="AP44" s="131">
        <v>73.853657328387314</v>
      </c>
      <c r="AQ44" s="131">
        <v>0</v>
      </c>
      <c r="AR44" s="131">
        <v>22.309958984617008</v>
      </c>
      <c r="AS44" s="131">
        <v>1.3451384392984009</v>
      </c>
    </row>
    <row r="45" spans="1:45" outlineLevel="3" x14ac:dyDescent="0.2">
      <c r="A45" s="142">
        <v>40</v>
      </c>
      <c r="B45" s="143" t="s">
        <v>26</v>
      </c>
      <c r="C45" s="144" t="s">
        <v>31</v>
      </c>
      <c r="D45" s="19" t="s">
        <v>69</v>
      </c>
      <c r="E45" s="4">
        <v>10980.623</v>
      </c>
      <c r="F45" s="5">
        <v>417.51980000000003</v>
      </c>
      <c r="G45" s="145">
        <v>77.673918467055998</v>
      </c>
      <c r="H45" s="145">
        <v>122.25395407668699</v>
      </c>
      <c r="I45" s="145">
        <v>5.15</v>
      </c>
      <c r="J45" s="145">
        <v>55.064999999999998</v>
      </c>
      <c r="K45" s="145">
        <v>17.855</v>
      </c>
      <c r="L45" s="255">
        <v>1.2500000000000001E-2</v>
      </c>
      <c r="M45" s="145">
        <v>41.8</v>
      </c>
      <c r="N45" s="6">
        <v>4.4937653049489379E-2</v>
      </c>
      <c r="O45" s="266">
        <v>0</v>
      </c>
      <c r="P45" s="268">
        <v>0</v>
      </c>
      <c r="Q45" s="13">
        <v>0</v>
      </c>
      <c r="R45" s="12">
        <v>0</v>
      </c>
      <c r="S45" s="14">
        <v>0</v>
      </c>
      <c r="T45" s="12">
        <v>0</v>
      </c>
      <c r="U45" s="12">
        <v>0</v>
      </c>
      <c r="V45" s="112">
        <v>0</v>
      </c>
      <c r="W45" s="15">
        <v>0</v>
      </c>
      <c r="X45" s="15">
        <v>0</v>
      </c>
      <c r="Y45" s="15">
        <v>0</v>
      </c>
      <c r="Z45" s="15">
        <v>0</v>
      </c>
      <c r="AA45" s="53">
        <v>0</v>
      </c>
      <c r="AB45" s="54">
        <v>0</v>
      </c>
      <c r="AC45" s="54">
        <v>0</v>
      </c>
      <c r="AD45" s="54">
        <v>0</v>
      </c>
      <c r="AE45" s="119">
        <v>0</v>
      </c>
      <c r="AF45" s="16">
        <v>0</v>
      </c>
      <c r="AG45" s="16">
        <v>0</v>
      </c>
      <c r="AH45" s="16">
        <v>0</v>
      </c>
      <c r="AI45" s="133">
        <v>0</v>
      </c>
      <c r="AJ45" s="130">
        <v>0</v>
      </c>
      <c r="AK45" s="130">
        <v>0</v>
      </c>
      <c r="AL45" s="130">
        <v>0</v>
      </c>
      <c r="AM45" s="130">
        <v>0</v>
      </c>
      <c r="AN45" s="129">
        <v>0</v>
      </c>
      <c r="AO45" s="131">
        <v>0</v>
      </c>
      <c r="AP45" s="131">
        <v>0</v>
      </c>
      <c r="AQ45" s="131">
        <v>0</v>
      </c>
      <c r="AR45" s="131">
        <v>0</v>
      </c>
      <c r="AS45" s="131">
        <v>0</v>
      </c>
    </row>
    <row r="46" spans="1:45" outlineLevel="3" x14ac:dyDescent="0.2">
      <c r="A46" s="142">
        <v>41</v>
      </c>
      <c r="B46" s="143" t="s">
        <v>26</v>
      </c>
      <c r="C46" s="144" t="s">
        <v>31</v>
      </c>
      <c r="D46" s="19" t="s">
        <v>70</v>
      </c>
      <c r="E46" s="4">
        <v>6745.5810000000001</v>
      </c>
      <c r="F46" s="5">
        <v>248.5284</v>
      </c>
      <c r="G46" s="145">
        <v>50.1797007084296</v>
      </c>
      <c r="H46" s="145">
        <v>85.944094386739906</v>
      </c>
      <c r="I46" s="145">
        <v>4.6894999999999998</v>
      </c>
      <c r="J46" s="145">
        <v>59.011000000000003</v>
      </c>
      <c r="K46" s="145">
        <v>37.533000000000001</v>
      </c>
      <c r="L46" s="255">
        <v>7.1000000000000021E-3</v>
      </c>
      <c r="M46" s="145">
        <v>28.2</v>
      </c>
      <c r="N46" s="6">
        <v>0.10027690973081427</v>
      </c>
      <c r="O46" s="266">
        <v>0.21199999999999999</v>
      </c>
      <c r="P46" s="268">
        <v>0.78800000000000003</v>
      </c>
      <c r="Q46" s="13">
        <v>0.21199999999999999</v>
      </c>
      <c r="R46" s="12">
        <v>0.78800000000000003</v>
      </c>
      <c r="S46" s="14">
        <v>4.6130097599999996E-2</v>
      </c>
      <c r="T46" s="12">
        <v>0.33173980480000004</v>
      </c>
      <c r="U46" s="12">
        <v>0.62213009760000004</v>
      </c>
      <c r="V46" s="112">
        <v>21.2</v>
      </c>
      <c r="W46" s="15">
        <v>4.6130097599999997</v>
      </c>
      <c r="X46" s="15">
        <v>33.173980480000004</v>
      </c>
      <c r="Y46" s="15">
        <v>29.493495120000002</v>
      </c>
      <c r="Z46" s="15">
        <v>14.565203904000001</v>
      </c>
      <c r="AA46" s="53">
        <v>715.03158599999995</v>
      </c>
      <c r="AB46" s="54">
        <v>155.58715494935279</v>
      </c>
      <c r="AC46" s="54">
        <v>1118.8888621012945</v>
      </c>
      <c r="AD46" s="54">
        <v>994.75380152532364</v>
      </c>
      <c r="AE46" s="119">
        <v>26.344010399999998</v>
      </c>
      <c r="AF46" s="16">
        <v>5.7323196741859199</v>
      </c>
      <c r="AG46" s="16">
        <v>41.223381451628164</v>
      </c>
      <c r="AH46" s="16">
        <v>36.649855762907045</v>
      </c>
      <c r="AI46" s="133">
        <v>549.74783644360559</v>
      </c>
      <c r="AJ46" s="130">
        <v>0</v>
      </c>
      <c r="AK46" s="130">
        <v>211.10316919434456</v>
      </c>
      <c r="AL46" s="130">
        <v>0</v>
      </c>
      <c r="AM46" s="130">
        <v>63.770749027458251</v>
      </c>
      <c r="AN46" s="129">
        <v>0</v>
      </c>
      <c r="AO46" s="131">
        <v>0</v>
      </c>
      <c r="AP46" s="131">
        <v>199.10034434595974</v>
      </c>
      <c r="AQ46" s="131">
        <v>0</v>
      </c>
      <c r="AR46" s="131">
        <v>60.144895687842009</v>
      </c>
      <c r="AS46" s="131">
        <v>15.628678188001066</v>
      </c>
    </row>
    <row r="47" spans="1:45" outlineLevel="3" x14ac:dyDescent="0.2">
      <c r="A47" s="142">
        <v>42</v>
      </c>
      <c r="B47" s="143" t="s">
        <v>26</v>
      </c>
      <c r="C47" s="144" t="s">
        <v>31</v>
      </c>
      <c r="D47" s="19" t="s">
        <v>71</v>
      </c>
      <c r="E47" s="4">
        <v>35400.620000000003</v>
      </c>
      <c r="F47" s="5">
        <v>1576.3186000000001</v>
      </c>
      <c r="G47" s="145">
        <v>61.197350362104203</v>
      </c>
      <c r="H47" s="145">
        <v>93.477735417006798</v>
      </c>
      <c r="I47" s="145">
        <v>5.9126000000000003</v>
      </c>
      <c r="J47" s="145">
        <v>57.249000000000002</v>
      </c>
      <c r="K47" s="145">
        <v>14.492000000000001</v>
      </c>
      <c r="L47" s="255">
        <v>5.7999999999999987E-3</v>
      </c>
      <c r="M47" s="145">
        <v>20.399999999999999</v>
      </c>
      <c r="N47" s="6">
        <v>7.1429189302748108E-2</v>
      </c>
      <c r="O47" s="266">
        <v>0.14499999999999999</v>
      </c>
      <c r="P47" s="268">
        <v>0.85499999999999998</v>
      </c>
      <c r="Q47" s="13">
        <v>0.14499999999999999</v>
      </c>
      <c r="R47" s="12">
        <v>0.85499999999999998</v>
      </c>
      <c r="S47" s="14">
        <v>2.1744054999999998E-2</v>
      </c>
      <c r="T47" s="12">
        <v>0.24651188999999998</v>
      </c>
      <c r="U47" s="12">
        <v>0.73174405499999995</v>
      </c>
      <c r="V47" s="112">
        <v>14.499999999999998</v>
      </c>
      <c r="W47" s="15">
        <v>2.1744054999999998</v>
      </c>
      <c r="X47" s="15">
        <v>24.651188999999999</v>
      </c>
      <c r="Y47" s="15">
        <v>20.662797249999997</v>
      </c>
      <c r="Z47" s="15">
        <v>9.5697621999999996</v>
      </c>
      <c r="AA47" s="53">
        <v>2566.54495</v>
      </c>
      <c r="AB47" s="54">
        <v>384.87651415705</v>
      </c>
      <c r="AC47" s="54">
        <v>4363.3368716859004</v>
      </c>
      <c r="AD47" s="54">
        <v>3657.3791679214746</v>
      </c>
      <c r="AE47" s="119">
        <v>114.28309849999999</v>
      </c>
      <c r="AF47" s="16">
        <v>17.137779167961501</v>
      </c>
      <c r="AG47" s="16">
        <v>194.29063866407699</v>
      </c>
      <c r="AH47" s="16">
        <v>162.85575816601923</v>
      </c>
      <c r="AI47" s="133">
        <v>2442.8363724902883</v>
      </c>
      <c r="AJ47" s="130">
        <v>0</v>
      </c>
      <c r="AK47" s="130">
        <v>938.04916703627077</v>
      </c>
      <c r="AL47" s="130">
        <v>0</v>
      </c>
      <c r="AM47" s="130">
        <v>283.36901920887351</v>
      </c>
      <c r="AN47" s="129">
        <v>0</v>
      </c>
      <c r="AO47" s="131">
        <v>0</v>
      </c>
      <c r="AP47" s="131">
        <v>872.74430101128974</v>
      </c>
      <c r="AQ47" s="131">
        <v>0</v>
      </c>
      <c r="AR47" s="131">
        <v>263.64150759716051</v>
      </c>
      <c r="AS47" s="131">
        <v>85.032377636694022</v>
      </c>
    </row>
    <row r="48" spans="1:45" outlineLevel="3" x14ac:dyDescent="0.2">
      <c r="A48" s="142">
        <v>43</v>
      </c>
      <c r="B48" s="143" t="s">
        <v>26</v>
      </c>
      <c r="C48" s="144" t="s">
        <v>31</v>
      </c>
      <c r="D48" s="19" t="s">
        <v>72</v>
      </c>
      <c r="E48" s="4">
        <v>48645.709000000003</v>
      </c>
      <c r="F48" s="5">
        <v>1966.4177999999999</v>
      </c>
      <c r="G48" s="145">
        <v>36.958264490403103</v>
      </c>
      <c r="H48" s="145">
        <v>51.498122433131002</v>
      </c>
      <c r="I48" s="145">
        <v>5.2394999999999996</v>
      </c>
      <c r="J48" s="145">
        <v>64.036000000000001</v>
      </c>
      <c r="K48" s="145">
        <v>28.114000000000001</v>
      </c>
      <c r="L48" s="255">
        <v>8.3000000000000001E-3</v>
      </c>
      <c r="M48" s="145">
        <v>20.3</v>
      </c>
      <c r="N48" s="6">
        <v>0.17586176699513723</v>
      </c>
      <c r="O48" s="266">
        <v>0.16400000000000001</v>
      </c>
      <c r="P48" s="268">
        <v>0.83599999999999997</v>
      </c>
      <c r="Q48" s="13">
        <v>0.16400000000000001</v>
      </c>
      <c r="R48" s="12">
        <v>0.83599999999999997</v>
      </c>
      <c r="S48" s="14">
        <v>2.8033963200000005E-2</v>
      </c>
      <c r="T48" s="12">
        <v>0.27193207359999999</v>
      </c>
      <c r="U48" s="12">
        <v>0.7000339632</v>
      </c>
      <c r="V48" s="112">
        <v>16.400000000000002</v>
      </c>
      <c r="W48" s="15">
        <v>2.8033963200000005</v>
      </c>
      <c r="X48" s="15">
        <v>27.193207359999999</v>
      </c>
      <c r="Y48" s="15">
        <v>23.198301839999999</v>
      </c>
      <c r="Z48" s="15">
        <v>10.961358528000002</v>
      </c>
      <c r="AA48" s="53">
        <v>3988.9481380000011</v>
      </c>
      <c r="AB48" s="54">
        <v>681.86600797195456</v>
      </c>
      <c r="AC48" s="54">
        <v>6614.1642600560917</v>
      </c>
      <c r="AD48" s="54">
        <v>5642.4892030140236</v>
      </c>
      <c r="AE48" s="119">
        <v>161.24625960000003</v>
      </c>
      <c r="AF48" s="16">
        <v>27.563242120512484</v>
      </c>
      <c r="AG48" s="16">
        <v>267.36603495897504</v>
      </c>
      <c r="AH48" s="16">
        <v>228.08776833974375</v>
      </c>
      <c r="AI48" s="133">
        <v>3421.3165250961561</v>
      </c>
      <c r="AJ48" s="130">
        <v>0</v>
      </c>
      <c r="AK48" s="130">
        <v>1313.7855456369239</v>
      </c>
      <c r="AL48" s="130">
        <v>0</v>
      </c>
      <c r="AM48" s="130">
        <v>396.87271691115416</v>
      </c>
      <c r="AN48" s="129">
        <v>0</v>
      </c>
      <c r="AO48" s="131">
        <v>0</v>
      </c>
      <c r="AP48" s="131">
        <v>1259.0609789394375</v>
      </c>
      <c r="AQ48" s="131">
        <v>0</v>
      </c>
      <c r="AR48" s="131">
        <v>380.34133738795515</v>
      </c>
      <c r="AS48" s="131">
        <v>71.255946220685132</v>
      </c>
    </row>
    <row r="49" spans="1:45" outlineLevel="3" x14ac:dyDescent="0.2">
      <c r="A49" s="142">
        <v>44</v>
      </c>
      <c r="B49" s="143" t="s">
        <v>26</v>
      </c>
      <c r="C49" s="144" t="s">
        <v>31</v>
      </c>
      <c r="D49" s="19" t="s">
        <v>73</v>
      </c>
      <c r="E49" s="4">
        <v>14786.581</v>
      </c>
      <c r="F49" s="5">
        <v>611.303</v>
      </c>
      <c r="G49" s="145">
        <v>55.357817474399802</v>
      </c>
      <c r="H49" s="145">
        <v>82.992688709867096</v>
      </c>
      <c r="I49" s="145">
        <v>5.45</v>
      </c>
      <c r="J49" s="145">
        <v>58.750999999999998</v>
      </c>
      <c r="K49" s="145">
        <v>38.725000000000001</v>
      </c>
      <c r="L49" s="255">
        <v>5.7999999999999996E-3</v>
      </c>
      <c r="M49" s="145">
        <v>23.5</v>
      </c>
      <c r="N49" s="6">
        <v>9.0934229000210087E-2</v>
      </c>
      <c r="O49" s="266">
        <v>0.21</v>
      </c>
      <c r="P49" s="268">
        <v>0.79</v>
      </c>
      <c r="Q49" s="13">
        <v>0.21</v>
      </c>
      <c r="R49" s="12">
        <v>0.79</v>
      </c>
      <c r="S49" s="14">
        <v>4.5062219999999993E-2</v>
      </c>
      <c r="T49" s="12">
        <v>0.32987555999999996</v>
      </c>
      <c r="U49" s="12">
        <v>0.62506222000000011</v>
      </c>
      <c r="V49" s="112">
        <v>21</v>
      </c>
      <c r="W49" s="15">
        <v>4.5062219999999993</v>
      </c>
      <c r="X49" s="15">
        <v>32.987555999999998</v>
      </c>
      <c r="Y49" s="15">
        <v>29.246888999999999</v>
      </c>
      <c r="Z49" s="15">
        <v>14.4024888</v>
      </c>
      <c r="AA49" s="53">
        <v>1552.5910050000002</v>
      </c>
      <c r="AB49" s="54">
        <v>333.15808303490996</v>
      </c>
      <c r="AC49" s="54">
        <v>2438.8658439301798</v>
      </c>
      <c r="AD49" s="54">
        <v>2162.3074659825452</v>
      </c>
      <c r="AE49" s="119">
        <v>64.186814999999996</v>
      </c>
      <c r="AF49" s="16">
        <v>13.773335136329997</v>
      </c>
      <c r="AG49" s="16">
        <v>100.82695972734</v>
      </c>
      <c r="AH49" s="16">
        <v>89.393554931834998</v>
      </c>
      <c r="AI49" s="133">
        <v>1340.9033239775249</v>
      </c>
      <c r="AJ49" s="130">
        <v>0</v>
      </c>
      <c r="AK49" s="130">
        <v>514.90687640736962</v>
      </c>
      <c r="AL49" s="130">
        <v>0</v>
      </c>
      <c r="AM49" s="130">
        <v>155.54478558139292</v>
      </c>
      <c r="AN49" s="129">
        <v>0</v>
      </c>
      <c r="AO49" s="131">
        <v>0</v>
      </c>
      <c r="AP49" s="131">
        <v>468.40266918815058</v>
      </c>
      <c r="AQ49" s="131">
        <v>0</v>
      </c>
      <c r="AR49" s="131">
        <v>141.49663965058716</v>
      </c>
      <c r="AS49" s="131">
        <v>60.552353150024807</v>
      </c>
    </row>
    <row r="50" spans="1:45" outlineLevel="3" x14ac:dyDescent="0.2">
      <c r="A50" s="142">
        <v>45</v>
      </c>
      <c r="B50" s="143" t="s">
        <v>26</v>
      </c>
      <c r="C50" s="144" t="s">
        <v>31</v>
      </c>
      <c r="D50" s="157" t="s">
        <v>74</v>
      </c>
      <c r="E50" s="4">
        <v>4.09</v>
      </c>
      <c r="F50" s="5">
        <v>4.0399999998044223E-2</v>
      </c>
      <c r="G50" s="145">
        <v>64.795598783926337</v>
      </c>
      <c r="H50" s="145">
        <v>100.1601463561645</v>
      </c>
      <c r="I50" s="145">
        <v>5.4382459610990743</v>
      </c>
      <c r="J50" s="145">
        <v>57.602250495870791</v>
      </c>
      <c r="K50" s="145">
        <v>33.753009212804557</v>
      </c>
      <c r="L50" s="255">
        <v>7.1458263070920359E-3</v>
      </c>
      <c r="M50" s="145">
        <v>9</v>
      </c>
      <c r="N50" s="6">
        <v>6.0749753640424009E-2</v>
      </c>
      <c r="O50" s="266">
        <v>0</v>
      </c>
      <c r="P50" s="268">
        <v>0</v>
      </c>
      <c r="Q50" s="13">
        <v>0</v>
      </c>
      <c r="R50" s="12">
        <v>0</v>
      </c>
      <c r="S50" s="14">
        <v>0</v>
      </c>
      <c r="T50" s="12">
        <v>0</v>
      </c>
      <c r="U50" s="12">
        <v>0</v>
      </c>
      <c r="V50" s="112">
        <v>0</v>
      </c>
      <c r="W50" s="15">
        <v>0</v>
      </c>
      <c r="X50" s="15">
        <v>0</v>
      </c>
      <c r="Y50" s="15">
        <v>0</v>
      </c>
      <c r="Z50" s="15">
        <v>0</v>
      </c>
      <c r="AA50" s="53">
        <v>0</v>
      </c>
      <c r="AB50" s="54">
        <v>0</v>
      </c>
      <c r="AC50" s="54">
        <v>0</v>
      </c>
      <c r="AD50" s="54">
        <v>0</v>
      </c>
      <c r="AE50" s="119">
        <v>0</v>
      </c>
      <c r="AF50" s="16">
        <v>0</v>
      </c>
      <c r="AG50" s="16">
        <v>0</v>
      </c>
      <c r="AH50" s="16">
        <v>0</v>
      </c>
      <c r="AI50" s="133">
        <v>0</v>
      </c>
      <c r="AJ50" s="130">
        <v>0</v>
      </c>
      <c r="AK50" s="130">
        <v>0</v>
      </c>
      <c r="AL50" s="130">
        <v>0</v>
      </c>
      <c r="AM50" s="130">
        <v>0</v>
      </c>
      <c r="AN50" s="129">
        <v>0</v>
      </c>
      <c r="AO50" s="131">
        <v>0</v>
      </c>
      <c r="AP50" s="131">
        <v>0</v>
      </c>
      <c r="AQ50" s="131">
        <v>0</v>
      </c>
      <c r="AR50" s="131">
        <v>0</v>
      </c>
      <c r="AS50" s="131">
        <v>0</v>
      </c>
    </row>
    <row r="51" spans="1:45" outlineLevel="2" x14ac:dyDescent="0.2">
      <c r="A51" s="142"/>
      <c r="B51" s="143"/>
      <c r="C51" s="147" t="s">
        <v>75</v>
      </c>
      <c r="D51" s="157"/>
      <c r="E51" s="4">
        <v>801550.81300000008</v>
      </c>
      <c r="F51" s="5">
        <v>31816.123599999999</v>
      </c>
      <c r="G51" s="145">
        <v>64.964681959119531</v>
      </c>
      <c r="H51" s="145">
        <v>100.45020836266939</v>
      </c>
      <c r="I51" s="145">
        <v>5.4344702437174597</v>
      </c>
      <c r="J51" s="145">
        <v>57.569027555139378</v>
      </c>
      <c r="K51" s="145">
        <v>33.54442409134883</v>
      </c>
      <c r="L51" s="255">
        <v>7.2160976653794099E-3</v>
      </c>
      <c r="M51" s="145">
        <v>31.094368748932059</v>
      </c>
      <c r="N51" s="6">
        <v>7.4401589054463715E-2</v>
      </c>
      <c r="O51" s="266">
        <v>0.13938918134577527</v>
      </c>
      <c r="P51" s="268">
        <v>0.84748664912151661</v>
      </c>
      <c r="Q51" s="51">
        <v>0.13938918134577527</v>
      </c>
      <c r="R51" s="6">
        <v>0.84748664912151661</v>
      </c>
      <c r="S51" s="134">
        <v>2.3991613447739778E-2</v>
      </c>
      <c r="T51" s="6">
        <v>0.23079513579607097</v>
      </c>
      <c r="U51" s="6">
        <v>0.73208908122348093</v>
      </c>
      <c r="V51" s="52">
        <v>13.938918134577523</v>
      </c>
      <c r="W51" s="48">
        <v>2.3991613447739777</v>
      </c>
      <c r="X51" s="48">
        <v>23.079513579607095</v>
      </c>
      <c r="Y51" s="48">
        <v>19.708796529479304</v>
      </c>
      <c r="Z51" s="48">
        <v>9.3230154186561069</v>
      </c>
      <c r="AA51" s="53">
        <v>54823.652388499999</v>
      </c>
      <c r="AB51" s="54">
        <v>9434.2650355848855</v>
      </c>
      <c r="AC51" s="54">
        <v>90778.774705830234</v>
      </c>
      <c r="AD51" s="54">
        <v>77518.346064957557</v>
      </c>
      <c r="AE51" s="119">
        <v>2217.4117111</v>
      </c>
      <c r="AF51" s="16">
        <v>381.66006940835547</v>
      </c>
      <c r="AG51" s="16">
        <v>3671.5032833832893</v>
      </c>
      <c r="AH51" s="16">
        <v>3135.2875319458226</v>
      </c>
      <c r="AI51" s="133">
        <v>47044.130372233732</v>
      </c>
      <c r="AJ51" s="130">
        <v>0</v>
      </c>
      <c r="AK51" s="130">
        <v>18064.946062937757</v>
      </c>
      <c r="AL51" s="130">
        <v>0</v>
      </c>
      <c r="AM51" s="130">
        <v>5457.1191231791136</v>
      </c>
      <c r="AN51" s="129">
        <v>0</v>
      </c>
      <c r="AO51" s="131">
        <v>0</v>
      </c>
      <c r="AP51" s="131">
        <v>17278.895685688498</v>
      </c>
      <c r="AQ51" s="131">
        <v>0</v>
      </c>
      <c r="AR51" s="131">
        <v>5219.6664050517338</v>
      </c>
      <c r="AS51" s="131">
        <v>1023.5030953766375</v>
      </c>
    </row>
    <row r="52" spans="1:45" outlineLevel="3" x14ac:dyDescent="0.2">
      <c r="A52" s="142">
        <v>46</v>
      </c>
      <c r="B52" s="143" t="s">
        <v>26</v>
      </c>
      <c r="C52" s="144" t="s">
        <v>76</v>
      </c>
      <c r="D52" s="19" t="s">
        <v>77</v>
      </c>
      <c r="E52" s="4">
        <v>2132.8220000000001</v>
      </c>
      <c r="F52" s="5">
        <v>55.095199999999998</v>
      </c>
      <c r="G52" s="145">
        <v>32.486121378411298</v>
      </c>
      <c r="H52" s="145">
        <v>40.076924025591303</v>
      </c>
      <c r="I52" s="145">
        <v>2.9</v>
      </c>
      <c r="J52" s="145">
        <v>64.123000000000005</v>
      </c>
      <c r="K52" s="145">
        <v>56.234999999999999</v>
      </c>
      <c r="L52" s="255">
        <v>8.3000000000000001E-3</v>
      </c>
      <c r="M52" s="145">
        <v>23.3</v>
      </c>
      <c r="N52" s="6">
        <v>0.21604899090987861</v>
      </c>
      <c r="O52" s="266">
        <v>3.5999999999999997E-2</v>
      </c>
      <c r="P52" s="268">
        <v>0.96399999999999997</v>
      </c>
      <c r="Q52" s="13">
        <v>3.5999999999999997E-2</v>
      </c>
      <c r="R52" s="12">
        <v>0.96399999999999997</v>
      </c>
      <c r="S52" s="14">
        <v>1.5840431999999999E-3</v>
      </c>
      <c r="T52" s="12">
        <v>6.8831913600000003E-2</v>
      </c>
      <c r="U52" s="12">
        <v>0.92958404319999988</v>
      </c>
      <c r="V52" s="112">
        <v>3.5999999999999996</v>
      </c>
      <c r="W52" s="15">
        <v>0.15840431999999999</v>
      </c>
      <c r="X52" s="15">
        <v>6.8831913600000005</v>
      </c>
      <c r="Y52" s="15">
        <v>5.32079784</v>
      </c>
      <c r="Z52" s="15">
        <v>2.2233617279999995</v>
      </c>
      <c r="AA52" s="53">
        <v>38.390796000000002</v>
      </c>
      <c r="AB52" s="54">
        <v>1.6892410929552</v>
      </c>
      <c r="AC52" s="54">
        <v>73.403109814089618</v>
      </c>
      <c r="AD52" s="54">
        <v>56.741573453522406</v>
      </c>
      <c r="AE52" s="119">
        <v>0.99171359999999986</v>
      </c>
      <c r="AF52" s="16">
        <v>4.363658845632E-2</v>
      </c>
      <c r="AG52" s="16">
        <v>1.8961540230873601</v>
      </c>
      <c r="AH52" s="16">
        <v>1.4657521057718399</v>
      </c>
      <c r="AI52" s="133">
        <v>21.986281586577597</v>
      </c>
      <c r="AJ52" s="130">
        <v>0</v>
      </c>
      <c r="AK52" s="130">
        <v>8.4427321292457975</v>
      </c>
      <c r="AL52" s="130">
        <v>0</v>
      </c>
      <c r="AM52" s="130">
        <v>2.5504086640430015</v>
      </c>
      <c r="AN52" s="129">
        <v>0</v>
      </c>
      <c r="AO52" s="131">
        <v>0</v>
      </c>
      <c r="AP52" s="131">
        <v>7.1419076004274897</v>
      </c>
      <c r="AQ52" s="131">
        <v>0</v>
      </c>
      <c r="AR52" s="131">
        <v>2.1574512542958044</v>
      </c>
      <c r="AS52" s="131">
        <v>1.6937819385655037</v>
      </c>
    </row>
    <row r="53" spans="1:45" outlineLevel="3" x14ac:dyDescent="0.2">
      <c r="A53" s="142">
        <v>47</v>
      </c>
      <c r="B53" s="143" t="s">
        <v>26</v>
      </c>
      <c r="C53" s="144" t="s">
        <v>76</v>
      </c>
      <c r="D53" s="19" t="s">
        <v>78</v>
      </c>
      <c r="E53" s="4">
        <v>2057.3310000000001</v>
      </c>
      <c r="F53" s="5">
        <v>59.862800000000007</v>
      </c>
      <c r="G53" s="145">
        <v>60.140746180611998</v>
      </c>
      <c r="H53" s="145">
        <v>82.019061616603295</v>
      </c>
      <c r="I53" s="145">
        <v>3.26</v>
      </c>
      <c r="J53" s="145">
        <v>49.5</v>
      </c>
      <c r="K53" s="145">
        <v>24.753</v>
      </c>
      <c r="L53" s="255">
        <v>8.3000000000000001E-3</v>
      </c>
      <c r="M53" s="145">
        <v>34.299999999999997</v>
      </c>
      <c r="N53" s="6">
        <v>8.5306249131673284E-2</v>
      </c>
      <c r="O53" s="266">
        <v>7.0000000000000007E-2</v>
      </c>
      <c r="P53" s="268">
        <v>0.92999999999999994</v>
      </c>
      <c r="Q53" s="13">
        <v>7.0000000000000007E-2</v>
      </c>
      <c r="R53" s="12">
        <v>0.92999999999999994</v>
      </c>
      <c r="S53" s="14">
        <v>5.440330000000001E-3</v>
      </c>
      <c r="T53" s="12">
        <v>0.12911934</v>
      </c>
      <c r="U53" s="12">
        <v>0.86544032999999987</v>
      </c>
      <c r="V53" s="112">
        <v>7.0000000000000009</v>
      </c>
      <c r="W53" s="15">
        <v>0.5440330000000001</v>
      </c>
      <c r="X53" s="15">
        <v>12.911934</v>
      </c>
      <c r="Y53" s="15">
        <v>10.227983500000001</v>
      </c>
      <c r="Z53" s="15">
        <v>4.4176131999999999</v>
      </c>
      <c r="AA53" s="53">
        <v>72.006585000000015</v>
      </c>
      <c r="AB53" s="54">
        <v>5.5962797796150019</v>
      </c>
      <c r="AC53" s="54">
        <v>132.82061044077003</v>
      </c>
      <c r="AD53" s="54">
        <v>105.21173761019251</v>
      </c>
      <c r="AE53" s="119">
        <v>2.0951980000000003</v>
      </c>
      <c r="AF53" s="16">
        <v>0.16283669336200005</v>
      </c>
      <c r="AG53" s="16">
        <v>3.8647226132760006</v>
      </c>
      <c r="AH53" s="16">
        <v>3.0613786533190006</v>
      </c>
      <c r="AI53" s="133">
        <v>45.920679799785006</v>
      </c>
      <c r="AJ53" s="130">
        <v>0</v>
      </c>
      <c r="AK53" s="130">
        <v>17.633541043117443</v>
      </c>
      <c r="AL53" s="130">
        <v>0</v>
      </c>
      <c r="AM53" s="130">
        <v>5.3267988567750617</v>
      </c>
      <c r="AN53" s="129">
        <v>0</v>
      </c>
      <c r="AO53" s="131">
        <v>0</v>
      </c>
      <c r="AP53" s="131">
        <v>16.841672166156055</v>
      </c>
      <c r="AQ53" s="131">
        <v>0</v>
      </c>
      <c r="AR53" s="131">
        <v>5.0875884668596418</v>
      </c>
      <c r="AS53" s="131">
        <v>1.0310792668768052</v>
      </c>
    </row>
    <row r="54" spans="1:45" outlineLevel="3" x14ac:dyDescent="0.2">
      <c r="A54" s="142">
        <v>48</v>
      </c>
      <c r="B54" s="143" t="s">
        <v>26</v>
      </c>
      <c r="C54" s="144" t="s">
        <v>76</v>
      </c>
      <c r="D54" s="19" t="s">
        <v>79</v>
      </c>
      <c r="E54" s="4">
        <v>2291.645</v>
      </c>
      <c r="F54" s="5">
        <v>70.234799999999993</v>
      </c>
      <c r="G54" s="145">
        <v>33.534262873836703</v>
      </c>
      <c r="H54" s="145">
        <v>41.995704343453198</v>
      </c>
      <c r="I54" s="145">
        <v>3.6</v>
      </c>
      <c r="J54" s="145">
        <v>64.338999999999999</v>
      </c>
      <c r="K54" s="145">
        <v>41.616</v>
      </c>
      <c r="L54" s="255">
        <v>8.3000000000000001E-3</v>
      </c>
      <c r="M54" s="145">
        <v>16.7</v>
      </c>
      <c r="N54" s="6">
        <v>0.20826291903981131</v>
      </c>
      <c r="O54" s="266">
        <v>2.8000000000000004E-2</v>
      </c>
      <c r="P54" s="268">
        <v>0.97199999999999998</v>
      </c>
      <c r="Q54" s="13">
        <v>2.8000000000000004E-2</v>
      </c>
      <c r="R54" s="12">
        <v>0.97199999999999998</v>
      </c>
      <c r="S54" s="14">
        <v>1.0098928000000001E-3</v>
      </c>
      <c r="T54" s="12">
        <v>5.3980214400000011E-2</v>
      </c>
      <c r="U54" s="12">
        <v>0.94500989279999992</v>
      </c>
      <c r="V54" s="112">
        <v>2.8000000000000003</v>
      </c>
      <c r="W54" s="15">
        <v>0.10098928000000001</v>
      </c>
      <c r="X54" s="15">
        <v>5.3980214400000008</v>
      </c>
      <c r="Y54" s="15">
        <v>4.1495053600000009</v>
      </c>
      <c r="Z54" s="15">
        <v>1.7203957120000002</v>
      </c>
      <c r="AA54" s="53">
        <v>32.083030000000008</v>
      </c>
      <c r="AB54" s="54">
        <v>1.1571578928280002</v>
      </c>
      <c r="AC54" s="54">
        <v>61.851744214344009</v>
      </c>
      <c r="AD54" s="54">
        <v>47.545966053586014</v>
      </c>
      <c r="AE54" s="119">
        <v>0.98328720000000003</v>
      </c>
      <c r="AF54" s="16">
        <v>3.5464809414720001E-2</v>
      </c>
      <c r="AG54" s="16">
        <v>1.8956447811705601</v>
      </c>
      <c r="AH54" s="16">
        <v>1.4571983952926402</v>
      </c>
      <c r="AI54" s="133">
        <v>21.857975929389603</v>
      </c>
      <c r="AJ54" s="130">
        <v>0</v>
      </c>
      <c r="AK54" s="130">
        <v>8.3934627568856079</v>
      </c>
      <c r="AL54" s="130">
        <v>0</v>
      </c>
      <c r="AM54" s="130">
        <v>2.5355252078091945</v>
      </c>
      <c r="AN54" s="129">
        <v>0</v>
      </c>
      <c r="AO54" s="131">
        <v>0</v>
      </c>
      <c r="AP54" s="131">
        <v>7.3143687157043438</v>
      </c>
      <c r="AQ54" s="131">
        <v>0</v>
      </c>
      <c r="AR54" s="131">
        <v>2.2095488828690208</v>
      </c>
      <c r="AS54" s="131">
        <v>1.4050703661214377</v>
      </c>
    </row>
    <row r="55" spans="1:45" outlineLevel="3" x14ac:dyDescent="0.2">
      <c r="A55" s="142">
        <v>49</v>
      </c>
      <c r="B55" s="143" t="s">
        <v>26</v>
      </c>
      <c r="C55" s="144" t="s">
        <v>76</v>
      </c>
      <c r="D55" s="19" t="s">
        <v>80</v>
      </c>
      <c r="E55" s="4">
        <v>52837.273999999998</v>
      </c>
      <c r="F55" s="5">
        <v>1115.3078</v>
      </c>
      <c r="G55" s="145">
        <v>38.319844690032099</v>
      </c>
      <c r="H55" s="145">
        <v>50.834028114976</v>
      </c>
      <c r="I55" s="145">
        <v>2.4037000000000002</v>
      </c>
      <c r="J55" s="145">
        <v>57.122999999999998</v>
      </c>
      <c r="K55" s="145">
        <v>62.218000000000004</v>
      </c>
      <c r="L55" s="255">
        <v>7.000000000000001E-3</v>
      </c>
      <c r="M55" s="145">
        <v>11.3</v>
      </c>
      <c r="N55" s="6">
        <v>0.17334736029308007</v>
      </c>
      <c r="O55" s="266">
        <v>3.3000000000000002E-2</v>
      </c>
      <c r="P55" s="268">
        <v>0.96699999999999997</v>
      </c>
      <c r="Q55" s="13">
        <v>3.3000000000000002E-2</v>
      </c>
      <c r="R55" s="12">
        <v>0.96699999999999997</v>
      </c>
      <c r="S55" s="14">
        <v>1.3123770000000002E-3</v>
      </c>
      <c r="T55" s="12">
        <v>6.337524600000001E-2</v>
      </c>
      <c r="U55" s="12">
        <v>0.93531237699999992</v>
      </c>
      <c r="V55" s="112">
        <v>3.3000000000000003</v>
      </c>
      <c r="W55" s="15">
        <v>0.13123770000000001</v>
      </c>
      <c r="X55" s="15">
        <v>6.337524600000001</v>
      </c>
      <c r="Y55" s="15">
        <v>4.8843811500000012</v>
      </c>
      <c r="Z55" s="15">
        <v>2.0324950800000003</v>
      </c>
      <c r="AA55" s="53">
        <v>871.81502100000012</v>
      </c>
      <c r="AB55" s="54">
        <v>34.671211570149005</v>
      </c>
      <c r="AC55" s="54">
        <v>1674.2876188597022</v>
      </c>
      <c r="AD55" s="54">
        <v>1290.3869257149258</v>
      </c>
      <c r="AE55" s="119">
        <v>18.402578700000003</v>
      </c>
      <c r="AF55" s="16">
        <v>0.7318521523203001</v>
      </c>
      <c r="AG55" s="16">
        <v>35.341453095359405</v>
      </c>
      <c r="AH55" s="16">
        <v>27.23794197383986</v>
      </c>
      <c r="AI55" s="133">
        <v>408.56912960759792</v>
      </c>
      <c r="AJ55" s="130">
        <v>0</v>
      </c>
      <c r="AK55" s="130">
        <v>156.89054576931761</v>
      </c>
      <c r="AL55" s="130">
        <v>0</v>
      </c>
      <c r="AM55" s="130">
        <v>47.394019034481367</v>
      </c>
      <c r="AN55" s="129">
        <v>0</v>
      </c>
      <c r="AO55" s="131">
        <v>0</v>
      </c>
      <c r="AP55" s="131">
        <v>142.48056555294463</v>
      </c>
      <c r="AQ55" s="131">
        <v>0</v>
      </c>
      <c r="AR55" s="131">
        <v>43.041004177452031</v>
      </c>
      <c r="AS55" s="131">
        <v>18.762995073402333</v>
      </c>
    </row>
    <row r="56" spans="1:45" outlineLevel="3" x14ac:dyDescent="0.2">
      <c r="A56" s="142">
        <v>50</v>
      </c>
      <c r="B56" s="143" t="s">
        <v>26</v>
      </c>
      <c r="C56" s="144" t="s">
        <v>76</v>
      </c>
      <c r="D56" s="19" t="s">
        <v>81</v>
      </c>
      <c r="E56" s="4">
        <v>1231.694</v>
      </c>
      <c r="F56" s="5">
        <v>37.500999999999998</v>
      </c>
      <c r="G56" s="145">
        <v>64.644822968183206</v>
      </c>
      <c r="H56" s="145">
        <v>92.014103708093302</v>
      </c>
      <c r="I56" s="145">
        <v>3.3635000000000002</v>
      </c>
      <c r="J56" s="145">
        <v>49.191000000000003</v>
      </c>
      <c r="K56" s="145">
        <v>21.492000000000001</v>
      </c>
      <c r="L56" s="255">
        <v>8.3000000000000001E-3</v>
      </c>
      <c r="M56" s="145">
        <v>15.7</v>
      </c>
      <c r="N56" s="6">
        <v>7.380337812093396E-2</v>
      </c>
      <c r="O56" s="266">
        <v>8.6999999999999994E-2</v>
      </c>
      <c r="P56" s="268">
        <v>0.91300000000000003</v>
      </c>
      <c r="Q56" s="13">
        <v>8.6999999999999994E-2</v>
      </c>
      <c r="R56" s="12">
        <v>0.91300000000000003</v>
      </c>
      <c r="S56" s="14">
        <v>8.2282772999999997E-3</v>
      </c>
      <c r="T56" s="12">
        <v>0.15754344540000001</v>
      </c>
      <c r="U56" s="12">
        <v>0.83422827730000015</v>
      </c>
      <c r="V56" s="112">
        <v>8.6999999999999993</v>
      </c>
      <c r="W56" s="15">
        <v>0.82282772999999998</v>
      </c>
      <c r="X56" s="15">
        <v>15.754344540000002</v>
      </c>
      <c r="Y56" s="15">
        <v>12.638586135000001</v>
      </c>
      <c r="Z56" s="15">
        <v>5.5491310919999997</v>
      </c>
      <c r="AA56" s="53">
        <v>53.57868899999999</v>
      </c>
      <c r="AB56" s="54">
        <v>5.0673598903730994</v>
      </c>
      <c r="AC56" s="54">
        <v>97.022658219253799</v>
      </c>
      <c r="AD56" s="54">
        <v>77.834353554813447</v>
      </c>
      <c r="AE56" s="119">
        <v>1.6312934999999997</v>
      </c>
      <c r="AF56" s="16">
        <v>0.15428431351364999</v>
      </c>
      <c r="AG56" s="16">
        <v>2.9540183729726999</v>
      </c>
      <c r="AH56" s="16">
        <v>2.3697980932431748</v>
      </c>
      <c r="AI56" s="133">
        <v>35.546971398647621</v>
      </c>
      <c r="AJ56" s="130">
        <v>0</v>
      </c>
      <c r="AK56" s="130">
        <v>13.650037017080686</v>
      </c>
      <c r="AL56" s="130">
        <v>0</v>
      </c>
      <c r="AM56" s="130">
        <v>4.1234486822431249</v>
      </c>
      <c r="AN56" s="129">
        <v>0</v>
      </c>
      <c r="AO56" s="131">
        <v>0</v>
      </c>
      <c r="AP56" s="131">
        <v>13.024698632908731</v>
      </c>
      <c r="AQ56" s="131">
        <v>0</v>
      </c>
      <c r="AR56" s="131">
        <v>3.93454437869118</v>
      </c>
      <c r="AS56" s="131">
        <v>0.81424268772390163</v>
      </c>
    </row>
    <row r="57" spans="1:45" outlineLevel="3" x14ac:dyDescent="0.2">
      <c r="A57" s="142">
        <v>51</v>
      </c>
      <c r="B57" s="143" t="s">
        <v>26</v>
      </c>
      <c r="C57" s="144" t="s">
        <v>76</v>
      </c>
      <c r="D57" s="19" t="s">
        <v>82</v>
      </c>
      <c r="E57" s="4">
        <v>14565.482</v>
      </c>
      <c r="F57" s="5">
        <v>533.37279999999998</v>
      </c>
      <c r="G57" s="145">
        <v>48.422572475588296</v>
      </c>
      <c r="H57" s="145">
        <v>71.847058571021094</v>
      </c>
      <c r="I57" s="145">
        <v>4.0199999999999996</v>
      </c>
      <c r="J57" s="145">
        <v>54.777000000000001</v>
      </c>
      <c r="K57" s="145">
        <v>33.195999999999998</v>
      </c>
      <c r="L57" s="255">
        <v>8.3000000000000001E-3</v>
      </c>
      <c r="M57" s="145">
        <v>24.8</v>
      </c>
      <c r="N57" s="6">
        <v>0.11638846224163324</v>
      </c>
      <c r="O57" s="266">
        <v>0.14799999999999999</v>
      </c>
      <c r="P57" s="268">
        <v>0.85199999999999998</v>
      </c>
      <c r="Q57" s="13">
        <v>0.14799999999999999</v>
      </c>
      <c r="R57" s="12">
        <v>0.85199999999999998</v>
      </c>
      <c r="S57" s="14">
        <v>2.2950596799999997E-2</v>
      </c>
      <c r="T57" s="12">
        <v>0.25009880639999998</v>
      </c>
      <c r="U57" s="12">
        <v>0.72695059679999996</v>
      </c>
      <c r="V57" s="112">
        <v>14.799999999999999</v>
      </c>
      <c r="W57" s="15">
        <v>2.2950596799999996</v>
      </c>
      <c r="X57" s="15">
        <v>25.009880639999999</v>
      </c>
      <c r="Y57" s="15">
        <v>21.052470159999999</v>
      </c>
      <c r="Z57" s="15">
        <v>9.7980238719999999</v>
      </c>
      <c r="AA57" s="53">
        <v>1077.8456679999999</v>
      </c>
      <c r="AB57" s="54">
        <v>167.14325228982878</v>
      </c>
      <c r="AC57" s="54">
        <v>1821.4048314203424</v>
      </c>
      <c r="AD57" s="54">
        <v>1533.1968758550854</v>
      </c>
      <c r="AE57" s="119">
        <v>39.469587199999992</v>
      </c>
      <c r="AF57" s="16">
        <v>6.120612038443519</v>
      </c>
      <c r="AG57" s="16">
        <v>66.697950323112948</v>
      </c>
      <c r="AH57" s="16">
        <v>56.144074780778233</v>
      </c>
      <c r="AI57" s="133">
        <v>842.16112171167345</v>
      </c>
      <c r="AJ57" s="130">
        <v>0</v>
      </c>
      <c r="AK57" s="130">
        <v>323.38987073728259</v>
      </c>
      <c r="AL57" s="130">
        <v>0</v>
      </c>
      <c r="AM57" s="130">
        <v>97.69069011855413</v>
      </c>
      <c r="AN57" s="129">
        <v>0</v>
      </c>
      <c r="AO57" s="131">
        <v>0</v>
      </c>
      <c r="AP57" s="131">
        <v>308.31057475879322</v>
      </c>
      <c r="AQ57" s="131">
        <v>0</v>
      </c>
      <c r="AR57" s="131">
        <v>93.13548612505214</v>
      </c>
      <c r="AS57" s="131">
        <v>19.634499971991332</v>
      </c>
    </row>
    <row r="58" spans="1:45" outlineLevel="2" x14ac:dyDescent="0.2">
      <c r="A58" s="142"/>
      <c r="B58" s="143"/>
      <c r="C58" s="147" t="s">
        <v>83</v>
      </c>
      <c r="D58" s="19"/>
      <c r="E58" s="4">
        <v>75116.248000000007</v>
      </c>
      <c r="F58" s="5">
        <v>1871.3744000000002</v>
      </c>
      <c r="G58" s="145">
        <v>42.073486368809263</v>
      </c>
      <c r="H58" s="145">
        <v>57.997465653445651</v>
      </c>
      <c r="I58" s="145">
        <v>2.9705080481810584</v>
      </c>
      <c r="J58" s="145">
        <v>56.528461607041329</v>
      </c>
      <c r="K58" s="145">
        <v>50.982309877916464</v>
      </c>
      <c r="L58" s="255">
        <v>7.5252217728317763E-3</v>
      </c>
      <c r="M58" s="145">
        <v>16.52759738510904</v>
      </c>
      <c r="N58" s="6">
        <v>0.15486961950606176</v>
      </c>
      <c r="O58" s="266">
        <v>6.7943280831457342E-2</v>
      </c>
      <c r="P58" s="268">
        <v>0.9320567191685426</v>
      </c>
      <c r="Q58" s="51">
        <v>6.7943280831457342E-2</v>
      </c>
      <c r="R58" s="6">
        <v>0.9320567191685426</v>
      </c>
      <c r="S58" s="134">
        <v>7.7469122111647019E-3</v>
      </c>
      <c r="T58" s="6">
        <v>0.12039273724058529</v>
      </c>
      <c r="U58" s="6">
        <v>0.87186035054824984</v>
      </c>
      <c r="V58" s="52">
        <v>6.7943280831457349</v>
      </c>
      <c r="W58" s="48">
        <v>0.77469122111647015</v>
      </c>
      <c r="X58" s="48">
        <v>12.039273724058528</v>
      </c>
      <c r="Y58" s="48">
        <v>9.804146514160367</v>
      </c>
      <c r="Z58" s="48">
        <v>4.3864733383340289</v>
      </c>
      <c r="AA58" s="53">
        <v>2145.7197889999998</v>
      </c>
      <c r="AB58" s="54">
        <v>215.32450251574909</v>
      </c>
      <c r="AC58" s="54">
        <v>3860.7905729685017</v>
      </c>
      <c r="AD58" s="54">
        <v>3110.9174322421259</v>
      </c>
      <c r="AE58" s="119">
        <v>63.573658199999997</v>
      </c>
      <c r="AF58" s="16">
        <v>7.2486865955105095</v>
      </c>
      <c r="AG58" s="16">
        <v>112.64994320897898</v>
      </c>
      <c r="AH58" s="16">
        <v>91.736144002244743</v>
      </c>
      <c r="AI58" s="133">
        <v>1376.0421600336713</v>
      </c>
      <c r="AJ58" s="130">
        <v>0</v>
      </c>
      <c r="AK58" s="130">
        <v>528.40018945292968</v>
      </c>
      <c r="AL58" s="130">
        <v>0</v>
      </c>
      <c r="AM58" s="130">
        <v>159.62089056390587</v>
      </c>
      <c r="AN58" s="129">
        <v>0</v>
      </c>
      <c r="AO58" s="131">
        <v>0</v>
      </c>
      <c r="AP58" s="131">
        <v>495.11378742693438</v>
      </c>
      <c r="AQ58" s="131">
        <v>0</v>
      </c>
      <c r="AR58" s="131">
        <v>149.56562328521983</v>
      </c>
      <c r="AS58" s="131">
        <v>43.341669304681346</v>
      </c>
    </row>
    <row r="59" spans="1:45" outlineLevel="1" x14ac:dyDescent="0.2">
      <c r="A59" s="142"/>
      <c r="B59" s="148" t="s">
        <v>84</v>
      </c>
      <c r="C59" s="144"/>
      <c r="D59" s="19"/>
      <c r="E59" s="4">
        <v>914644.26699999999</v>
      </c>
      <c r="F59" s="5">
        <v>34647.372600000002</v>
      </c>
      <c r="G59" s="145">
        <v>62.769346292012052</v>
      </c>
      <c r="H59" s="145">
        <v>96.374455013604816</v>
      </c>
      <c r="I59" s="145">
        <v>5.2317302838552573</v>
      </c>
      <c r="J59" s="145">
        <v>57.97765352158104</v>
      </c>
      <c r="K59" s="145">
        <v>35.431652996186266</v>
      </c>
      <c r="L59" s="255">
        <v>7.3483457643591342E-3</v>
      </c>
      <c r="M59" s="145">
        <v>29.887750406794186</v>
      </c>
      <c r="N59" s="6">
        <v>8.3359506414555321E-2</v>
      </c>
      <c r="O59" s="266">
        <v>0.13240851103382081</v>
      </c>
      <c r="P59" s="268">
        <v>0.85553977570004824</v>
      </c>
      <c r="Q59" s="51">
        <v>0.13240851103382081</v>
      </c>
      <c r="R59" s="6">
        <v>0.85553977570004824</v>
      </c>
      <c r="S59" s="134">
        <v>2.2477723296669798E-2</v>
      </c>
      <c r="T59" s="6">
        <v>0.21986157547430202</v>
      </c>
      <c r="U59" s="6">
        <v>0.7456089879628971</v>
      </c>
      <c r="V59" s="52">
        <v>13.240851103382075</v>
      </c>
      <c r="W59" s="48">
        <v>2.2477723296669785</v>
      </c>
      <c r="X59" s="48">
        <v>21.986157547430196</v>
      </c>
      <c r="Y59" s="48">
        <v>18.737390490239623</v>
      </c>
      <c r="Z59" s="48">
        <v>8.8436195938960402</v>
      </c>
      <c r="AA59" s="53">
        <v>57474.804442000008</v>
      </c>
      <c r="AB59" s="54">
        <v>9668.8425650064219</v>
      </c>
      <c r="AC59" s="54">
        <v>95611.923753987154</v>
      </c>
      <c r="AD59" s="54">
        <v>81377.785380496774</v>
      </c>
      <c r="AE59" s="119">
        <v>2293.8035086000004</v>
      </c>
      <c r="AF59" s="16">
        <v>389.39702712970944</v>
      </c>
      <c r="AG59" s="16">
        <v>3808.8129629405817</v>
      </c>
      <c r="AH59" s="16">
        <v>3246.0067493351462</v>
      </c>
      <c r="AI59" s="133">
        <v>49369.326201621312</v>
      </c>
      <c r="AJ59" s="130">
        <v>0</v>
      </c>
      <c r="AK59" s="130">
        <v>18957.821261422589</v>
      </c>
      <c r="AL59" s="130">
        <v>0</v>
      </c>
      <c r="AM59" s="130">
        <v>5726.8418393880738</v>
      </c>
      <c r="AN59" s="129">
        <v>0</v>
      </c>
      <c r="AO59" s="131">
        <v>0</v>
      </c>
      <c r="AP59" s="131">
        <v>18085.828401816063</v>
      </c>
      <c r="AQ59" s="131">
        <v>0</v>
      </c>
      <c r="AR59" s="131">
        <v>5463.4273297152695</v>
      </c>
      <c r="AS59" s="131">
        <v>1135.4073692793224</v>
      </c>
    </row>
    <row r="60" spans="1:45" outlineLevel="3" x14ac:dyDescent="0.2">
      <c r="A60" s="142">
        <v>52</v>
      </c>
      <c r="B60" s="149" t="s">
        <v>85</v>
      </c>
      <c r="C60" s="144" t="s">
        <v>86</v>
      </c>
      <c r="D60" s="19" t="s">
        <v>87</v>
      </c>
      <c r="E60" s="4">
        <v>34868.150999999998</v>
      </c>
      <c r="F60" s="5">
        <v>383.53539999999998</v>
      </c>
      <c r="G60" s="145">
        <v>4.7274994322228396</v>
      </c>
      <c r="H60" s="145">
        <v>5.3909803896096102</v>
      </c>
      <c r="I60" s="145">
        <v>1.61</v>
      </c>
      <c r="J60" s="145">
        <v>81.775000000000006</v>
      </c>
      <c r="K60" s="145">
        <v>80.936999999999998</v>
      </c>
      <c r="L60" s="255">
        <v>8.9999999999999998E-4</v>
      </c>
      <c r="M60" s="145">
        <v>3.5</v>
      </c>
      <c r="N60" s="6">
        <v>1</v>
      </c>
      <c r="O60" s="266">
        <v>1.2E-2</v>
      </c>
      <c r="P60" s="268">
        <v>0.98799999999999999</v>
      </c>
      <c r="Q60" s="13">
        <v>1.2E-2</v>
      </c>
      <c r="R60" s="12">
        <v>0.98799999999999999</v>
      </c>
      <c r="S60" s="14">
        <v>1.5467040000000001E-4</v>
      </c>
      <c r="T60" s="12">
        <v>2.3690659200000002E-2</v>
      </c>
      <c r="U60" s="12">
        <v>0.97615467040000004</v>
      </c>
      <c r="V60" s="112">
        <v>1.2</v>
      </c>
      <c r="W60" s="15">
        <v>1.5467040000000001E-2</v>
      </c>
      <c r="X60" s="15">
        <v>2.3690659200000002</v>
      </c>
      <c r="Y60" s="15">
        <v>1.7922664800000001</v>
      </c>
      <c r="Z60" s="15">
        <v>0.72618681600000001</v>
      </c>
      <c r="AA60" s="53">
        <v>209.20890599999998</v>
      </c>
      <c r="AB60" s="54">
        <v>2.6965354312152003</v>
      </c>
      <c r="AC60" s="54">
        <v>413.02474113756961</v>
      </c>
      <c r="AD60" s="54">
        <v>312.46509128439243</v>
      </c>
      <c r="AE60" s="119">
        <v>2.3012123999999998</v>
      </c>
      <c r="AF60" s="16">
        <v>2.9660786866080001E-2</v>
      </c>
      <c r="AG60" s="16">
        <v>4.5431032262678404</v>
      </c>
      <c r="AH60" s="16">
        <v>3.4369882065669599</v>
      </c>
      <c r="AI60" s="133">
        <v>51.554823098504393</v>
      </c>
      <c r="AJ60" s="130">
        <v>0</v>
      </c>
      <c r="AK60" s="130">
        <v>19.797052069825686</v>
      </c>
      <c r="AL60" s="130">
        <v>0</v>
      </c>
      <c r="AM60" s="130">
        <v>5.9803594794265109</v>
      </c>
      <c r="AN60" s="129">
        <v>0</v>
      </c>
      <c r="AO60" s="131">
        <v>0</v>
      </c>
      <c r="AP60" s="131">
        <v>0</v>
      </c>
      <c r="AQ60" s="131">
        <v>0</v>
      </c>
      <c r="AR60" s="131">
        <v>0</v>
      </c>
      <c r="AS60" s="131">
        <v>25.777411549252196</v>
      </c>
    </row>
    <row r="61" spans="1:45" outlineLevel="3" x14ac:dyDescent="0.2">
      <c r="A61" s="142">
        <v>53</v>
      </c>
      <c r="B61" s="149" t="s">
        <v>85</v>
      </c>
      <c r="C61" s="144" t="s">
        <v>86</v>
      </c>
      <c r="D61" s="19" t="s">
        <v>88</v>
      </c>
      <c r="E61" s="4">
        <v>314799.46500000003</v>
      </c>
      <c r="F61" s="5">
        <v>3979.6325999999999</v>
      </c>
      <c r="G61" s="145">
        <v>5.9722849607484196</v>
      </c>
      <c r="H61" s="145">
        <v>6.9986074471425397</v>
      </c>
      <c r="I61" s="145">
        <v>1.8902000000000001</v>
      </c>
      <c r="J61" s="145">
        <v>78.873000000000005</v>
      </c>
      <c r="K61" s="145">
        <v>80.772000000000006</v>
      </c>
      <c r="L61" s="255">
        <v>7.9999999999999993E-4</v>
      </c>
      <c r="M61" s="145">
        <v>3.9</v>
      </c>
      <c r="N61" s="6">
        <v>1</v>
      </c>
      <c r="O61" s="266">
        <v>2.4E-2</v>
      </c>
      <c r="P61" s="268">
        <v>0.97599999999999998</v>
      </c>
      <c r="Q61" s="13">
        <v>2.4E-2</v>
      </c>
      <c r="R61" s="12">
        <v>0.97599999999999998</v>
      </c>
      <c r="S61" s="14">
        <v>5.9473920000000001E-4</v>
      </c>
      <c r="T61" s="12">
        <v>4.6810521600000002E-2</v>
      </c>
      <c r="U61" s="12">
        <v>0.95259473919999993</v>
      </c>
      <c r="V61" s="112">
        <v>2.4</v>
      </c>
      <c r="W61" s="15">
        <v>5.947392E-2</v>
      </c>
      <c r="X61" s="15">
        <v>4.6810521600000001</v>
      </c>
      <c r="Y61" s="15">
        <v>3.5702630399999999</v>
      </c>
      <c r="Z61" s="15">
        <v>1.4637895679999999</v>
      </c>
      <c r="AA61" s="53">
        <v>3777.5935799999997</v>
      </c>
      <c r="AB61" s="54">
        <v>93.611790987264001</v>
      </c>
      <c r="AC61" s="54">
        <v>7367.9635780254721</v>
      </c>
      <c r="AD61" s="54">
        <v>5619.5844745063678</v>
      </c>
      <c r="AE61" s="119">
        <v>47.755591199999998</v>
      </c>
      <c r="AF61" s="16">
        <v>1.18342175440896</v>
      </c>
      <c r="AG61" s="16">
        <v>93.144338891182088</v>
      </c>
      <c r="AH61" s="16">
        <v>71.04167592279552</v>
      </c>
      <c r="AI61" s="133">
        <v>1065.6251388419328</v>
      </c>
      <c r="AJ61" s="130">
        <v>0</v>
      </c>
      <c r="AK61" s="130">
        <v>409.20005331530217</v>
      </c>
      <c r="AL61" s="130">
        <v>0</v>
      </c>
      <c r="AM61" s="130">
        <v>123.61251610566423</v>
      </c>
      <c r="AN61" s="129">
        <v>0</v>
      </c>
      <c r="AO61" s="131">
        <v>0</v>
      </c>
      <c r="AP61" s="131">
        <v>0</v>
      </c>
      <c r="AQ61" s="131">
        <v>0</v>
      </c>
      <c r="AR61" s="131">
        <v>0</v>
      </c>
      <c r="AS61" s="131">
        <v>532.81256942096638</v>
      </c>
    </row>
    <row r="62" spans="1:45" outlineLevel="3" x14ac:dyDescent="0.2">
      <c r="A62" s="142">
        <v>54</v>
      </c>
      <c r="B62" s="149" t="s">
        <v>85</v>
      </c>
      <c r="C62" s="144" t="s">
        <v>86</v>
      </c>
      <c r="D62" s="157" t="s">
        <v>89</v>
      </c>
      <c r="E62" s="4">
        <v>125.798</v>
      </c>
      <c r="F62" s="5">
        <v>1.5082000000002154</v>
      </c>
      <c r="G62" s="145">
        <v>5.8608387288893251</v>
      </c>
      <c r="H62" s="145">
        <v>6.854922748077465</v>
      </c>
      <c r="I62" s="145">
        <v>1.8649249478162895</v>
      </c>
      <c r="J62" s="145">
        <v>79.100751940040837</v>
      </c>
      <c r="K62" s="145">
        <v>80.758588469174427</v>
      </c>
      <c r="L62" s="255">
        <v>8.085108214900339E-4</v>
      </c>
      <c r="M62" s="145">
        <v>3.9</v>
      </c>
      <c r="N62" s="6">
        <v>1</v>
      </c>
      <c r="O62" s="266">
        <v>0</v>
      </c>
      <c r="P62" s="268">
        <v>0</v>
      </c>
      <c r="Q62" s="13">
        <v>0</v>
      </c>
      <c r="R62" s="12">
        <v>0</v>
      </c>
      <c r="S62" s="14">
        <v>0</v>
      </c>
      <c r="T62" s="12">
        <v>0</v>
      </c>
      <c r="U62" s="12">
        <v>0</v>
      </c>
      <c r="V62" s="112">
        <v>0</v>
      </c>
      <c r="W62" s="15">
        <v>0</v>
      </c>
      <c r="X62" s="15">
        <v>0</v>
      </c>
      <c r="Y62" s="15">
        <v>0</v>
      </c>
      <c r="Z62" s="15">
        <v>0</v>
      </c>
      <c r="AA62" s="53">
        <v>0</v>
      </c>
      <c r="AB62" s="54">
        <v>0</v>
      </c>
      <c r="AC62" s="54">
        <v>0</v>
      </c>
      <c r="AD62" s="54">
        <v>0</v>
      </c>
      <c r="AE62" s="119">
        <v>0</v>
      </c>
      <c r="AF62" s="16">
        <v>0</v>
      </c>
      <c r="AG62" s="16">
        <v>0</v>
      </c>
      <c r="AH62" s="16">
        <v>0</v>
      </c>
      <c r="AI62" s="133">
        <v>0</v>
      </c>
      <c r="AJ62" s="130">
        <v>0</v>
      </c>
      <c r="AK62" s="130">
        <v>0</v>
      </c>
      <c r="AL62" s="130">
        <v>0</v>
      </c>
      <c r="AM62" s="130">
        <v>0</v>
      </c>
      <c r="AN62" s="129">
        <v>0</v>
      </c>
      <c r="AO62" s="131">
        <v>0</v>
      </c>
      <c r="AP62" s="131">
        <v>0</v>
      </c>
      <c r="AQ62" s="131">
        <v>0</v>
      </c>
      <c r="AR62" s="131">
        <v>0</v>
      </c>
      <c r="AS62" s="131">
        <v>0</v>
      </c>
    </row>
    <row r="63" spans="1:45" outlineLevel="2" x14ac:dyDescent="0.2">
      <c r="A63" s="142"/>
      <c r="B63" s="149"/>
      <c r="C63" s="147" t="s">
        <v>90</v>
      </c>
      <c r="D63" s="157"/>
      <c r="E63" s="4">
        <v>349793.41400000005</v>
      </c>
      <c r="F63" s="5">
        <v>4364.6761999999999</v>
      </c>
      <c r="G63" s="145">
        <v>5.8628639230998179</v>
      </c>
      <c r="H63" s="145">
        <v>6.8572914448638729</v>
      </c>
      <c r="I63" s="145">
        <v>1.8655693667095619</v>
      </c>
      <c r="J63" s="145">
        <v>79.128084953673323</v>
      </c>
      <c r="K63" s="145">
        <v>80.786494342954754</v>
      </c>
      <c r="L63" s="255">
        <v>8.087901998368105E-4</v>
      </c>
      <c r="M63" s="145">
        <v>3.8648509642021098</v>
      </c>
      <c r="N63" s="6">
        <v>1</v>
      </c>
      <c r="O63" s="266">
        <v>2.2937235802280131E-2</v>
      </c>
      <c r="P63" s="268">
        <v>0.97671721737342165</v>
      </c>
      <c r="Q63" s="51">
        <v>2.2937235802280131E-2</v>
      </c>
      <c r="R63" s="6">
        <v>0.97671721737342165</v>
      </c>
      <c r="S63" s="134">
        <v>5.5586370474631781E-4</v>
      </c>
      <c r="T63" s="6">
        <v>4.4762744195067636E-2</v>
      </c>
      <c r="U63" s="6">
        <v>0.95433584527588788</v>
      </c>
      <c r="V63" s="52">
        <v>2.2937235802280136</v>
      </c>
      <c r="W63" s="48">
        <v>5.5586370474631774E-2</v>
      </c>
      <c r="X63" s="48">
        <v>4.4762744195067636</v>
      </c>
      <c r="Y63" s="48">
        <v>3.4127921851047041</v>
      </c>
      <c r="Z63" s="48">
        <v>1.3984686963266606</v>
      </c>
      <c r="AA63" s="53">
        <v>3986.8024859999996</v>
      </c>
      <c r="AB63" s="54">
        <v>96.308326418479197</v>
      </c>
      <c r="AC63" s="54">
        <v>7780.9883191630415</v>
      </c>
      <c r="AD63" s="54">
        <v>5932.0495657907604</v>
      </c>
      <c r="AE63" s="119">
        <v>50.056803599999995</v>
      </c>
      <c r="AF63" s="16">
        <v>1.2130825412750401</v>
      </c>
      <c r="AG63" s="16">
        <v>97.687442117449933</v>
      </c>
      <c r="AH63" s="16">
        <v>74.478664129362485</v>
      </c>
      <c r="AI63" s="133">
        <v>1117.1799619404371</v>
      </c>
      <c r="AJ63" s="130">
        <v>0</v>
      </c>
      <c r="AK63" s="130">
        <v>428.99710538512784</v>
      </c>
      <c r="AL63" s="130">
        <v>0</v>
      </c>
      <c r="AM63" s="130">
        <v>129.59287558509072</v>
      </c>
      <c r="AN63" s="129">
        <v>0</v>
      </c>
      <c r="AO63" s="131">
        <v>0</v>
      </c>
      <c r="AP63" s="131">
        <v>0</v>
      </c>
      <c r="AQ63" s="131">
        <v>0</v>
      </c>
      <c r="AR63" s="131">
        <v>0</v>
      </c>
      <c r="AS63" s="131">
        <v>558.58998097021868</v>
      </c>
    </row>
    <row r="64" spans="1:45" outlineLevel="3" x14ac:dyDescent="0.2">
      <c r="A64" s="142">
        <v>55</v>
      </c>
      <c r="B64" s="143" t="s">
        <v>85</v>
      </c>
      <c r="C64" s="144" t="s">
        <v>91</v>
      </c>
      <c r="D64" s="19" t="s">
        <v>92</v>
      </c>
      <c r="E64" s="4">
        <v>89.069000000000003</v>
      </c>
      <c r="F64" s="5">
        <v>1.4794</v>
      </c>
      <c r="G64" s="145">
        <v>9.1165797109410391</v>
      </c>
      <c r="H64" s="145">
        <v>11.365386402676</v>
      </c>
      <c r="I64" s="145">
        <v>2.0962999999999998</v>
      </c>
      <c r="J64" s="145">
        <v>75.811999999999998</v>
      </c>
      <c r="K64" s="145">
        <v>26.239000000000001</v>
      </c>
      <c r="L64" s="255">
        <v>2.0000000000000001E-4</v>
      </c>
      <c r="M64" s="145">
        <v>5.5</v>
      </c>
      <c r="N64" s="6">
        <v>1</v>
      </c>
      <c r="O64" s="266">
        <v>0.12</v>
      </c>
      <c r="P64" s="268">
        <v>0.88</v>
      </c>
      <c r="Q64" s="13">
        <v>0.12</v>
      </c>
      <c r="R64" s="12">
        <v>0.88</v>
      </c>
      <c r="S64" s="14">
        <v>1.4421119999999999E-2</v>
      </c>
      <c r="T64" s="12">
        <v>0.21115776</v>
      </c>
      <c r="U64" s="12">
        <v>0.77442111999999996</v>
      </c>
      <c r="V64" s="112">
        <v>12</v>
      </c>
      <c r="W64" s="15">
        <v>1.4421119999999998</v>
      </c>
      <c r="X64" s="15">
        <v>21.115776</v>
      </c>
      <c r="Y64" s="15">
        <v>17.278943999999999</v>
      </c>
      <c r="Z64" s="15">
        <v>7.7768448000000001</v>
      </c>
      <c r="AA64" s="53">
        <v>5.3441399999999994</v>
      </c>
      <c r="AB64" s="54">
        <v>0.64223736863999992</v>
      </c>
      <c r="AC64" s="54">
        <v>9.4038052627200006</v>
      </c>
      <c r="AD64" s="54">
        <v>7.6950913156799992</v>
      </c>
      <c r="AE64" s="119">
        <v>8.8763999999999996E-2</v>
      </c>
      <c r="AF64" s="16">
        <v>1.0667302463999998E-2</v>
      </c>
      <c r="AG64" s="16">
        <v>0.156193395072</v>
      </c>
      <c r="AH64" s="16">
        <v>0.12781234876799999</v>
      </c>
      <c r="AI64" s="133">
        <v>1.9171852315199998</v>
      </c>
      <c r="AJ64" s="130">
        <v>0</v>
      </c>
      <c r="AK64" s="130">
        <v>0.73619912890367989</v>
      </c>
      <c r="AL64" s="130">
        <v>0</v>
      </c>
      <c r="AM64" s="130">
        <v>0.22239348685632002</v>
      </c>
      <c r="AN64" s="129">
        <v>0</v>
      </c>
      <c r="AO64" s="131">
        <v>0</v>
      </c>
      <c r="AP64" s="131">
        <v>0</v>
      </c>
      <c r="AQ64" s="131">
        <v>0</v>
      </c>
      <c r="AR64" s="131">
        <v>0</v>
      </c>
      <c r="AS64" s="131">
        <v>0.95859261575999988</v>
      </c>
    </row>
    <row r="65" spans="1:45" outlineLevel="3" x14ac:dyDescent="0.2">
      <c r="A65" s="142">
        <v>56</v>
      </c>
      <c r="B65" s="143" t="s">
        <v>85</v>
      </c>
      <c r="C65" s="144" t="s">
        <v>91</v>
      </c>
      <c r="D65" s="19" t="s">
        <v>93</v>
      </c>
      <c r="E65" s="4">
        <v>102.393</v>
      </c>
      <c r="F65" s="5">
        <v>1.0609999999999999</v>
      </c>
      <c r="G65" s="145">
        <v>14.774498354837601</v>
      </c>
      <c r="H65" s="145">
        <v>17.157744011458899</v>
      </c>
      <c r="I65" s="145">
        <v>1.6769000000000001</v>
      </c>
      <c r="J65" s="145">
        <v>75.385999999999996</v>
      </c>
      <c r="K65" s="145">
        <v>43.058999999999997</v>
      </c>
      <c r="L65" s="255">
        <v>2.0000000000000004E-4</v>
      </c>
      <c r="M65" s="145">
        <v>0</v>
      </c>
      <c r="N65" s="6">
        <v>0.67392388444514428</v>
      </c>
      <c r="O65" s="266">
        <v>7.0000000000000007E-2</v>
      </c>
      <c r="P65" s="268">
        <v>0.92999999999999994</v>
      </c>
      <c r="Q65" s="13">
        <v>7.0000000000000007E-2</v>
      </c>
      <c r="R65" s="12">
        <v>0.92999999999999994</v>
      </c>
      <c r="S65" s="14">
        <v>4.9130200000000006E-3</v>
      </c>
      <c r="T65" s="12">
        <v>0.13017396000000001</v>
      </c>
      <c r="U65" s="12">
        <v>0.86491301999999992</v>
      </c>
      <c r="V65" s="112">
        <v>7.0000000000000009</v>
      </c>
      <c r="W65" s="15">
        <v>0.49130200000000007</v>
      </c>
      <c r="X65" s="15">
        <v>13.017396</v>
      </c>
      <c r="Y65" s="15">
        <v>10.254349000000001</v>
      </c>
      <c r="Z65" s="15">
        <v>4.3965208000000002</v>
      </c>
      <c r="AA65" s="53">
        <v>3.5837550000000005</v>
      </c>
      <c r="AB65" s="54">
        <v>0.25152942843000003</v>
      </c>
      <c r="AC65" s="54">
        <v>6.66445114314</v>
      </c>
      <c r="AD65" s="54">
        <v>5.2498677857850007</v>
      </c>
      <c r="AE65" s="119">
        <v>3.7135000000000001E-2</v>
      </c>
      <c r="AF65" s="16">
        <v>2.6063571100000001E-3</v>
      </c>
      <c r="AG65" s="16">
        <v>6.9057285779999991E-2</v>
      </c>
      <c r="AH65" s="16">
        <v>5.4399321445000003E-2</v>
      </c>
      <c r="AI65" s="133">
        <v>0.815989821675</v>
      </c>
      <c r="AJ65" s="130">
        <v>0</v>
      </c>
      <c r="AK65" s="130">
        <v>0.31334009152320003</v>
      </c>
      <c r="AL65" s="130">
        <v>0</v>
      </c>
      <c r="AM65" s="130">
        <v>9.4654819314300004E-2</v>
      </c>
      <c r="AN65" s="129">
        <v>0</v>
      </c>
      <c r="AO65" s="131">
        <v>0</v>
      </c>
      <c r="AP65" s="131">
        <v>0.12858267950728142</v>
      </c>
      <c r="AQ65" s="131">
        <v>0</v>
      </c>
      <c r="AR65" s="131">
        <v>3.8842684434491272E-2</v>
      </c>
      <c r="AS65" s="131">
        <v>0.24056954689572735</v>
      </c>
    </row>
    <row r="66" spans="1:45" outlineLevel="3" x14ac:dyDescent="0.2">
      <c r="A66" s="142">
        <v>57</v>
      </c>
      <c r="B66" s="143" t="s">
        <v>85</v>
      </c>
      <c r="C66" s="144" t="s">
        <v>91</v>
      </c>
      <c r="D66" s="19" t="s">
        <v>94</v>
      </c>
      <c r="E66" s="4">
        <v>372.38799999999998</v>
      </c>
      <c r="F66" s="5">
        <v>5.7670000000000003</v>
      </c>
      <c r="G66" s="145">
        <v>9.0605937614034495</v>
      </c>
      <c r="H66" s="145">
        <v>13.305306942122</v>
      </c>
      <c r="I66" s="145">
        <v>1.8882000000000001</v>
      </c>
      <c r="J66" s="145">
        <v>75.146000000000001</v>
      </c>
      <c r="K66" s="145">
        <v>82.549000000000007</v>
      </c>
      <c r="L66" s="255">
        <v>2.0000000000000001E-4</v>
      </c>
      <c r="M66" s="145">
        <v>7.5</v>
      </c>
      <c r="N66" s="6">
        <v>1</v>
      </c>
      <c r="O66" s="266">
        <v>0.12</v>
      </c>
      <c r="P66" s="268">
        <v>0.88</v>
      </c>
      <c r="Q66" s="13">
        <v>0.12</v>
      </c>
      <c r="R66" s="12">
        <v>0.88</v>
      </c>
      <c r="S66" s="14">
        <v>1.4421119999999999E-2</v>
      </c>
      <c r="T66" s="12">
        <v>0.21115776</v>
      </c>
      <c r="U66" s="12">
        <v>0.77442111999999996</v>
      </c>
      <c r="V66" s="112">
        <v>12</v>
      </c>
      <c r="W66" s="15">
        <v>1.4421119999999998</v>
      </c>
      <c r="X66" s="15">
        <v>21.115776</v>
      </c>
      <c r="Y66" s="15">
        <v>17.278943999999999</v>
      </c>
      <c r="Z66" s="15">
        <v>7.7768448000000001</v>
      </c>
      <c r="AA66" s="53">
        <v>22.34328</v>
      </c>
      <c r="AB66" s="54">
        <v>2.6851260172799996</v>
      </c>
      <c r="AC66" s="54">
        <v>39.316307965439997</v>
      </c>
      <c r="AD66" s="54">
        <v>32.172356991359997</v>
      </c>
      <c r="AE66" s="119">
        <v>0.34602000000000005</v>
      </c>
      <c r="AF66" s="16">
        <v>4.1583299519999999E-2</v>
      </c>
      <c r="AG66" s="16">
        <v>0.60887340096000009</v>
      </c>
      <c r="AH66" s="16">
        <v>0.49823835024000002</v>
      </c>
      <c r="AI66" s="133">
        <v>7.4735752536</v>
      </c>
      <c r="AJ66" s="130">
        <v>0</v>
      </c>
      <c r="AK66" s="130">
        <v>2.8698528973824002</v>
      </c>
      <c r="AL66" s="130">
        <v>0</v>
      </c>
      <c r="AM66" s="130">
        <v>0.86693472941760019</v>
      </c>
      <c r="AN66" s="129">
        <v>0</v>
      </c>
      <c r="AO66" s="131">
        <v>0</v>
      </c>
      <c r="AP66" s="131">
        <v>0</v>
      </c>
      <c r="AQ66" s="131">
        <v>0</v>
      </c>
      <c r="AR66" s="131">
        <v>0</v>
      </c>
      <c r="AS66" s="131">
        <v>3.7367876268</v>
      </c>
    </row>
    <row r="67" spans="1:45" outlineLevel="3" x14ac:dyDescent="0.2">
      <c r="A67" s="142">
        <v>58</v>
      </c>
      <c r="B67" s="143" t="s">
        <v>85</v>
      </c>
      <c r="C67" s="144" t="s">
        <v>91</v>
      </c>
      <c r="D67" s="19" t="s">
        <v>95</v>
      </c>
      <c r="E67" s="4">
        <v>281.58</v>
      </c>
      <c r="F67" s="5">
        <v>3.4485999999999999</v>
      </c>
      <c r="G67" s="145">
        <v>9.5671670156685096</v>
      </c>
      <c r="H67" s="145">
        <v>10.9956526178698</v>
      </c>
      <c r="I67" s="145">
        <v>1.79</v>
      </c>
      <c r="J67" s="145">
        <v>75.373000000000005</v>
      </c>
      <c r="K67" s="145">
        <v>32.06</v>
      </c>
      <c r="L67" s="255">
        <v>2.0000000000000001E-4</v>
      </c>
      <c r="M67" s="145">
        <v>8.6999999999999993</v>
      </c>
      <c r="N67" s="6">
        <v>1</v>
      </c>
      <c r="O67" s="266">
        <v>0.12</v>
      </c>
      <c r="P67" s="268">
        <v>0.88</v>
      </c>
      <c r="Q67" s="13">
        <v>0.12</v>
      </c>
      <c r="R67" s="12">
        <v>0.88</v>
      </c>
      <c r="S67" s="14">
        <v>1.4421119999999999E-2</v>
      </c>
      <c r="T67" s="12">
        <v>0.21115776</v>
      </c>
      <c r="U67" s="12">
        <v>0.77442111999999996</v>
      </c>
      <c r="V67" s="112">
        <v>12</v>
      </c>
      <c r="W67" s="15">
        <v>1.4421119999999998</v>
      </c>
      <c r="X67" s="15">
        <v>21.115776</v>
      </c>
      <c r="Y67" s="15">
        <v>17.278943999999999</v>
      </c>
      <c r="Z67" s="15">
        <v>7.7768448000000001</v>
      </c>
      <c r="AA67" s="53">
        <v>16.8948</v>
      </c>
      <c r="AB67" s="54">
        <v>2.0303494847999999</v>
      </c>
      <c r="AC67" s="54">
        <v>29.728901030399999</v>
      </c>
      <c r="AD67" s="54">
        <v>24.327025257599999</v>
      </c>
      <c r="AE67" s="119">
        <v>0.20691599999999999</v>
      </c>
      <c r="AF67" s="16">
        <v>2.4866337215999994E-2</v>
      </c>
      <c r="AG67" s="16">
        <v>0.36409932556799995</v>
      </c>
      <c r="AH67" s="16">
        <v>0.29794083139199995</v>
      </c>
      <c r="AI67" s="133">
        <v>4.469112470879999</v>
      </c>
      <c r="AJ67" s="130">
        <v>0</v>
      </c>
      <c r="AK67" s="130">
        <v>1.7161391888179196</v>
      </c>
      <c r="AL67" s="130">
        <v>0</v>
      </c>
      <c r="AM67" s="130">
        <v>0.51841704662207999</v>
      </c>
      <c r="AN67" s="129">
        <v>0</v>
      </c>
      <c r="AO67" s="131">
        <v>0</v>
      </c>
      <c r="AP67" s="131">
        <v>4.2772863569967463E-2</v>
      </c>
      <c r="AQ67" s="131">
        <v>0</v>
      </c>
      <c r="AR67" s="131">
        <v>1.2920969203427675E-2</v>
      </c>
      <c r="AS67" s="131">
        <v>2.1788624026666041</v>
      </c>
    </row>
    <row r="68" spans="1:45" outlineLevel="3" x14ac:dyDescent="0.2">
      <c r="A68" s="142">
        <v>59</v>
      </c>
      <c r="B68" s="143" t="s">
        <v>85</v>
      </c>
      <c r="C68" s="144" t="s">
        <v>91</v>
      </c>
      <c r="D68" s="19" t="s">
        <v>96</v>
      </c>
      <c r="E68" s="4">
        <v>336.70699999999999</v>
      </c>
      <c r="F68" s="5">
        <v>7.9174000000000007</v>
      </c>
      <c r="G68" s="145">
        <v>14.326007519390799</v>
      </c>
      <c r="H68" s="145">
        <v>16.629301965571901</v>
      </c>
      <c r="I68" s="145">
        <v>2.64</v>
      </c>
      <c r="J68" s="145">
        <v>69.763000000000005</v>
      </c>
      <c r="K68" s="145">
        <v>44.963000000000001</v>
      </c>
      <c r="L68" s="255">
        <v>2.0000000000000004E-4</v>
      </c>
      <c r="M68" s="145">
        <v>9.1</v>
      </c>
      <c r="N68" s="6">
        <v>0.71091394796904295</v>
      </c>
      <c r="O68" s="266">
        <v>2.1999999999999999E-2</v>
      </c>
      <c r="P68" s="268">
        <v>0.97799999999999998</v>
      </c>
      <c r="Q68" s="13">
        <v>2.1999999999999999E-2</v>
      </c>
      <c r="R68" s="12">
        <v>0.97799999999999998</v>
      </c>
      <c r="S68" s="14">
        <v>4.883031999999999E-4</v>
      </c>
      <c r="T68" s="12">
        <v>4.3023393599999994E-2</v>
      </c>
      <c r="U68" s="12">
        <v>0.9564883032</v>
      </c>
      <c r="V68" s="112">
        <v>2.1999999999999997</v>
      </c>
      <c r="W68" s="15">
        <v>4.883031999999999E-2</v>
      </c>
      <c r="X68" s="15">
        <v>4.3023393599999995</v>
      </c>
      <c r="Y68" s="15">
        <v>3.2755848399999996</v>
      </c>
      <c r="Z68" s="15">
        <v>1.3395321279999999</v>
      </c>
      <c r="AA68" s="53">
        <v>3.7037769999999997</v>
      </c>
      <c r="AB68" s="54">
        <v>8.2207552781199983E-2</v>
      </c>
      <c r="AC68" s="54">
        <v>7.2431388944375996</v>
      </c>
      <c r="AD68" s="54">
        <v>5.5145617236093996</v>
      </c>
      <c r="AE68" s="119">
        <v>8.7091399999999999E-2</v>
      </c>
      <c r="AF68" s="16">
        <v>1.9330458778399997E-3</v>
      </c>
      <c r="AG68" s="16">
        <v>0.17031670824431999</v>
      </c>
      <c r="AH68" s="16">
        <v>0.12967057706108001</v>
      </c>
      <c r="AI68" s="133">
        <v>1.9450586559162002</v>
      </c>
      <c r="AJ68" s="130">
        <v>0</v>
      </c>
      <c r="AK68" s="130">
        <v>0.74690252387182088</v>
      </c>
      <c r="AL68" s="130">
        <v>0</v>
      </c>
      <c r="AM68" s="130">
        <v>0.22562680408627925</v>
      </c>
      <c r="AN68" s="129">
        <v>0</v>
      </c>
      <c r="AO68" s="131">
        <v>0</v>
      </c>
      <c r="AP68" s="131">
        <v>0.28376178453460871</v>
      </c>
      <c r="AQ68" s="131">
        <v>0</v>
      </c>
      <c r="AR68" s="131">
        <v>8.5719705744829733E-2</v>
      </c>
      <c r="AS68" s="131">
        <v>0.60304783767866177</v>
      </c>
    </row>
    <row r="69" spans="1:45" outlineLevel="3" x14ac:dyDescent="0.2">
      <c r="A69" s="142">
        <v>60</v>
      </c>
      <c r="B69" s="143" t="s">
        <v>85</v>
      </c>
      <c r="C69" s="144" t="s">
        <v>91</v>
      </c>
      <c r="D69" s="19" t="s">
        <v>97</v>
      </c>
      <c r="E69" s="4">
        <v>11342.630999999999</v>
      </c>
      <c r="F69" s="5">
        <v>119.24680000000001</v>
      </c>
      <c r="G69" s="145">
        <v>5.4974089015122898</v>
      </c>
      <c r="H69" s="145">
        <v>6.8954425523971601</v>
      </c>
      <c r="I69" s="145">
        <v>1.6292</v>
      </c>
      <c r="J69" s="145">
        <v>79.156000000000006</v>
      </c>
      <c r="K69" s="145">
        <v>68.093999999999994</v>
      </c>
      <c r="L69" s="255">
        <v>5.0000000000000001E-4</v>
      </c>
      <c r="M69" s="145">
        <v>2.5</v>
      </c>
      <c r="N69" s="6">
        <v>1</v>
      </c>
      <c r="O69" s="266">
        <v>4.5999999999999999E-2</v>
      </c>
      <c r="P69" s="268">
        <v>0.95399999999999996</v>
      </c>
      <c r="Q69" s="13">
        <v>4.5999999999999999E-2</v>
      </c>
      <c r="R69" s="12">
        <v>0.95399999999999996</v>
      </c>
      <c r="S69" s="14">
        <v>2.1379419999999999E-3</v>
      </c>
      <c r="T69" s="12">
        <v>8.7724116000000005E-2</v>
      </c>
      <c r="U69" s="12">
        <v>0.91013794199999998</v>
      </c>
      <c r="V69" s="112">
        <v>4.5999999999999996</v>
      </c>
      <c r="W69" s="15">
        <v>0.21379419999999999</v>
      </c>
      <c r="X69" s="15">
        <v>8.7724115999999999</v>
      </c>
      <c r="Y69" s="15">
        <v>6.7931028999999992</v>
      </c>
      <c r="Z69" s="15">
        <v>2.8455176799999995</v>
      </c>
      <c r="AA69" s="53">
        <v>260.88051300000001</v>
      </c>
      <c r="AB69" s="54">
        <v>12.124943602701</v>
      </c>
      <c r="AC69" s="54">
        <v>497.51113879459797</v>
      </c>
      <c r="AD69" s="54">
        <v>385.25829769864947</v>
      </c>
      <c r="AE69" s="119">
        <v>2.7426764000000001</v>
      </c>
      <c r="AF69" s="16">
        <v>0.12747137104280001</v>
      </c>
      <c r="AG69" s="16">
        <v>5.2304100579144004</v>
      </c>
      <c r="AH69" s="16">
        <v>4.0502789144786</v>
      </c>
      <c r="AI69" s="133">
        <v>60.754183717179004</v>
      </c>
      <c r="AJ69" s="130">
        <v>0</v>
      </c>
      <c r="AK69" s="130">
        <v>23.32960654739674</v>
      </c>
      <c r="AL69" s="130">
        <v>0</v>
      </c>
      <c r="AM69" s="130">
        <v>7.0474853111927658</v>
      </c>
      <c r="AN69" s="129">
        <v>0</v>
      </c>
      <c r="AO69" s="131">
        <v>0</v>
      </c>
      <c r="AP69" s="131">
        <v>0</v>
      </c>
      <c r="AQ69" s="131">
        <v>0</v>
      </c>
      <c r="AR69" s="131">
        <v>0</v>
      </c>
      <c r="AS69" s="131">
        <v>30.377091858589505</v>
      </c>
    </row>
    <row r="70" spans="1:45" outlineLevel="3" x14ac:dyDescent="0.2">
      <c r="A70" s="142">
        <v>61</v>
      </c>
      <c r="B70" s="143" t="s">
        <v>85</v>
      </c>
      <c r="C70" s="144" t="s">
        <v>91</v>
      </c>
      <c r="D70" s="19" t="s">
        <v>98</v>
      </c>
      <c r="E70" s="4">
        <v>152.619</v>
      </c>
      <c r="F70" s="5">
        <v>2.0271999999999997</v>
      </c>
      <c r="G70" s="145">
        <v>10.2572500857205</v>
      </c>
      <c r="H70" s="145">
        <v>12.1821770671334</v>
      </c>
      <c r="I70" s="145">
        <v>2.1</v>
      </c>
      <c r="J70" s="145">
        <v>77.774000000000001</v>
      </c>
      <c r="K70" s="145">
        <v>71.162416636850892</v>
      </c>
      <c r="L70" s="255">
        <v>1.9215060410271995E-4</v>
      </c>
      <c r="M70" s="145">
        <v>12.7</v>
      </c>
      <c r="N70" s="6">
        <v>1</v>
      </c>
      <c r="O70" s="266">
        <v>3.6000000000000004E-2</v>
      </c>
      <c r="P70" s="268">
        <v>0.96399999999999997</v>
      </c>
      <c r="Q70" s="13">
        <v>3.6000000000000004E-2</v>
      </c>
      <c r="R70" s="12">
        <v>0.96399999999999997</v>
      </c>
      <c r="S70" s="14">
        <v>1.2991233600000002E-3</v>
      </c>
      <c r="T70" s="12">
        <v>6.9401753280000006E-2</v>
      </c>
      <c r="U70" s="12">
        <v>0.92929912335999987</v>
      </c>
      <c r="V70" s="112">
        <v>3.6000000000000005</v>
      </c>
      <c r="W70" s="15">
        <v>0.12991233600000002</v>
      </c>
      <c r="X70" s="15">
        <v>6.9401753280000005</v>
      </c>
      <c r="Y70" s="15">
        <v>5.3350438320000002</v>
      </c>
      <c r="Z70" s="15">
        <v>2.2119649344000001</v>
      </c>
      <c r="AA70" s="53">
        <v>2.7471420000000002</v>
      </c>
      <c r="AB70" s="54">
        <v>9.913545403992001E-2</v>
      </c>
      <c r="AC70" s="54">
        <v>5.2960130919201598</v>
      </c>
      <c r="AD70" s="54">
        <v>4.0711452729800399</v>
      </c>
      <c r="AE70" s="119">
        <v>3.6489600000000004E-2</v>
      </c>
      <c r="AF70" s="16">
        <v>1.316791437696E-3</v>
      </c>
      <c r="AG70" s="16">
        <v>7.0345617124608004E-2</v>
      </c>
      <c r="AH70" s="16">
        <v>5.4076004281151994E-2</v>
      </c>
      <c r="AI70" s="133">
        <v>0.81114006421727991</v>
      </c>
      <c r="AJ70" s="130">
        <v>0</v>
      </c>
      <c r="AK70" s="130">
        <v>0.31147778465943549</v>
      </c>
      <c r="AL70" s="130">
        <v>0</v>
      </c>
      <c r="AM70" s="130">
        <v>9.4092247449204483E-2</v>
      </c>
      <c r="AN70" s="129">
        <v>0</v>
      </c>
      <c r="AO70" s="131">
        <v>0</v>
      </c>
      <c r="AP70" s="131">
        <v>5.3183718952229279E-2</v>
      </c>
      <c r="AQ70" s="131">
        <v>0</v>
      </c>
      <c r="AR70" s="131">
        <v>1.6065915100152598E-2</v>
      </c>
      <c r="AS70" s="131">
        <v>0.33632039805625807</v>
      </c>
    </row>
    <row r="71" spans="1:45" outlineLevel="3" x14ac:dyDescent="0.2">
      <c r="A71" s="142">
        <v>62</v>
      </c>
      <c r="B71" s="143" t="s">
        <v>85</v>
      </c>
      <c r="C71" s="144" t="s">
        <v>91</v>
      </c>
      <c r="D71" s="19" t="s">
        <v>99</v>
      </c>
      <c r="E71" s="4">
        <v>10155.036</v>
      </c>
      <c r="F71" s="5">
        <v>218.36959999999999</v>
      </c>
      <c r="G71" s="145">
        <v>25.088923250212702</v>
      </c>
      <c r="H71" s="145">
        <v>28.133007641941798</v>
      </c>
      <c r="I71" s="145">
        <v>2.5261999999999998</v>
      </c>
      <c r="J71" s="145">
        <v>73.191999999999993</v>
      </c>
      <c r="K71" s="145">
        <v>98.406000000000006</v>
      </c>
      <c r="L71" s="255">
        <v>2.0000000000000001E-4</v>
      </c>
      <c r="M71" s="145">
        <v>23</v>
      </c>
      <c r="N71" s="6">
        <v>0.29073332936547747</v>
      </c>
      <c r="O71" s="266">
        <v>0.03</v>
      </c>
      <c r="P71" s="268">
        <v>0.97</v>
      </c>
      <c r="Q71" s="13">
        <v>0.03</v>
      </c>
      <c r="R71" s="12">
        <v>0.97</v>
      </c>
      <c r="S71" s="14">
        <v>9.0582E-4</v>
      </c>
      <c r="T71" s="12">
        <v>5.8188359999999995E-2</v>
      </c>
      <c r="U71" s="12">
        <v>0.94090582</v>
      </c>
      <c r="V71" s="112">
        <v>3</v>
      </c>
      <c r="W71" s="15">
        <v>9.0581999999999996E-2</v>
      </c>
      <c r="X71" s="15">
        <v>5.8188359999999992</v>
      </c>
      <c r="Y71" s="15">
        <v>4.4547089999999994</v>
      </c>
      <c r="Z71" s="15">
        <v>1.8362327999999999</v>
      </c>
      <c r="AA71" s="53">
        <v>152.32553999999999</v>
      </c>
      <c r="AB71" s="54">
        <v>4.5993173547599993</v>
      </c>
      <c r="AC71" s="54">
        <v>295.45244529047994</v>
      </c>
      <c r="AD71" s="54">
        <v>226.18865132261996</v>
      </c>
      <c r="AE71" s="119">
        <v>3.275544</v>
      </c>
      <c r="AF71" s="16">
        <v>9.8901775535999992E-2</v>
      </c>
      <c r="AG71" s="16">
        <v>6.3532844489279992</v>
      </c>
      <c r="AH71" s="16">
        <v>4.8638651122319994</v>
      </c>
      <c r="AI71" s="133">
        <v>72.957976683479998</v>
      </c>
      <c r="AJ71" s="130">
        <v>0</v>
      </c>
      <c r="AK71" s="130">
        <v>28.015863046456321</v>
      </c>
      <c r="AL71" s="130">
        <v>0</v>
      </c>
      <c r="AM71" s="130">
        <v>8.4631252952836817</v>
      </c>
      <c r="AN71" s="129">
        <v>0</v>
      </c>
      <c r="AO71" s="131">
        <v>0</v>
      </c>
      <c r="AP71" s="131">
        <v>21.740247116677814</v>
      </c>
      <c r="AQ71" s="131">
        <v>0</v>
      </c>
      <c r="AR71" s="131">
        <v>6.5673663164964236</v>
      </c>
      <c r="AS71" s="131">
        <v>8.1713749085657668</v>
      </c>
    </row>
    <row r="72" spans="1:45" outlineLevel="3" x14ac:dyDescent="0.2">
      <c r="A72" s="142">
        <v>63</v>
      </c>
      <c r="B72" s="143" t="s">
        <v>85</v>
      </c>
      <c r="C72" s="144" t="s">
        <v>91</v>
      </c>
      <c r="D72" s="19" t="s">
        <v>100</v>
      </c>
      <c r="E72" s="4">
        <v>247.17599999999999</v>
      </c>
      <c r="F72" s="5">
        <v>6.556</v>
      </c>
      <c r="G72" s="145">
        <v>9.5265442330539898</v>
      </c>
      <c r="H72" s="145">
        <v>11.0007786759633</v>
      </c>
      <c r="I72" s="145">
        <v>3.4843000000000002</v>
      </c>
      <c r="J72" s="145">
        <v>78.97</v>
      </c>
      <c r="K72" s="145">
        <v>82.894999999999996</v>
      </c>
      <c r="L72" s="255">
        <v>2.0000000000000001E-4</v>
      </c>
      <c r="M72" s="145">
        <v>12.7</v>
      </c>
      <c r="N72" s="6">
        <v>1</v>
      </c>
      <c r="O72" s="266">
        <v>7.000000000000001E-3</v>
      </c>
      <c r="P72" s="268">
        <v>0.99299999999999999</v>
      </c>
      <c r="Q72" s="13">
        <v>7.000000000000001E-3</v>
      </c>
      <c r="R72" s="12">
        <v>0.99299999999999999</v>
      </c>
      <c r="S72" s="14">
        <v>5.0390200000000011E-5</v>
      </c>
      <c r="T72" s="12">
        <v>1.3899219600000002E-2</v>
      </c>
      <c r="U72" s="12">
        <v>0.98605039019999996</v>
      </c>
      <c r="V72" s="112">
        <v>0.70000000000000007</v>
      </c>
      <c r="W72" s="15">
        <v>5.0390200000000008E-3</v>
      </c>
      <c r="X72" s="15">
        <v>1.3899219600000001</v>
      </c>
      <c r="Y72" s="15">
        <v>1.0474804900000001</v>
      </c>
      <c r="Z72" s="15">
        <v>0.42201560800000004</v>
      </c>
      <c r="AA72" s="53">
        <v>0.865116</v>
      </c>
      <c r="AB72" s="54">
        <v>6.2276240376000006E-3</v>
      </c>
      <c r="AC72" s="54">
        <v>1.7177767519247999</v>
      </c>
      <c r="AD72" s="54">
        <v>1.2945601879811999</v>
      </c>
      <c r="AE72" s="119">
        <v>2.2946000000000005E-2</v>
      </c>
      <c r="AF72" s="16">
        <v>1.6517907560000005E-4</v>
      </c>
      <c r="AG72" s="16">
        <v>4.5561641848800009E-2</v>
      </c>
      <c r="AH72" s="16">
        <v>3.4336410462200005E-2</v>
      </c>
      <c r="AI72" s="133">
        <v>0.51504615693300004</v>
      </c>
      <c r="AJ72" s="130">
        <v>0</v>
      </c>
      <c r="AK72" s="130">
        <v>0.19777772426227203</v>
      </c>
      <c r="AL72" s="130">
        <v>0</v>
      </c>
      <c r="AM72" s="130">
        <v>5.9745354204228017E-2</v>
      </c>
      <c r="AN72" s="129">
        <v>0</v>
      </c>
      <c r="AO72" s="131">
        <v>0</v>
      </c>
      <c r="AP72" s="131">
        <v>5.2420291133989251E-2</v>
      </c>
      <c r="AQ72" s="131">
        <v>0</v>
      </c>
      <c r="AR72" s="131">
        <v>1.5835296280059256E-2</v>
      </c>
      <c r="AS72" s="131">
        <v>0.18926749105245153</v>
      </c>
    </row>
    <row r="73" spans="1:45" outlineLevel="3" x14ac:dyDescent="0.2">
      <c r="A73" s="142">
        <v>64</v>
      </c>
      <c r="B73" s="143" t="s">
        <v>85</v>
      </c>
      <c r="C73" s="144" t="s">
        <v>91</v>
      </c>
      <c r="D73" s="19" t="s">
        <v>101</v>
      </c>
      <c r="E73" s="4">
        <v>105.476</v>
      </c>
      <c r="F73" s="5">
        <v>2.0482</v>
      </c>
      <c r="G73" s="145">
        <v>9.5825581276049991</v>
      </c>
      <c r="H73" s="145">
        <v>13.0596480364876</v>
      </c>
      <c r="I73" s="145">
        <v>2.1825999999999999</v>
      </c>
      <c r="J73" s="145">
        <v>73.168000000000006</v>
      </c>
      <c r="K73" s="145">
        <v>52.015999999999998</v>
      </c>
      <c r="L73" s="255">
        <v>2.0000000000000001E-4</v>
      </c>
      <c r="M73" s="145">
        <v>6.5</v>
      </c>
      <c r="N73" s="6">
        <v>1</v>
      </c>
      <c r="O73" s="266">
        <v>0.12</v>
      </c>
      <c r="P73" s="268">
        <v>0.88</v>
      </c>
      <c r="Q73" s="13">
        <v>0.12</v>
      </c>
      <c r="R73" s="12">
        <v>0.88</v>
      </c>
      <c r="S73" s="14">
        <v>1.4421119999999999E-2</v>
      </c>
      <c r="T73" s="12">
        <v>0.21115776</v>
      </c>
      <c r="U73" s="12">
        <v>0.77442111999999996</v>
      </c>
      <c r="V73" s="112">
        <v>12</v>
      </c>
      <c r="W73" s="15">
        <v>1.4421119999999998</v>
      </c>
      <c r="X73" s="15">
        <v>21.115776</v>
      </c>
      <c r="Y73" s="15">
        <v>17.278943999999999</v>
      </c>
      <c r="Z73" s="15">
        <v>7.7768448000000001</v>
      </c>
      <c r="AA73" s="53">
        <v>6.3285599999999995</v>
      </c>
      <c r="AB73" s="54">
        <v>0.76054102655999989</v>
      </c>
      <c r="AC73" s="54">
        <v>11.13603794688</v>
      </c>
      <c r="AD73" s="54">
        <v>9.1125694867199982</v>
      </c>
      <c r="AE73" s="119">
        <v>0.122892</v>
      </c>
      <c r="AF73" s="16">
        <v>1.4768668991999998E-2</v>
      </c>
      <c r="AG73" s="16">
        <v>0.21624666201600001</v>
      </c>
      <c r="AH73" s="16">
        <v>0.17695366550399999</v>
      </c>
      <c r="AI73" s="133">
        <v>2.6543049825599998</v>
      </c>
      <c r="AJ73" s="130">
        <v>0</v>
      </c>
      <c r="AK73" s="130">
        <v>1.01925311330304</v>
      </c>
      <c r="AL73" s="130">
        <v>0</v>
      </c>
      <c r="AM73" s="130">
        <v>0.30789937797696004</v>
      </c>
      <c r="AN73" s="129">
        <v>0</v>
      </c>
      <c r="AO73" s="131">
        <v>0</v>
      </c>
      <c r="AP73" s="131">
        <v>0</v>
      </c>
      <c r="AQ73" s="131">
        <v>0</v>
      </c>
      <c r="AR73" s="131">
        <v>0</v>
      </c>
      <c r="AS73" s="131">
        <v>1.3271524912800001</v>
      </c>
    </row>
    <row r="74" spans="1:45" outlineLevel="3" x14ac:dyDescent="0.2">
      <c r="A74" s="142">
        <v>65</v>
      </c>
      <c r="B74" s="143" t="s">
        <v>85</v>
      </c>
      <c r="C74" s="144" t="s">
        <v>91</v>
      </c>
      <c r="D74" s="19" t="s">
        <v>102</v>
      </c>
      <c r="E74" s="4">
        <v>460.96499999999997</v>
      </c>
      <c r="F74" s="5">
        <v>6.3398000000000003</v>
      </c>
      <c r="G74" s="145">
        <v>5.80636912168631</v>
      </c>
      <c r="H74" s="145">
        <v>6.4397800332075503</v>
      </c>
      <c r="I74" s="145">
        <v>2.17</v>
      </c>
      <c r="J74" s="145">
        <v>80.536000000000001</v>
      </c>
      <c r="K74" s="145">
        <v>53.743000000000002</v>
      </c>
      <c r="L74" s="255">
        <v>1.9999999999999998E-4</v>
      </c>
      <c r="M74" s="145">
        <v>12.7</v>
      </c>
      <c r="N74" s="6">
        <v>1</v>
      </c>
      <c r="O74" s="266">
        <v>0.12</v>
      </c>
      <c r="P74" s="268">
        <v>0.88</v>
      </c>
      <c r="Q74" s="13">
        <v>0.12</v>
      </c>
      <c r="R74" s="12">
        <v>0.88</v>
      </c>
      <c r="S74" s="14">
        <v>1.4421119999999999E-2</v>
      </c>
      <c r="T74" s="12">
        <v>0.21115776</v>
      </c>
      <c r="U74" s="12">
        <v>0.77442111999999996</v>
      </c>
      <c r="V74" s="112">
        <v>12</v>
      </c>
      <c r="W74" s="15">
        <v>1.4421119999999998</v>
      </c>
      <c r="X74" s="15">
        <v>21.115776</v>
      </c>
      <c r="Y74" s="15">
        <v>17.278943999999999</v>
      </c>
      <c r="Z74" s="15">
        <v>7.7768448000000001</v>
      </c>
      <c r="AA74" s="53">
        <v>27.657899999999998</v>
      </c>
      <c r="AB74" s="54">
        <v>3.323815790399999</v>
      </c>
      <c r="AC74" s="54">
        <v>48.668168419199993</v>
      </c>
      <c r="AD74" s="54">
        <v>39.824942104799995</v>
      </c>
      <c r="AE74" s="119">
        <v>0.38038800000000006</v>
      </c>
      <c r="AF74" s="16">
        <v>4.5713508287999999E-2</v>
      </c>
      <c r="AG74" s="16">
        <v>0.66934898342400007</v>
      </c>
      <c r="AH74" s="16">
        <v>0.54772524585600002</v>
      </c>
      <c r="AI74" s="133">
        <v>8.2158786878400001</v>
      </c>
      <c r="AJ74" s="130">
        <v>0</v>
      </c>
      <c r="AK74" s="130">
        <v>3.1548974161305603</v>
      </c>
      <c r="AL74" s="130">
        <v>0</v>
      </c>
      <c r="AM74" s="130">
        <v>0.95304192778944019</v>
      </c>
      <c r="AN74" s="129">
        <v>0</v>
      </c>
      <c r="AO74" s="131">
        <v>0</v>
      </c>
      <c r="AP74" s="131">
        <v>0</v>
      </c>
      <c r="AQ74" s="131">
        <v>0</v>
      </c>
      <c r="AR74" s="131">
        <v>0</v>
      </c>
      <c r="AS74" s="131">
        <v>4.10793934392</v>
      </c>
    </row>
    <row r="75" spans="1:45" outlineLevel="3" x14ac:dyDescent="0.2">
      <c r="A75" s="142">
        <v>66</v>
      </c>
      <c r="B75" s="143" t="s">
        <v>85</v>
      </c>
      <c r="C75" s="144" t="s">
        <v>91</v>
      </c>
      <c r="D75" s="19" t="s">
        <v>103</v>
      </c>
      <c r="E75" s="4">
        <v>758.41</v>
      </c>
      <c r="F75" s="5">
        <v>14.2822</v>
      </c>
      <c r="G75" s="145">
        <v>33.227248043486</v>
      </c>
      <c r="H75" s="145">
        <v>41.125536436702902</v>
      </c>
      <c r="I75" s="145">
        <v>2.5988000000000002</v>
      </c>
      <c r="J75" s="145">
        <v>66.253</v>
      </c>
      <c r="K75" s="145">
        <v>28.239000000000001</v>
      </c>
      <c r="L75" s="255">
        <v>2.0000000000000001E-4</v>
      </c>
      <c r="M75" s="145">
        <v>23.7</v>
      </c>
      <c r="N75" s="6">
        <v>0.18661997413512599</v>
      </c>
      <c r="O75" s="266">
        <v>0.03</v>
      </c>
      <c r="P75" s="268">
        <v>0.97</v>
      </c>
      <c r="Q75" s="13">
        <v>0.03</v>
      </c>
      <c r="R75" s="12">
        <v>0.97</v>
      </c>
      <c r="S75" s="14">
        <v>9.0582E-4</v>
      </c>
      <c r="T75" s="12">
        <v>5.8188359999999995E-2</v>
      </c>
      <c r="U75" s="12">
        <v>0.94090582</v>
      </c>
      <c r="V75" s="112">
        <v>3</v>
      </c>
      <c r="W75" s="15">
        <v>9.0581999999999996E-2</v>
      </c>
      <c r="X75" s="15">
        <v>5.8188359999999992</v>
      </c>
      <c r="Y75" s="15">
        <v>4.4547089999999994</v>
      </c>
      <c r="Z75" s="15">
        <v>1.8362327999999999</v>
      </c>
      <c r="AA75" s="53">
        <v>11.376149999999999</v>
      </c>
      <c r="AB75" s="54">
        <v>0.34349147309999994</v>
      </c>
      <c r="AC75" s="54">
        <v>22.065317053799994</v>
      </c>
      <c r="AD75" s="54">
        <v>16.892479263449996</v>
      </c>
      <c r="AE75" s="119">
        <v>0.21423300000000001</v>
      </c>
      <c r="AF75" s="16">
        <v>6.4685512019999995E-3</v>
      </c>
      <c r="AG75" s="16">
        <v>0.41552889759599998</v>
      </c>
      <c r="AH75" s="16">
        <v>0.31811522439899997</v>
      </c>
      <c r="AI75" s="133">
        <v>4.7717283659850001</v>
      </c>
      <c r="AJ75" s="130">
        <v>0</v>
      </c>
      <c r="AK75" s="130">
        <v>1.8323436925382401</v>
      </c>
      <c r="AL75" s="130">
        <v>0</v>
      </c>
      <c r="AM75" s="130">
        <v>0.55352049045426011</v>
      </c>
      <c r="AN75" s="129">
        <v>0</v>
      </c>
      <c r="AO75" s="131">
        <v>0</v>
      </c>
      <c r="AP75" s="131">
        <v>1.4507414749809142</v>
      </c>
      <c r="AQ75" s="131">
        <v>0</v>
      </c>
      <c r="AR75" s="131">
        <v>0.43824482056715125</v>
      </c>
      <c r="AS75" s="131">
        <v>0.49687788744443462</v>
      </c>
    </row>
    <row r="76" spans="1:45" outlineLevel="3" x14ac:dyDescent="0.2">
      <c r="A76" s="142">
        <v>67</v>
      </c>
      <c r="B76" s="143" t="s">
        <v>85</v>
      </c>
      <c r="C76" s="144" t="s">
        <v>91</v>
      </c>
      <c r="D76" s="19" t="s">
        <v>104</v>
      </c>
      <c r="E76" s="4">
        <v>10288.828</v>
      </c>
      <c r="F76" s="5">
        <v>264.08760000000001</v>
      </c>
      <c r="G76" s="145">
        <v>46.959855720974801</v>
      </c>
      <c r="H76" s="145">
        <v>77.411395391816598</v>
      </c>
      <c r="I76" s="145">
        <v>3.1299000000000001</v>
      </c>
      <c r="J76" s="145">
        <v>62.292999999999999</v>
      </c>
      <c r="K76" s="145">
        <v>89.028000000000006</v>
      </c>
      <c r="L76" s="255">
        <v>2.0000000000000001E-4</v>
      </c>
      <c r="M76" s="145">
        <v>26.9</v>
      </c>
      <c r="N76" s="6">
        <v>0.10646051050770144</v>
      </c>
      <c r="O76" s="266">
        <v>5.1999999999999998E-2</v>
      </c>
      <c r="P76" s="268">
        <v>0.94799999999999995</v>
      </c>
      <c r="Q76" s="13">
        <v>5.1999999999999998E-2</v>
      </c>
      <c r="R76" s="12">
        <v>0.94799999999999995</v>
      </c>
      <c r="S76" s="14">
        <v>2.7138592E-3</v>
      </c>
      <c r="T76" s="12">
        <v>9.8572281599999992E-2</v>
      </c>
      <c r="U76" s="12">
        <v>0.89871385919999991</v>
      </c>
      <c r="V76" s="112">
        <v>5.2</v>
      </c>
      <c r="W76" s="15">
        <v>0.27138592</v>
      </c>
      <c r="X76" s="15">
        <v>9.85722816</v>
      </c>
      <c r="Y76" s="15">
        <v>7.6643070400000006</v>
      </c>
      <c r="Z76" s="15">
        <v>3.2285543680000002</v>
      </c>
      <c r="AA76" s="53">
        <v>267.50952799999999</v>
      </c>
      <c r="AB76" s="54">
        <v>13.9612152625088</v>
      </c>
      <c r="AC76" s="54">
        <v>507.09662547498237</v>
      </c>
      <c r="AD76" s="54">
        <v>394.28368436874564</v>
      </c>
      <c r="AE76" s="119">
        <v>6.8662776000000001</v>
      </c>
      <c r="AF76" s="16">
        <v>0.35834828143295999</v>
      </c>
      <c r="AG76" s="16">
        <v>13.01585863713408</v>
      </c>
      <c r="AH76" s="16">
        <v>10.12024225928352</v>
      </c>
      <c r="AI76" s="133">
        <v>151.80363388925281</v>
      </c>
      <c r="AJ76" s="130">
        <v>0</v>
      </c>
      <c r="AK76" s="130">
        <v>58.29259541347308</v>
      </c>
      <c r="AL76" s="130">
        <v>0</v>
      </c>
      <c r="AM76" s="130">
        <v>17.609221531153327</v>
      </c>
      <c r="AN76" s="129">
        <v>0</v>
      </c>
      <c r="AO76" s="131">
        <v>0</v>
      </c>
      <c r="AP76" s="131">
        <v>52.554931476917389</v>
      </c>
      <c r="AQ76" s="131">
        <v>0</v>
      </c>
      <c r="AR76" s="131">
        <v>15.875968883652128</v>
      </c>
      <c r="AS76" s="131">
        <v>7.4709165840568668</v>
      </c>
    </row>
    <row r="77" spans="1:45" outlineLevel="3" x14ac:dyDescent="0.2">
      <c r="A77" s="142">
        <v>68</v>
      </c>
      <c r="B77" s="143" t="s">
        <v>85</v>
      </c>
      <c r="C77" s="144" t="s">
        <v>91</v>
      </c>
      <c r="D77" s="19" t="s">
        <v>105</v>
      </c>
      <c r="E77" s="4">
        <v>2762.9650000000001</v>
      </c>
      <c r="F77" s="5">
        <v>48.704999999999998</v>
      </c>
      <c r="G77" s="145">
        <v>15.0384499083429</v>
      </c>
      <c r="H77" s="145">
        <v>17.866719172451401</v>
      </c>
      <c r="I77" s="145">
        <v>2.08</v>
      </c>
      <c r="J77" s="145">
        <v>75.444999999999993</v>
      </c>
      <c r="K77" s="145">
        <v>9.1519999999999992</v>
      </c>
      <c r="L77" s="255">
        <v>2.0000000000000001E-4</v>
      </c>
      <c r="M77" s="145">
        <v>12.7</v>
      </c>
      <c r="N77" s="6">
        <v>0.65496887758930489</v>
      </c>
      <c r="O77" s="266">
        <v>0.12</v>
      </c>
      <c r="P77" s="268">
        <v>0.88</v>
      </c>
      <c r="Q77" s="13">
        <v>0.12</v>
      </c>
      <c r="R77" s="12">
        <v>0.88</v>
      </c>
      <c r="S77" s="14">
        <v>1.4421119999999999E-2</v>
      </c>
      <c r="T77" s="12">
        <v>0.21115776</v>
      </c>
      <c r="U77" s="12">
        <v>0.77442111999999996</v>
      </c>
      <c r="V77" s="112">
        <v>12</v>
      </c>
      <c r="W77" s="15">
        <v>1.4421119999999998</v>
      </c>
      <c r="X77" s="15">
        <v>21.115776</v>
      </c>
      <c r="Y77" s="15">
        <v>17.278943999999999</v>
      </c>
      <c r="Z77" s="15">
        <v>7.7768448000000001</v>
      </c>
      <c r="AA77" s="53">
        <v>165.77790000000002</v>
      </c>
      <c r="AB77" s="54">
        <v>19.9225249104</v>
      </c>
      <c r="AC77" s="54">
        <v>291.71075017920003</v>
      </c>
      <c r="AD77" s="54">
        <v>238.70558754480001</v>
      </c>
      <c r="AE77" s="119">
        <v>2.9222999999999999</v>
      </c>
      <c r="AF77" s="16">
        <v>0.35119032479999995</v>
      </c>
      <c r="AG77" s="16">
        <v>5.1422193503999996</v>
      </c>
      <c r="AH77" s="16">
        <v>4.2078548375999993</v>
      </c>
      <c r="AI77" s="133">
        <v>63.117822563999979</v>
      </c>
      <c r="AJ77" s="130">
        <v>0</v>
      </c>
      <c r="AK77" s="130">
        <v>24.237243864575994</v>
      </c>
      <c r="AL77" s="130">
        <v>0</v>
      </c>
      <c r="AM77" s="130">
        <v>7.3216674174239991</v>
      </c>
      <c r="AN77" s="129">
        <v>0</v>
      </c>
      <c r="AO77" s="131">
        <v>0</v>
      </c>
      <c r="AP77" s="131">
        <v>16.890037877573576</v>
      </c>
      <c r="AQ77" s="131">
        <v>0</v>
      </c>
      <c r="AR77" s="131">
        <v>5.1021989421836853</v>
      </c>
      <c r="AS77" s="131">
        <v>9.5666744622427355</v>
      </c>
    </row>
    <row r="78" spans="1:45" outlineLevel="3" x14ac:dyDescent="0.2">
      <c r="A78" s="142">
        <v>69</v>
      </c>
      <c r="B78" s="143" t="s">
        <v>85</v>
      </c>
      <c r="C78" s="144" t="s">
        <v>91</v>
      </c>
      <c r="D78" s="19" t="s">
        <v>106</v>
      </c>
      <c r="E78" s="4">
        <v>395.08</v>
      </c>
      <c r="F78" s="5">
        <v>4.6368</v>
      </c>
      <c r="G78" s="145">
        <v>6.3730728182286303</v>
      </c>
      <c r="H78" s="145">
        <v>7.39872629927119</v>
      </c>
      <c r="I78" s="145">
        <v>1.9524999999999999</v>
      </c>
      <c r="J78" s="145">
        <v>81.203000000000003</v>
      </c>
      <c r="K78" s="145">
        <v>100</v>
      </c>
      <c r="L78" s="255">
        <v>1.9999999999999998E-4</v>
      </c>
      <c r="M78" s="145">
        <v>17.5</v>
      </c>
      <c r="N78" s="6">
        <v>1</v>
      </c>
      <c r="O78" s="266">
        <v>0.12</v>
      </c>
      <c r="P78" s="268">
        <v>0.88</v>
      </c>
      <c r="Q78" s="13">
        <v>0.12</v>
      </c>
      <c r="R78" s="12">
        <v>0.88</v>
      </c>
      <c r="S78" s="14">
        <v>1.4421119999999999E-2</v>
      </c>
      <c r="T78" s="12">
        <v>0.21115776</v>
      </c>
      <c r="U78" s="12">
        <v>0.77442111999999996</v>
      </c>
      <c r="V78" s="112">
        <v>12</v>
      </c>
      <c r="W78" s="15">
        <v>1.4421119999999998</v>
      </c>
      <c r="X78" s="15">
        <v>21.115776</v>
      </c>
      <c r="Y78" s="15">
        <v>17.278943999999999</v>
      </c>
      <c r="Z78" s="15">
        <v>7.7768448000000001</v>
      </c>
      <c r="AA78" s="53">
        <v>23.704799999999999</v>
      </c>
      <c r="AB78" s="54">
        <v>2.8487480447999993</v>
      </c>
      <c r="AC78" s="54">
        <v>41.712103910399996</v>
      </c>
      <c r="AD78" s="54">
        <v>34.132825977599992</v>
      </c>
      <c r="AE78" s="119">
        <v>0.27820800000000001</v>
      </c>
      <c r="AF78" s="16">
        <v>3.3433924607999994E-2</v>
      </c>
      <c r="AG78" s="16">
        <v>0.48954815078399999</v>
      </c>
      <c r="AH78" s="16">
        <v>0.40059503769599997</v>
      </c>
      <c r="AI78" s="133">
        <v>6.0089255654399993</v>
      </c>
      <c r="AJ78" s="130">
        <v>0</v>
      </c>
      <c r="AK78" s="130">
        <v>2.3074274171289599</v>
      </c>
      <c r="AL78" s="130">
        <v>0</v>
      </c>
      <c r="AM78" s="130">
        <v>0.69703536559104007</v>
      </c>
      <c r="AN78" s="129">
        <v>0</v>
      </c>
      <c r="AO78" s="131">
        <v>0</v>
      </c>
      <c r="AP78" s="131">
        <v>0</v>
      </c>
      <c r="AQ78" s="131">
        <v>0</v>
      </c>
      <c r="AR78" s="131">
        <v>0</v>
      </c>
      <c r="AS78" s="131">
        <v>3.0044627827200001</v>
      </c>
    </row>
    <row r="79" spans="1:45" outlineLevel="3" x14ac:dyDescent="0.2">
      <c r="A79" s="142">
        <v>70</v>
      </c>
      <c r="B79" s="143" t="s">
        <v>85</v>
      </c>
      <c r="C79" s="144" t="s">
        <v>91</v>
      </c>
      <c r="D79" s="19" t="s">
        <v>107</v>
      </c>
      <c r="E79" s="4">
        <v>3695.674</v>
      </c>
      <c r="F79" s="5">
        <v>44.695599999999999</v>
      </c>
      <c r="G79" s="145">
        <v>6.25416908539</v>
      </c>
      <c r="H79" s="145">
        <v>7.2108773667515198</v>
      </c>
      <c r="I79" s="145">
        <v>1.6423000000000001</v>
      </c>
      <c r="J79" s="145">
        <v>79.222999999999999</v>
      </c>
      <c r="K79" s="145">
        <v>89.905000000000001</v>
      </c>
      <c r="L79" s="255">
        <v>1.2999999999999999E-3</v>
      </c>
      <c r="M79" s="145">
        <v>12.7</v>
      </c>
      <c r="N79" s="6">
        <v>1</v>
      </c>
      <c r="O79" s="266">
        <v>0.12</v>
      </c>
      <c r="P79" s="268">
        <v>0.88</v>
      </c>
      <c r="Q79" s="13">
        <v>0.12</v>
      </c>
      <c r="R79" s="12">
        <v>0.88</v>
      </c>
      <c r="S79" s="14">
        <v>1.453728E-2</v>
      </c>
      <c r="T79" s="12">
        <v>0.21092543999999999</v>
      </c>
      <c r="U79" s="12">
        <v>0.77453727999999999</v>
      </c>
      <c r="V79" s="112">
        <v>12</v>
      </c>
      <c r="W79" s="15">
        <v>1.4537279999999999</v>
      </c>
      <c r="X79" s="15">
        <v>21.092544</v>
      </c>
      <c r="Y79" s="15">
        <v>17.273136000000001</v>
      </c>
      <c r="Z79" s="15">
        <v>7.7814911999999996</v>
      </c>
      <c r="AA79" s="53">
        <v>221.74043999999998</v>
      </c>
      <c r="AB79" s="54">
        <v>26.862523863359996</v>
      </c>
      <c r="AC79" s="54">
        <v>389.75583227327996</v>
      </c>
      <c r="AD79" s="54">
        <v>319.17939806831998</v>
      </c>
      <c r="AE79" s="119">
        <v>2.6817359999999999</v>
      </c>
      <c r="AF79" s="16">
        <v>0.32487622598399996</v>
      </c>
      <c r="AG79" s="16">
        <v>4.7137195480319996</v>
      </c>
      <c r="AH79" s="16">
        <v>3.8601658870079998</v>
      </c>
      <c r="AI79" s="133">
        <v>57.902488305119988</v>
      </c>
      <c r="AJ79" s="130">
        <v>0</v>
      </c>
      <c r="AK79" s="130">
        <v>22.234555509166075</v>
      </c>
      <c r="AL79" s="130">
        <v>0</v>
      </c>
      <c r="AM79" s="130">
        <v>6.7166886433939199</v>
      </c>
      <c r="AN79" s="129">
        <v>0</v>
      </c>
      <c r="AO79" s="131">
        <v>0</v>
      </c>
      <c r="AP79" s="131">
        <v>0</v>
      </c>
      <c r="AQ79" s="131">
        <v>0</v>
      </c>
      <c r="AR79" s="131">
        <v>0</v>
      </c>
      <c r="AS79" s="131">
        <v>28.95124415255999</v>
      </c>
    </row>
    <row r="80" spans="1:45" outlineLevel="3" x14ac:dyDescent="0.2">
      <c r="A80" s="142">
        <v>71</v>
      </c>
      <c r="B80" s="143" t="s">
        <v>85</v>
      </c>
      <c r="C80" s="144" t="s">
        <v>91</v>
      </c>
      <c r="D80" s="19" t="s">
        <v>108</v>
      </c>
      <c r="E80" s="4">
        <v>180.89</v>
      </c>
      <c r="F80" s="5">
        <v>2.8096000000000001</v>
      </c>
      <c r="G80" s="145">
        <v>10.9046064670605</v>
      </c>
      <c r="H80" s="145">
        <v>14.765637820685001</v>
      </c>
      <c r="I80" s="145">
        <v>1.9218</v>
      </c>
      <c r="J80" s="145">
        <v>74.81</v>
      </c>
      <c r="K80" s="145">
        <v>31.806000000000001</v>
      </c>
      <c r="L80" s="255">
        <v>2.0000000000000001E-4</v>
      </c>
      <c r="M80" s="145">
        <v>10</v>
      </c>
      <c r="N80" s="6">
        <v>1</v>
      </c>
      <c r="O80" s="266">
        <v>0.12</v>
      </c>
      <c r="P80" s="268">
        <v>0.88</v>
      </c>
      <c r="Q80" s="13">
        <v>0.12</v>
      </c>
      <c r="R80" s="12">
        <v>0.88</v>
      </c>
      <c r="S80" s="14">
        <v>1.4421119999999999E-2</v>
      </c>
      <c r="T80" s="12">
        <v>0.21115776</v>
      </c>
      <c r="U80" s="12">
        <v>0.77442111999999996</v>
      </c>
      <c r="V80" s="112">
        <v>12</v>
      </c>
      <c r="W80" s="15">
        <v>1.4421119999999998</v>
      </c>
      <c r="X80" s="15">
        <v>21.115776</v>
      </c>
      <c r="Y80" s="15">
        <v>17.278943999999999</v>
      </c>
      <c r="Z80" s="15">
        <v>7.7768448000000001</v>
      </c>
      <c r="AA80" s="53">
        <v>10.853400000000001</v>
      </c>
      <c r="AB80" s="54">
        <v>1.3043181983999999</v>
      </c>
      <c r="AC80" s="54">
        <v>19.0981636032</v>
      </c>
      <c r="AD80" s="54">
        <v>15.627940900799999</v>
      </c>
      <c r="AE80" s="119">
        <v>0.168576</v>
      </c>
      <c r="AF80" s="16">
        <v>2.0258789375999998E-2</v>
      </c>
      <c r="AG80" s="16">
        <v>0.29663442124799999</v>
      </c>
      <c r="AH80" s="16">
        <v>0.24273460531199997</v>
      </c>
      <c r="AI80" s="133">
        <v>3.6410190796799995</v>
      </c>
      <c r="AJ80" s="130">
        <v>0</v>
      </c>
      <c r="AK80" s="130">
        <v>1.3981513265971199</v>
      </c>
      <c r="AL80" s="130">
        <v>0</v>
      </c>
      <c r="AM80" s="130">
        <v>0.42235821324288003</v>
      </c>
      <c r="AN80" s="129">
        <v>0</v>
      </c>
      <c r="AO80" s="131">
        <v>0</v>
      </c>
      <c r="AP80" s="131">
        <v>6.7926029673378963E-2</v>
      </c>
      <c r="AQ80" s="131">
        <v>0</v>
      </c>
      <c r="AR80" s="131">
        <v>2.0519321463833232E-2</v>
      </c>
      <c r="AS80" s="131">
        <v>1.7320641887027879</v>
      </c>
    </row>
    <row r="81" spans="1:45" outlineLevel="3" x14ac:dyDescent="0.2">
      <c r="A81" s="142">
        <v>72</v>
      </c>
      <c r="B81" s="143" t="s">
        <v>85</v>
      </c>
      <c r="C81" s="144" t="s">
        <v>91</v>
      </c>
      <c r="D81" s="19" t="s">
        <v>109</v>
      </c>
      <c r="E81" s="4">
        <v>109.334</v>
      </c>
      <c r="F81" s="5">
        <v>1.7969999999999999</v>
      </c>
      <c r="G81" s="145">
        <v>16.5157489766883</v>
      </c>
      <c r="H81" s="145">
        <v>20.8885796347877</v>
      </c>
      <c r="I81" s="145">
        <v>2.0084</v>
      </c>
      <c r="J81" s="145">
        <v>72.742999999999995</v>
      </c>
      <c r="K81" s="145">
        <v>18.45</v>
      </c>
      <c r="L81" s="255">
        <v>2.0000000000000001E-4</v>
      </c>
      <c r="M81" s="145">
        <v>12.5</v>
      </c>
      <c r="N81" s="6">
        <v>0.56223931254174331</v>
      </c>
      <c r="O81" s="266">
        <v>0.12</v>
      </c>
      <c r="P81" s="268">
        <v>0.88</v>
      </c>
      <c r="Q81" s="13">
        <v>0.12</v>
      </c>
      <c r="R81" s="12">
        <v>0.88</v>
      </c>
      <c r="S81" s="14">
        <v>1.4421119999999999E-2</v>
      </c>
      <c r="T81" s="12">
        <v>0.21115776</v>
      </c>
      <c r="U81" s="12">
        <v>0.77442111999999996</v>
      </c>
      <c r="V81" s="112">
        <v>12</v>
      </c>
      <c r="W81" s="15">
        <v>1.4421119999999998</v>
      </c>
      <c r="X81" s="15">
        <v>21.115776</v>
      </c>
      <c r="Y81" s="15">
        <v>17.278943999999999</v>
      </c>
      <c r="Z81" s="15">
        <v>7.7768448000000001</v>
      </c>
      <c r="AA81" s="53">
        <v>6.5600399999999999</v>
      </c>
      <c r="AB81" s="54">
        <v>0.78835936703999987</v>
      </c>
      <c r="AC81" s="54">
        <v>11.54336126592</v>
      </c>
      <c r="AD81" s="54">
        <v>9.4458803164800003</v>
      </c>
      <c r="AE81" s="119">
        <v>0.10782</v>
      </c>
      <c r="AF81" s="16">
        <v>1.2957376319999998E-2</v>
      </c>
      <c r="AG81" s="16">
        <v>0.18972524735999999</v>
      </c>
      <c r="AH81" s="16">
        <v>0.15525131183999999</v>
      </c>
      <c r="AI81" s="133">
        <v>2.3287696776</v>
      </c>
      <c r="AJ81" s="130">
        <v>0</v>
      </c>
      <c r="AK81" s="130">
        <v>0.89424755619840002</v>
      </c>
      <c r="AL81" s="130">
        <v>0</v>
      </c>
      <c r="AM81" s="130">
        <v>0.27013728260160003</v>
      </c>
      <c r="AN81" s="129">
        <v>0</v>
      </c>
      <c r="AO81" s="131">
        <v>0</v>
      </c>
      <c r="AP81" s="131">
        <v>0.47578776941362777</v>
      </c>
      <c r="AQ81" s="131">
        <v>0</v>
      </c>
      <c r="AR81" s="131">
        <v>0.14372755534370008</v>
      </c>
      <c r="AS81" s="131">
        <v>0.54486951404267203</v>
      </c>
    </row>
    <row r="82" spans="1:45" outlineLevel="3" x14ac:dyDescent="0.2">
      <c r="A82" s="142">
        <v>73</v>
      </c>
      <c r="B82" s="143" t="s">
        <v>85</v>
      </c>
      <c r="C82" s="144" t="s">
        <v>91</v>
      </c>
      <c r="D82" s="19" t="s">
        <v>110</v>
      </c>
      <c r="E82" s="4">
        <v>528.53499999999997</v>
      </c>
      <c r="F82" s="5">
        <v>9.8621999999999996</v>
      </c>
      <c r="G82" s="145">
        <v>17.374321055856001</v>
      </c>
      <c r="H82" s="145">
        <v>23.242887435408999</v>
      </c>
      <c r="I82" s="145">
        <v>2.3997999999999999</v>
      </c>
      <c r="J82" s="145">
        <v>70.900999999999996</v>
      </c>
      <c r="K82" s="145">
        <v>66.343999999999994</v>
      </c>
      <c r="L82" s="255">
        <v>2.0000000000000001E-4</v>
      </c>
      <c r="M82" s="145">
        <v>12.6</v>
      </c>
      <c r="N82" s="6">
        <v>0.51924567167876701</v>
      </c>
      <c r="O82" s="266">
        <v>7.000000000000001E-3</v>
      </c>
      <c r="P82" s="268">
        <v>0.99299999999999999</v>
      </c>
      <c r="Q82" s="13">
        <v>7.000000000000001E-3</v>
      </c>
      <c r="R82" s="12">
        <v>0.99299999999999999</v>
      </c>
      <c r="S82" s="14">
        <v>5.0390200000000011E-5</v>
      </c>
      <c r="T82" s="12">
        <v>1.3899219600000002E-2</v>
      </c>
      <c r="U82" s="12">
        <v>0.98605039019999996</v>
      </c>
      <c r="V82" s="112">
        <v>0.70000000000000007</v>
      </c>
      <c r="W82" s="15">
        <v>5.0390200000000008E-3</v>
      </c>
      <c r="X82" s="15">
        <v>1.3899219600000001</v>
      </c>
      <c r="Y82" s="15">
        <v>1.0474804900000001</v>
      </c>
      <c r="Z82" s="15">
        <v>0.42201560800000004</v>
      </c>
      <c r="AA82" s="53">
        <v>1.8498725</v>
      </c>
      <c r="AB82" s="54">
        <v>1.33164921785E-2</v>
      </c>
      <c r="AC82" s="54">
        <v>3.6731120156429999</v>
      </c>
      <c r="AD82" s="54">
        <v>2.7681505039107499</v>
      </c>
      <c r="AE82" s="119">
        <v>3.4517700000000005E-2</v>
      </c>
      <c r="AF82" s="16">
        <v>2.4847911522000006E-4</v>
      </c>
      <c r="AG82" s="16">
        <v>6.8538441769560005E-2</v>
      </c>
      <c r="AH82" s="16">
        <v>5.1652310442390006E-2</v>
      </c>
      <c r="AI82" s="133">
        <v>0.77478465663585006</v>
      </c>
      <c r="AJ82" s="130">
        <v>0</v>
      </c>
      <c r="AK82" s="130">
        <v>0.2975173081481664</v>
      </c>
      <c r="AL82" s="130">
        <v>0</v>
      </c>
      <c r="AM82" s="130">
        <v>8.9875020169758624E-2</v>
      </c>
      <c r="AN82" s="129">
        <v>0</v>
      </c>
      <c r="AO82" s="131">
        <v>0</v>
      </c>
      <c r="AP82" s="131">
        <v>0.19250261750731293</v>
      </c>
      <c r="AQ82" s="131">
        <v>0</v>
      </c>
      <c r="AR82" s="131">
        <v>5.8151832372000799E-2</v>
      </c>
      <c r="AS82" s="131">
        <v>0.13673787843861129</v>
      </c>
    </row>
    <row r="83" spans="1:45" outlineLevel="3" x14ac:dyDescent="0.2">
      <c r="A83" s="142">
        <v>74</v>
      </c>
      <c r="B83" s="143" t="s">
        <v>85</v>
      </c>
      <c r="C83" s="144" t="s">
        <v>91</v>
      </c>
      <c r="D83" s="19" t="s">
        <v>111</v>
      </c>
      <c r="E83" s="4">
        <v>1341.579</v>
      </c>
      <c r="F83" s="5">
        <v>19.805399999999999</v>
      </c>
      <c r="G83" s="145">
        <v>24.758885639793899</v>
      </c>
      <c r="H83" s="145">
        <v>30.949159749048398</v>
      </c>
      <c r="I83" s="145">
        <v>1.7959000000000001</v>
      </c>
      <c r="J83" s="145">
        <v>70.234999999999999</v>
      </c>
      <c r="K83" s="145">
        <v>9.0920000000000005</v>
      </c>
      <c r="L83" s="255">
        <v>2.0000000000000001E-4</v>
      </c>
      <c r="M83" s="145">
        <v>14.5</v>
      </c>
      <c r="N83" s="6">
        <v>0.29695777731710971</v>
      </c>
      <c r="O83" s="266">
        <v>0.08</v>
      </c>
      <c r="P83" s="268">
        <v>0.92</v>
      </c>
      <c r="Q83" s="13">
        <v>0.08</v>
      </c>
      <c r="R83" s="12">
        <v>0.92</v>
      </c>
      <c r="S83" s="14">
        <v>6.4147200000000005E-3</v>
      </c>
      <c r="T83" s="12">
        <v>0.14717056000000001</v>
      </c>
      <c r="U83" s="12">
        <v>0.84641472000000006</v>
      </c>
      <c r="V83" s="112">
        <v>8</v>
      </c>
      <c r="W83" s="15">
        <v>0.64147200000000004</v>
      </c>
      <c r="X83" s="15">
        <v>14.717056000000001</v>
      </c>
      <c r="Y83" s="15">
        <v>11.679264</v>
      </c>
      <c r="Z83" s="15">
        <v>5.0565888000000001</v>
      </c>
      <c r="AA83" s="53">
        <v>53.663159999999998</v>
      </c>
      <c r="AB83" s="54">
        <v>4.3029268214399998</v>
      </c>
      <c r="AC83" s="54">
        <v>98.720466357120003</v>
      </c>
      <c r="AD83" s="54">
        <v>78.343276589279995</v>
      </c>
      <c r="AE83" s="119">
        <v>0.79221599999999992</v>
      </c>
      <c r="AF83" s="16">
        <v>6.3523047744E-2</v>
      </c>
      <c r="AG83" s="16">
        <v>1.4573859045119999</v>
      </c>
      <c r="AH83" s="16">
        <v>1.1565624761279998</v>
      </c>
      <c r="AI83" s="133">
        <v>17.348437141919998</v>
      </c>
      <c r="AJ83" s="130">
        <v>0</v>
      </c>
      <c r="AK83" s="130">
        <v>6.6617998624972801</v>
      </c>
      <c r="AL83" s="130">
        <v>0</v>
      </c>
      <c r="AM83" s="130">
        <v>2.0124187084627203</v>
      </c>
      <c r="AN83" s="129">
        <v>0</v>
      </c>
      <c r="AO83" s="131">
        <v>0</v>
      </c>
      <c r="AP83" s="131">
        <v>4.8937508215045469</v>
      </c>
      <c r="AQ83" s="131">
        <v>0</v>
      </c>
      <c r="AR83" s="131">
        <v>1.4783205606628322</v>
      </c>
      <c r="AS83" s="131">
        <v>2.3021471887926204</v>
      </c>
    </row>
    <row r="84" spans="1:45" outlineLevel="3" x14ac:dyDescent="0.2">
      <c r="A84" s="142">
        <v>75</v>
      </c>
      <c r="B84" s="143" t="s">
        <v>85</v>
      </c>
      <c r="C84" s="144" t="s">
        <v>91</v>
      </c>
      <c r="D84" s="19" t="s">
        <v>112</v>
      </c>
      <c r="E84" s="4">
        <v>106.17400000000001</v>
      </c>
      <c r="F84" s="5">
        <v>1.494</v>
      </c>
      <c r="G84" s="145">
        <v>9.4240380108551207</v>
      </c>
      <c r="H84" s="145">
        <v>10.925133506385601</v>
      </c>
      <c r="I84" s="145">
        <v>2.2999999999999998</v>
      </c>
      <c r="J84" s="145">
        <v>80.046999999999997</v>
      </c>
      <c r="K84" s="145">
        <v>94.593999999999994</v>
      </c>
      <c r="L84" s="255">
        <v>1.0000000000000002E-4</v>
      </c>
      <c r="M84" s="145">
        <v>3.9</v>
      </c>
      <c r="N84" s="6">
        <v>1</v>
      </c>
      <c r="O84" s="266">
        <v>0.12</v>
      </c>
      <c r="P84" s="268">
        <v>0.88</v>
      </c>
      <c r="Q84" s="13">
        <v>0.12</v>
      </c>
      <c r="R84" s="12">
        <v>0.88</v>
      </c>
      <c r="S84" s="14">
        <v>1.4410559999999999E-2</v>
      </c>
      <c r="T84" s="12">
        <v>0.21117887999999999</v>
      </c>
      <c r="U84" s="12">
        <v>0.77441055999999997</v>
      </c>
      <c r="V84" s="112">
        <v>12</v>
      </c>
      <c r="W84" s="15">
        <v>1.4410559999999999</v>
      </c>
      <c r="X84" s="15">
        <v>21.117887999999997</v>
      </c>
      <c r="Y84" s="15">
        <v>17.279471999999998</v>
      </c>
      <c r="Z84" s="15">
        <v>7.7764223999999995</v>
      </c>
      <c r="AA84" s="53">
        <v>6.3704400000000003</v>
      </c>
      <c r="AB84" s="54">
        <v>0.76501339872000007</v>
      </c>
      <c r="AC84" s="54">
        <v>11.210853202559999</v>
      </c>
      <c r="AD84" s="54">
        <v>9.173153300640001</v>
      </c>
      <c r="AE84" s="119">
        <v>8.9639999999999997E-2</v>
      </c>
      <c r="AF84" s="16">
        <v>1.076468832E-2</v>
      </c>
      <c r="AG84" s="16">
        <v>0.15775062335999998</v>
      </c>
      <c r="AH84" s="16">
        <v>0.12907765584</v>
      </c>
      <c r="AI84" s="133">
        <v>1.9361648376</v>
      </c>
      <c r="AJ84" s="130">
        <v>0</v>
      </c>
      <c r="AK84" s="130">
        <v>0.74348729763840005</v>
      </c>
      <c r="AL84" s="130">
        <v>0</v>
      </c>
      <c r="AM84" s="130">
        <v>0.22459512116160005</v>
      </c>
      <c r="AN84" s="129">
        <v>0</v>
      </c>
      <c r="AO84" s="131">
        <v>0</v>
      </c>
      <c r="AP84" s="131">
        <v>0</v>
      </c>
      <c r="AQ84" s="131">
        <v>0</v>
      </c>
      <c r="AR84" s="131">
        <v>0</v>
      </c>
      <c r="AS84" s="131">
        <v>0.96808241880000012</v>
      </c>
    </row>
    <row r="85" spans="1:45" outlineLevel="3" x14ac:dyDescent="0.2">
      <c r="A85" s="142">
        <v>76</v>
      </c>
      <c r="B85" s="143" t="s">
        <v>85</v>
      </c>
      <c r="C85" s="144" t="s">
        <v>91</v>
      </c>
      <c r="D85" s="157" t="s">
        <v>113</v>
      </c>
      <c r="E85" s="4">
        <v>321.04200000000003</v>
      </c>
      <c r="F85" s="5">
        <v>4.7957999999999856</v>
      </c>
      <c r="G85" s="145">
        <v>26.737332189546994</v>
      </c>
      <c r="H85" s="145">
        <v>38.682019299341512</v>
      </c>
      <c r="I85" s="145">
        <v>2.46858390078159</v>
      </c>
      <c r="J85" s="145">
        <v>70.441305631646429</v>
      </c>
      <c r="K85" s="145">
        <v>77.994128771561904</v>
      </c>
      <c r="L85" s="255">
        <v>3.0592936903305626E-4</v>
      </c>
      <c r="M85" s="145">
        <v>12.7</v>
      </c>
      <c r="N85" s="6">
        <v>0.71766164812673938</v>
      </c>
      <c r="O85" s="266">
        <v>0</v>
      </c>
      <c r="P85" s="268">
        <v>0</v>
      </c>
      <c r="Q85" s="13">
        <v>0</v>
      </c>
      <c r="R85" s="12">
        <v>0</v>
      </c>
      <c r="S85" s="14">
        <v>0</v>
      </c>
      <c r="T85" s="12">
        <v>0</v>
      </c>
      <c r="U85" s="12">
        <v>0</v>
      </c>
      <c r="V85" s="112">
        <v>0</v>
      </c>
      <c r="W85" s="15">
        <v>0</v>
      </c>
      <c r="X85" s="15">
        <v>0</v>
      </c>
      <c r="Y85" s="15">
        <v>0</v>
      </c>
      <c r="Z85" s="15">
        <v>0</v>
      </c>
      <c r="AA85" s="53">
        <v>0</v>
      </c>
      <c r="AB85" s="54">
        <v>0</v>
      </c>
      <c r="AC85" s="54">
        <v>0</v>
      </c>
      <c r="AD85" s="54">
        <v>0</v>
      </c>
      <c r="AE85" s="119">
        <v>0</v>
      </c>
      <c r="AF85" s="16">
        <v>0</v>
      </c>
      <c r="AG85" s="16">
        <v>0</v>
      </c>
      <c r="AH85" s="16">
        <v>0</v>
      </c>
      <c r="AI85" s="133">
        <v>0</v>
      </c>
      <c r="AJ85" s="130">
        <v>0</v>
      </c>
      <c r="AK85" s="130">
        <v>0</v>
      </c>
      <c r="AL85" s="130">
        <v>0</v>
      </c>
      <c r="AM85" s="130">
        <v>0</v>
      </c>
      <c r="AN85" s="129">
        <v>0</v>
      </c>
      <c r="AO85" s="131">
        <v>0</v>
      </c>
      <c r="AP85" s="131">
        <v>0</v>
      </c>
      <c r="AQ85" s="131">
        <v>0</v>
      </c>
      <c r="AR85" s="131">
        <v>0</v>
      </c>
      <c r="AS85" s="131">
        <v>0</v>
      </c>
    </row>
    <row r="86" spans="1:45" outlineLevel="2" x14ac:dyDescent="0.2">
      <c r="A86" s="142"/>
      <c r="B86" s="143"/>
      <c r="C86" s="147" t="s">
        <v>114</v>
      </c>
      <c r="D86" s="157"/>
      <c r="E86" s="4">
        <v>44134.551000000007</v>
      </c>
      <c r="F86" s="5">
        <v>791.23220000000015</v>
      </c>
      <c r="G86" s="145">
        <v>26.899391946107244</v>
      </c>
      <c r="H86" s="145">
        <v>38.916477942652257</v>
      </c>
      <c r="I86" s="145">
        <v>2.4835464296970819</v>
      </c>
      <c r="J86" s="145">
        <v>70.868262994539705</v>
      </c>
      <c r="K86" s="145">
        <v>78.466865147511527</v>
      </c>
      <c r="L86" s="255">
        <v>3.0778366170214724E-4</v>
      </c>
      <c r="M86" s="145">
        <v>18.850855084006945</v>
      </c>
      <c r="N86" s="6">
        <v>0.44047098420465919</v>
      </c>
      <c r="O86" s="266">
        <v>5.4351647215570842E-2</v>
      </c>
      <c r="P86" s="268">
        <v>0.93958717377781098</v>
      </c>
      <c r="Q86" s="51">
        <v>5.4351647215570842E-2</v>
      </c>
      <c r="R86" s="6">
        <v>0.93958717377781098</v>
      </c>
      <c r="S86" s="134">
        <v>3.9231551129039382E-3</v>
      </c>
      <c r="T86" s="6">
        <v>0.10085698420533382</v>
      </c>
      <c r="U86" s="6">
        <v>0.88915868167514422</v>
      </c>
      <c r="V86" s="52">
        <v>5.4351647215570846</v>
      </c>
      <c r="W86" s="48">
        <v>0.39231551129039377</v>
      </c>
      <c r="X86" s="48">
        <v>10.08569842053338</v>
      </c>
      <c r="Y86" s="48">
        <v>7.9565893266904295</v>
      </c>
      <c r="Z86" s="48">
        <v>3.4180250374504086</v>
      </c>
      <c r="AA86" s="53">
        <v>1272.0802535</v>
      </c>
      <c r="AB86" s="54">
        <v>97.717868536377011</v>
      </c>
      <c r="AC86" s="54">
        <v>2348.7247699272457</v>
      </c>
      <c r="AD86" s="54">
        <v>1859.2614459818119</v>
      </c>
      <c r="AE86" s="119">
        <v>21.502386699999999</v>
      </c>
      <c r="AF86" s="16">
        <v>1.5520633254621159</v>
      </c>
      <c r="AG86" s="16">
        <v>39.900646749075769</v>
      </c>
      <c r="AH86" s="16">
        <v>31.477548387268939</v>
      </c>
      <c r="AI86" s="133">
        <v>472.16322580903415</v>
      </c>
      <c r="AJ86" s="130">
        <v>0</v>
      </c>
      <c r="AK86" s="130">
        <v>181.31067871066912</v>
      </c>
      <c r="AL86" s="130">
        <v>0</v>
      </c>
      <c r="AM86" s="130">
        <v>54.770934193847957</v>
      </c>
      <c r="AN86" s="129">
        <v>0</v>
      </c>
      <c r="AO86" s="131">
        <v>0</v>
      </c>
      <c r="AP86" s="131">
        <v>98.826646521946628</v>
      </c>
      <c r="AQ86" s="131">
        <v>0</v>
      </c>
      <c r="AR86" s="131">
        <v>29.853882803504717</v>
      </c>
      <c r="AS86" s="131">
        <v>107.40108357906571</v>
      </c>
    </row>
    <row r="87" spans="1:45" outlineLevel="3" x14ac:dyDescent="0.2">
      <c r="A87" s="142">
        <v>77</v>
      </c>
      <c r="B87" s="143" t="s">
        <v>85</v>
      </c>
      <c r="C87" s="144" t="s">
        <v>115</v>
      </c>
      <c r="D87" s="19" t="s">
        <v>116</v>
      </c>
      <c r="E87" s="4">
        <v>46881.017999999996</v>
      </c>
      <c r="F87" s="5">
        <v>764.08999999999992</v>
      </c>
      <c r="G87" s="145">
        <v>17.917145385708</v>
      </c>
      <c r="H87" s="145">
        <v>25.171493809877798</v>
      </c>
      <c r="I87" s="145">
        <v>1.9339</v>
      </c>
      <c r="J87" s="145">
        <v>73.744</v>
      </c>
      <c r="K87" s="145">
        <v>75.036000000000001</v>
      </c>
      <c r="L87" s="255">
        <v>5.0000000000000001E-4</v>
      </c>
      <c r="M87" s="145">
        <v>9.4</v>
      </c>
      <c r="N87" s="6">
        <v>0.4955095530010537</v>
      </c>
      <c r="O87" s="266">
        <v>4.9000000000000002E-2</v>
      </c>
      <c r="P87" s="268">
        <v>0.95099999999999996</v>
      </c>
      <c r="Q87" s="13">
        <v>4.9000000000000002E-2</v>
      </c>
      <c r="R87" s="12">
        <v>0.95099999999999996</v>
      </c>
      <c r="S87" s="14">
        <v>2.4242995000000002E-3</v>
      </c>
      <c r="T87" s="12">
        <v>9.3151401000000009E-2</v>
      </c>
      <c r="U87" s="12">
        <v>0.90442429949999992</v>
      </c>
      <c r="V87" s="112">
        <v>4.9000000000000004</v>
      </c>
      <c r="W87" s="15">
        <v>0.24242995000000001</v>
      </c>
      <c r="X87" s="15">
        <v>9.3151401000000007</v>
      </c>
      <c r="Y87" s="15">
        <v>7.2287850250000005</v>
      </c>
      <c r="Z87" s="15">
        <v>3.0369719800000001</v>
      </c>
      <c r="AA87" s="53">
        <v>1148.5849409999998</v>
      </c>
      <c r="AB87" s="54">
        <v>56.826814248445494</v>
      </c>
      <c r="AC87" s="54">
        <v>2183.5162535031091</v>
      </c>
      <c r="AD87" s="54">
        <v>1694.4640043757772</v>
      </c>
      <c r="AE87" s="119">
        <v>18.720205</v>
      </c>
      <c r="AF87" s="16">
        <v>0.92619150247749993</v>
      </c>
      <c r="AG87" s="16">
        <v>35.588026995044999</v>
      </c>
      <c r="AH87" s="16">
        <v>27.61721174876125</v>
      </c>
      <c r="AI87" s="133">
        <v>414.2581762314187</v>
      </c>
      <c r="AJ87" s="130">
        <v>0</v>
      </c>
      <c r="AK87" s="130">
        <v>159.07513967286479</v>
      </c>
      <c r="AL87" s="130">
        <v>0</v>
      </c>
      <c r="AM87" s="130">
        <v>48.053948442844579</v>
      </c>
      <c r="AN87" s="129">
        <v>0</v>
      </c>
      <c r="AO87" s="131">
        <v>0</v>
      </c>
      <c r="AP87" s="131">
        <v>87.68036086362099</v>
      </c>
      <c r="AQ87" s="131">
        <v>0</v>
      </c>
      <c r="AR87" s="131">
        <v>26.486775677552181</v>
      </c>
      <c r="AS87" s="131">
        <v>92.961951574536215</v>
      </c>
    </row>
    <row r="88" spans="1:45" outlineLevel="3" x14ac:dyDescent="0.2">
      <c r="A88" s="142">
        <v>78</v>
      </c>
      <c r="B88" s="143" t="s">
        <v>85</v>
      </c>
      <c r="C88" s="144" t="s">
        <v>115</v>
      </c>
      <c r="D88" s="19" t="s">
        <v>117</v>
      </c>
      <c r="E88" s="4">
        <v>4654.1480000000001</v>
      </c>
      <c r="F88" s="5">
        <v>70.767799999999994</v>
      </c>
      <c r="G88" s="145">
        <v>9.3344250603731904</v>
      </c>
      <c r="H88" s="145">
        <v>11.3672475644195</v>
      </c>
      <c r="I88" s="145">
        <v>1.8507</v>
      </c>
      <c r="J88" s="145">
        <v>79.156000000000006</v>
      </c>
      <c r="K88" s="145">
        <v>71.733999999999995</v>
      </c>
      <c r="L88" s="255">
        <v>1.0999999999999998E-3</v>
      </c>
      <c r="M88" s="145">
        <v>6.5</v>
      </c>
      <c r="N88" s="6">
        <v>1</v>
      </c>
      <c r="O88" s="266">
        <v>4.0000000000000001E-3</v>
      </c>
      <c r="P88" s="268">
        <v>0.996</v>
      </c>
      <c r="Q88" s="13">
        <v>4.0000000000000001E-3</v>
      </c>
      <c r="R88" s="12">
        <v>0.996</v>
      </c>
      <c r="S88" s="14">
        <v>2.0382399999999996E-5</v>
      </c>
      <c r="T88" s="12">
        <v>7.9592351999999995E-3</v>
      </c>
      <c r="U88" s="12">
        <v>0.99202038240000001</v>
      </c>
      <c r="V88" s="112">
        <v>0.4</v>
      </c>
      <c r="W88" s="15">
        <v>2.0382399999999998E-3</v>
      </c>
      <c r="X88" s="15">
        <v>0.79592352</v>
      </c>
      <c r="Y88" s="15">
        <v>0.59898088000000005</v>
      </c>
      <c r="Z88" s="15">
        <v>0.24081529600000001</v>
      </c>
      <c r="AA88" s="53">
        <v>9.3082960000000003</v>
      </c>
      <c r="AB88" s="54">
        <v>4.7431353097599993E-2</v>
      </c>
      <c r="AC88" s="54">
        <v>18.5217292938048</v>
      </c>
      <c r="AD88" s="54">
        <v>13.938728323451201</v>
      </c>
      <c r="AE88" s="119">
        <v>0.14153559999999998</v>
      </c>
      <c r="AF88" s="16">
        <v>7.2120880335999982E-4</v>
      </c>
      <c r="AG88" s="16">
        <v>0.28162878239327999</v>
      </c>
      <c r="AH88" s="16">
        <v>0.21194279559831999</v>
      </c>
      <c r="AI88" s="133">
        <v>3.1791419339747997</v>
      </c>
      <c r="AJ88" s="130">
        <v>0</v>
      </c>
      <c r="AK88" s="130">
        <v>1.2207905026463231</v>
      </c>
      <c r="AL88" s="130">
        <v>0</v>
      </c>
      <c r="AM88" s="130">
        <v>0.36878046434107681</v>
      </c>
      <c r="AN88" s="129">
        <v>0</v>
      </c>
      <c r="AO88" s="131">
        <v>0</v>
      </c>
      <c r="AP88" s="131">
        <v>0</v>
      </c>
      <c r="AQ88" s="131">
        <v>0</v>
      </c>
      <c r="AR88" s="131">
        <v>0</v>
      </c>
      <c r="AS88" s="131">
        <v>1.5895709669873999</v>
      </c>
    </row>
    <row r="89" spans="1:45" outlineLevel="3" x14ac:dyDescent="0.2">
      <c r="A89" s="142">
        <v>79</v>
      </c>
      <c r="B89" s="143" t="s">
        <v>85</v>
      </c>
      <c r="C89" s="144" t="s">
        <v>115</v>
      </c>
      <c r="D89" s="19" t="s">
        <v>118</v>
      </c>
      <c r="E89" s="4">
        <v>6072.2330000000002</v>
      </c>
      <c r="F89" s="5">
        <v>106.6934</v>
      </c>
      <c r="G89" s="145">
        <v>17.030032210814799</v>
      </c>
      <c r="H89" s="145">
        <v>19.728048066109501</v>
      </c>
      <c r="I89" s="145">
        <v>1.9728000000000001</v>
      </c>
      <c r="J89" s="145">
        <v>72.625</v>
      </c>
      <c r="K89" s="145">
        <v>64.286000000000001</v>
      </c>
      <c r="L89" s="255">
        <v>1.3999999999999998E-3</v>
      </c>
      <c r="M89" s="145">
        <v>9.1999999999999993</v>
      </c>
      <c r="N89" s="6">
        <v>0.54405399850016001</v>
      </c>
      <c r="O89" s="266">
        <v>3.3000000000000002E-2</v>
      </c>
      <c r="P89" s="268">
        <v>0.96699999999999997</v>
      </c>
      <c r="Q89" s="13">
        <v>3.3000000000000002E-2</v>
      </c>
      <c r="R89" s="12">
        <v>0.96699999999999997</v>
      </c>
      <c r="S89" s="14">
        <v>1.1336754000000001E-3</v>
      </c>
      <c r="T89" s="12">
        <v>6.3732649200000005E-2</v>
      </c>
      <c r="U89" s="12">
        <v>0.93513367539999992</v>
      </c>
      <c r="V89" s="112">
        <v>3.3000000000000003</v>
      </c>
      <c r="W89" s="15">
        <v>0.11336754000000002</v>
      </c>
      <c r="X89" s="15">
        <v>6.3732649200000004</v>
      </c>
      <c r="Y89" s="15">
        <v>4.8933162299999999</v>
      </c>
      <c r="Z89" s="15">
        <v>2.0253470160000004</v>
      </c>
      <c r="AA89" s="53">
        <v>100.1918445</v>
      </c>
      <c r="AB89" s="54">
        <v>3.4419705875841005</v>
      </c>
      <c r="AC89" s="54">
        <v>193.49974782483181</v>
      </c>
      <c r="AD89" s="54">
        <v>148.56678145620793</v>
      </c>
      <c r="AE89" s="119">
        <v>1.7604411000000002</v>
      </c>
      <c r="AF89" s="16">
        <v>6.0477841461180008E-2</v>
      </c>
      <c r="AG89" s="16">
        <v>3.3999265170776405</v>
      </c>
      <c r="AH89" s="16">
        <v>2.61042272926941</v>
      </c>
      <c r="AI89" s="133">
        <v>39.156340939041151</v>
      </c>
      <c r="AJ89" s="130">
        <v>0</v>
      </c>
      <c r="AK89" s="130">
        <v>15.036034920591803</v>
      </c>
      <c r="AL89" s="130">
        <v>0</v>
      </c>
      <c r="AM89" s="130">
        <v>4.5421355489287745</v>
      </c>
      <c r="AN89" s="129">
        <v>0</v>
      </c>
      <c r="AO89" s="131">
        <v>0</v>
      </c>
      <c r="AP89" s="131">
        <v>8.9851544752679953</v>
      </c>
      <c r="AQ89" s="131">
        <v>0</v>
      </c>
      <c r="AR89" s="131">
        <v>2.714265414403874</v>
      </c>
      <c r="AS89" s="131">
        <v>7.8787505798487114</v>
      </c>
    </row>
    <row r="90" spans="1:45" outlineLevel="3" x14ac:dyDescent="0.2">
      <c r="A90" s="142">
        <v>80</v>
      </c>
      <c r="B90" s="143" t="s">
        <v>85</v>
      </c>
      <c r="C90" s="144" t="s">
        <v>115</v>
      </c>
      <c r="D90" s="19" t="s">
        <v>119</v>
      </c>
      <c r="E90" s="4">
        <v>15368.759</v>
      </c>
      <c r="F90" s="5">
        <v>430.37180000000001</v>
      </c>
      <c r="G90" s="145">
        <v>22.643721414858302</v>
      </c>
      <c r="H90" s="145">
        <v>31.636991328525699</v>
      </c>
      <c r="I90" s="145">
        <v>3.3001999999999998</v>
      </c>
      <c r="J90" s="145">
        <v>71.468999999999994</v>
      </c>
      <c r="K90" s="145">
        <v>49.323</v>
      </c>
      <c r="L90" s="255">
        <v>1.1999999999999999E-3</v>
      </c>
      <c r="M90" s="145">
        <v>14.8</v>
      </c>
      <c r="N90" s="6">
        <v>0.34569387758161008</v>
      </c>
      <c r="O90" s="266">
        <v>2.7E-2</v>
      </c>
      <c r="P90" s="268">
        <v>0.97299999999999998</v>
      </c>
      <c r="Q90" s="13">
        <v>2.7E-2</v>
      </c>
      <c r="R90" s="12">
        <v>0.97299999999999998</v>
      </c>
      <c r="S90" s="14">
        <v>7.6052519999999992E-4</v>
      </c>
      <c r="T90" s="12">
        <v>5.2478949599999998E-2</v>
      </c>
      <c r="U90" s="12">
        <v>0.94676052519999998</v>
      </c>
      <c r="V90" s="112">
        <v>2.7</v>
      </c>
      <c r="W90" s="15">
        <v>7.6052519999999998E-2</v>
      </c>
      <c r="X90" s="15">
        <v>5.24789496</v>
      </c>
      <c r="Y90" s="15">
        <v>4.0119737400000002</v>
      </c>
      <c r="Z90" s="15">
        <v>1.6504210080000001</v>
      </c>
      <c r="AA90" s="53">
        <v>207.47824650000001</v>
      </c>
      <c r="AB90" s="54">
        <v>5.8441642561134</v>
      </c>
      <c r="AC90" s="54">
        <v>403.26816448777322</v>
      </c>
      <c r="AD90" s="54">
        <v>308.29528762194332</v>
      </c>
      <c r="AE90" s="119">
        <v>5.8100193000000004</v>
      </c>
      <c r="AF90" s="16">
        <v>0.16365429963468001</v>
      </c>
      <c r="AG90" s="16">
        <v>11.292730000730639</v>
      </c>
      <c r="AH90" s="16">
        <v>8.6332018001826594</v>
      </c>
      <c r="AI90" s="133">
        <v>129.49802700273989</v>
      </c>
      <c r="AJ90" s="130">
        <v>0</v>
      </c>
      <c r="AK90" s="130">
        <v>49.727242369052121</v>
      </c>
      <c r="AL90" s="130">
        <v>0</v>
      </c>
      <c r="AM90" s="130">
        <v>15.021771132317831</v>
      </c>
      <c r="AN90" s="129">
        <v>0</v>
      </c>
      <c r="AO90" s="131">
        <v>0</v>
      </c>
      <c r="AP90" s="131">
        <v>38.802858276443168</v>
      </c>
      <c r="AQ90" s="131">
        <v>0</v>
      </c>
      <c r="AR90" s="131">
        <v>11.721696771008874</v>
      </c>
      <c r="AS90" s="131">
        <v>14.224458453917908</v>
      </c>
    </row>
    <row r="91" spans="1:45" outlineLevel="3" x14ac:dyDescent="0.2">
      <c r="A91" s="142">
        <v>81</v>
      </c>
      <c r="B91" s="143" t="s">
        <v>85</v>
      </c>
      <c r="C91" s="144" t="s">
        <v>115</v>
      </c>
      <c r="D91" s="19" t="s">
        <v>120</v>
      </c>
      <c r="E91" s="4">
        <v>7736.1310000000003</v>
      </c>
      <c r="F91" s="5">
        <v>169.30419999999998</v>
      </c>
      <c r="G91" s="145">
        <v>27.788234115795898</v>
      </c>
      <c r="H91" s="145">
        <v>40.103877226878602</v>
      </c>
      <c r="I91" s="145">
        <v>2.4700000000000002</v>
      </c>
      <c r="J91" s="145">
        <v>72.832999999999998</v>
      </c>
      <c r="K91" s="145">
        <v>51.695999999999998</v>
      </c>
      <c r="L91" s="255">
        <v>1.0999999999999998E-3</v>
      </c>
      <c r="M91" s="145">
        <v>12.2</v>
      </c>
      <c r="N91" s="6">
        <v>0.25129521341705874</v>
      </c>
      <c r="O91" s="266">
        <v>2.9000000000000001E-2</v>
      </c>
      <c r="P91" s="268">
        <v>0.97099999999999997</v>
      </c>
      <c r="Q91" s="13">
        <v>2.9000000000000001E-2</v>
      </c>
      <c r="R91" s="12">
        <v>0.97099999999999997</v>
      </c>
      <c r="S91" s="14">
        <v>8.7197490000000006E-4</v>
      </c>
      <c r="T91" s="12">
        <v>5.6256050199999998E-2</v>
      </c>
      <c r="U91" s="12">
        <v>0.94287197489999997</v>
      </c>
      <c r="V91" s="112">
        <v>2.9000000000000004</v>
      </c>
      <c r="W91" s="15">
        <v>8.7197490000000002E-2</v>
      </c>
      <c r="X91" s="15">
        <v>5.6256050200000001</v>
      </c>
      <c r="Y91" s="15">
        <v>4.3064012549999999</v>
      </c>
      <c r="Z91" s="15">
        <v>1.7748789960000002</v>
      </c>
      <c r="AA91" s="53">
        <v>112.17389950000002</v>
      </c>
      <c r="AB91" s="54">
        <v>3.37285602755595</v>
      </c>
      <c r="AC91" s="54">
        <v>217.6020869448881</v>
      </c>
      <c r="AD91" s="54">
        <v>166.57442123622204</v>
      </c>
      <c r="AE91" s="119">
        <v>2.4549108999999998</v>
      </c>
      <c r="AF91" s="16">
        <v>7.3814506432289984E-2</v>
      </c>
      <c r="AG91" s="16">
        <v>4.7621927871354188</v>
      </c>
      <c r="AH91" s="16">
        <v>3.6454590967838545</v>
      </c>
      <c r="AI91" s="133">
        <v>54.681886451757812</v>
      </c>
      <c r="AJ91" s="130">
        <v>0</v>
      </c>
      <c r="AK91" s="130">
        <v>20.997844397474999</v>
      </c>
      <c r="AL91" s="130">
        <v>0</v>
      </c>
      <c r="AM91" s="130">
        <v>6.3430988284039076</v>
      </c>
      <c r="AN91" s="129">
        <v>0</v>
      </c>
      <c r="AO91" s="131">
        <v>0</v>
      </c>
      <c r="AP91" s="131">
        <v>15.75986923847876</v>
      </c>
      <c r="AQ91" s="131">
        <v>0</v>
      </c>
      <c r="AR91" s="131">
        <v>4.7607938324571268</v>
      </c>
      <c r="AS91" s="131">
        <v>6.8202801549430161</v>
      </c>
    </row>
    <row r="92" spans="1:45" outlineLevel="3" x14ac:dyDescent="0.2">
      <c r="A92" s="142">
        <v>82</v>
      </c>
      <c r="B92" s="143" t="s">
        <v>85</v>
      </c>
      <c r="C92" s="144" t="s">
        <v>115</v>
      </c>
      <c r="D92" s="19" t="s">
        <v>121</v>
      </c>
      <c r="E92" s="4">
        <v>122070.963</v>
      </c>
      <c r="F92" s="5">
        <v>2369.2408</v>
      </c>
      <c r="G92" s="145">
        <v>18.787892000553001</v>
      </c>
      <c r="H92" s="145">
        <v>23.215528930080701</v>
      </c>
      <c r="I92" s="145">
        <v>2.29</v>
      </c>
      <c r="J92" s="145">
        <v>76.480999999999995</v>
      </c>
      <c r="K92" s="145">
        <v>77.825000000000003</v>
      </c>
      <c r="L92" s="255">
        <v>3.0000000000000003E-4</v>
      </c>
      <c r="M92" s="145">
        <v>8.1</v>
      </c>
      <c r="N92" s="6">
        <v>0.45826276696796775</v>
      </c>
      <c r="O92" s="266">
        <v>0.01</v>
      </c>
      <c r="P92" s="268">
        <v>0.99</v>
      </c>
      <c r="Q92" s="13">
        <v>0.01</v>
      </c>
      <c r="R92" s="12">
        <v>0.99</v>
      </c>
      <c r="S92" s="14">
        <v>1.0297E-4</v>
      </c>
      <c r="T92" s="12">
        <v>1.9794060000000002E-2</v>
      </c>
      <c r="U92" s="12">
        <v>0.98010297000000002</v>
      </c>
      <c r="V92" s="112">
        <v>1</v>
      </c>
      <c r="W92" s="15">
        <v>1.0297000000000001E-2</v>
      </c>
      <c r="X92" s="15">
        <v>1.9794060000000002</v>
      </c>
      <c r="Y92" s="15">
        <v>1.4948515000000002</v>
      </c>
      <c r="Z92" s="15">
        <v>0.60411879999999996</v>
      </c>
      <c r="AA92" s="53">
        <v>610.35481500000003</v>
      </c>
      <c r="AB92" s="54">
        <v>6.2848235300550011</v>
      </c>
      <c r="AC92" s="54">
        <v>1208.1399829398902</v>
      </c>
      <c r="AD92" s="54">
        <v>912.38981073497268</v>
      </c>
      <c r="AE92" s="119">
        <v>11.846204</v>
      </c>
      <c r="AF92" s="16">
        <v>0.121980362588</v>
      </c>
      <c r="AG92" s="16">
        <v>23.448447274824002</v>
      </c>
      <c r="AH92" s="16">
        <v>17.708315818706001</v>
      </c>
      <c r="AI92" s="133">
        <v>265.62473728059001</v>
      </c>
      <c r="AJ92" s="130">
        <v>0</v>
      </c>
      <c r="AK92" s="130">
        <v>101.99989911574657</v>
      </c>
      <c r="AL92" s="130">
        <v>0</v>
      </c>
      <c r="AM92" s="130">
        <v>30.812469524548447</v>
      </c>
      <c r="AN92" s="129">
        <v>0</v>
      </c>
      <c r="AO92" s="131">
        <v>0</v>
      </c>
      <c r="AP92" s="131">
        <v>45.307153085061614</v>
      </c>
      <c r="AQ92" s="131">
        <v>0</v>
      </c>
      <c r="AR92" s="131">
        <v>13.686535827779032</v>
      </c>
      <c r="AS92" s="131">
        <v>73.818679727454366</v>
      </c>
    </row>
    <row r="93" spans="1:45" outlineLevel="3" x14ac:dyDescent="0.2">
      <c r="A93" s="142">
        <v>83</v>
      </c>
      <c r="B93" s="143" t="s">
        <v>85</v>
      </c>
      <c r="C93" s="144" t="s">
        <v>115</v>
      </c>
      <c r="D93" s="19" t="s">
        <v>122</v>
      </c>
      <c r="E93" s="4">
        <v>5877.0339999999997</v>
      </c>
      <c r="F93" s="5">
        <v>124.0308</v>
      </c>
      <c r="G93" s="145">
        <v>19.9607531488452</v>
      </c>
      <c r="H93" s="145">
        <v>23.5201645297347</v>
      </c>
      <c r="I93" s="145">
        <v>2.3182999999999998</v>
      </c>
      <c r="J93" s="145">
        <v>74.465999999999994</v>
      </c>
      <c r="K93" s="145">
        <v>57.255000000000003</v>
      </c>
      <c r="L93" s="255">
        <v>1.1999999999999999E-3</v>
      </c>
      <c r="M93" s="145">
        <v>11</v>
      </c>
      <c r="N93" s="6">
        <v>0.4214143344693726</v>
      </c>
      <c r="O93" s="266">
        <v>1.4999999999999999E-2</v>
      </c>
      <c r="P93" s="268">
        <v>0.98499999999999999</v>
      </c>
      <c r="Q93" s="13">
        <v>1.4999999999999999E-2</v>
      </c>
      <c r="R93" s="12">
        <v>0.98499999999999999</v>
      </c>
      <c r="S93" s="14">
        <v>2.4273E-4</v>
      </c>
      <c r="T93" s="12">
        <v>2.9514539999999999E-2</v>
      </c>
      <c r="U93" s="12">
        <v>0.97024273000000005</v>
      </c>
      <c r="V93" s="112">
        <v>1.5</v>
      </c>
      <c r="W93" s="15">
        <v>2.4272999999999999E-2</v>
      </c>
      <c r="X93" s="15">
        <v>2.951454</v>
      </c>
      <c r="Y93" s="15">
        <v>2.2378635</v>
      </c>
      <c r="Z93" s="15">
        <v>0.9097092</v>
      </c>
      <c r="AA93" s="53">
        <v>44.077754999999996</v>
      </c>
      <c r="AB93" s="54">
        <v>0.71326623141000001</v>
      </c>
      <c r="AC93" s="54">
        <v>86.72897753718</v>
      </c>
      <c r="AD93" s="54">
        <v>65.759999384295</v>
      </c>
      <c r="AE93" s="119">
        <v>0.93023100000000003</v>
      </c>
      <c r="AF93" s="16">
        <v>1.5052998041999999E-2</v>
      </c>
      <c r="AG93" s="16">
        <v>1.8303560039160001</v>
      </c>
      <c r="AH93" s="16">
        <v>1.387820000979</v>
      </c>
      <c r="AI93" s="133">
        <v>20.817300014684999</v>
      </c>
      <c r="AJ93" s="130">
        <v>0</v>
      </c>
      <c r="AK93" s="130">
        <v>7.9938432056390409</v>
      </c>
      <c r="AL93" s="130">
        <v>0</v>
      </c>
      <c r="AM93" s="130">
        <v>2.4148068017034605</v>
      </c>
      <c r="AN93" s="129">
        <v>0</v>
      </c>
      <c r="AO93" s="131">
        <v>0</v>
      </c>
      <c r="AP93" s="131">
        <v>4.9958560828937761</v>
      </c>
      <c r="AQ93" s="131">
        <v>0</v>
      </c>
      <c r="AR93" s="131">
        <v>1.5091648583741617</v>
      </c>
      <c r="AS93" s="131">
        <v>3.9036290660745627</v>
      </c>
    </row>
    <row r="94" spans="1:45" outlineLevel="3" x14ac:dyDescent="0.2">
      <c r="A94" s="142">
        <v>84</v>
      </c>
      <c r="B94" s="143" t="s">
        <v>85</v>
      </c>
      <c r="C94" s="144" t="s">
        <v>115</v>
      </c>
      <c r="D94" s="19" t="s">
        <v>123</v>
      </c>
      <c r="E94" s="4">
        <v>3743.761</v>
      </c>
      <c r="F94" s="5">
        <v>74.875399999999999</v>
      </c>
      <c r="G94" s="145">
        <v>15.159060541578199</v>
      </c>
      <c r="H94" s="145">
        <v>19.6799386818149</v>
      </c>
      <c r="I94" s="145">
        <v>2.4784999999999999</v>
      </c>
      <c r="J94" s="145">
        <v>77.317999999999998</v>
      </c>
      <c r="K94" s="145">
        <v>65.114999999999995</v>
      </c>
      <c r="L94" s="255">
        <v>5.0000000000000001E-4</v>
      </c>
      <c r="M94" s="145">
        <v>10.6</v>
      </c>
      <c r="N94" s="6">
        <v>0.64906749239324513</v>
      </c>
      <c r="O94" s="266">
        <v>8.9999999999999993E-3</v>
      </c>
      <c r="P94" s="268">
        <v>0.99099999999999999</v>
      </c>
      <c r="Q94" s="13">
        <v>8.9999999999999993E-3</v>
      </c>
      <c r="R94" s="12">
        <v>0.99099999999999999</v>
      </c>
      <c r="S94" s="14">
        <v>8.545949999999999E-5</v>
      </c>
      <c r="T94" s="12">
        <v>1.7829081E-2</v>
      </c>
      <c r="U94" s="12">
        <v>0.98208545950000004</v>
      </c>
      <c r="V94" s="112">
        <v>0.89999999999999991</v>
      </c>
      <c r="W94" s="15">
        <v>8.5459499999999983E-3</v>
      </c>
      <c r="X94" s="15">
        <v>1.7829081</v>
      </c>
      <c r="Y94" s="15">
        <v>1.345727025</v>
      </c>
      <c r="Z94" s="15">
        <v>0.54341837999999998</v>
      </c>
      <c r="AA94" s="53">
        <v>16.846924499999997</v>
      </c>
      <c r="AB94" s="54">
        <v>0.15996997158974996</v>
      </c>
      <c r="AC94" s="54">
        <v>33.373909056820501</v>
      </c>
      <c r="AD94" s="54">
        <v>25.190401764205124</v>
      </c>
      <c r="AE94" s="119">
        <v>0.3369393</v>
      </c>
      <c r="AF94" s="16">
        <v>3.1994071231499993E-3</v>
      </c>
      <c r="AG94" s="16">
        <v>0.66747978575370004</v>
      </c>
      <c r="AH94" s="16">
        <v>0.50380924643842506</v>
      </c>
      <c r="AI94" s="133">
        <v>7.5571386965763763</v>
      </c>
      <c r="AJ94" s="130">
        <v>0</v>
      </c>
      <c r="AK94" s="130">
        <v>2.9019412594853287</v>
      </c>
      <c r="AL94" s="130">
        <v>0</v>
      </c>
      <c r="AM94" s="130">
        <v>0.87662808880285981</v>
      </c>
      <c r="AN94" s="129">
        <v>0</v>
      </c>
      <c r="AO94" s="131">
        <v>0</v>
      </c>
      <c r="AP94" s="131">
        <v>1.346026144475744</v>
      </c>
      <c r="AQ94" s="131">
        <v>0</v>
      </c>
      <c r="AR94" s="131">
        <v>0.40661206447704773</v>
      </c>
      <c r="AS94" s="131">
        <v>2.0259311393353974</v>
      </c>
    </row>
    <row r="95" spans="1:45" outlineLevel="3" x14ac:dyDescent="0.2">
      <c r="A95" s="142">
        <v>85</v>
      </c>
      <c r="B95" s="143" t="s">
        <v>85</v>
      </c>
      <c r="C95" s="144" t="s">
        <v>115</v>
      </c>
      <c r="D95" s="19" t="s">
        <v>124</v>
      </c>
      <c r="E95" s="4">
        <v>29854.238000000001</v>
      </c>
      <c r="F95" s="5">
        <v>600.81700000000001</v>
      </c>
      <c r="G95" s="145">
        <v>13.775263164009999</v>
      </c>
      <c r="H95" s="145">
        <v>15.939900152557099</v>
      </c>
      <c r="I95" s="145">
        <v>2.4047000000000001</v>
      </c>
      <c r="J95" s="145">
        <v>73.944999999999993</v>
      </c>
      <c r="K95" s="145">
        <v>88.769000000000005</v>
      </c>
      <c r="L95" s="255">
        <v>6.0000000000000006E-4</v>
      </c>
      <c r="M95" s="145">
        <v>9.6999999999999993</v>
      </c>
      <c r="N95" s="6">
        <v>0.76004408676131696</v>
      </c>
      <c r="O95" s="266">
        <v>8.5999999999999993E-2</v>
      </c>
      <c r="P95" s="268">
        <v>0.91400000000000003</v>
      </c>
      <c r="Q95" s="13">
        <v>8.5999999999999993E-2</v>
      </c>
      <c r="R95" s="12">
        <v>0.91400000000000003</v>
      </c>
      <c r="S95" s="14">
        <v>7.443162399999999E-3</v>
      </c>
      <c r="T95" s="12">
        <v>0.1571136752</v>
      </c>
      <c r="U95" s="12">
        <v>0.83544316240000005</v>
      </c>
      <c r="V95" s="112">
        <v>8.6</v>
      </c>
      <c r="W95" s="15">
        <v>0.74431623999999985</v>
      </c>
      <c r="X95" s="15">
        <v>15.71136752</v>
      </c>
      <c r="Y95" s="15">
        <v>12.52784188</v>
      </c>
      <c r="Z95" s="15">
        <v>5.4577264959999994</v>
      </c>
      <c r="AA95" s="53">
        <v>1283.7322340000001</v>
      </c>
      <c r="AB95" s="54">
        <v>111.1049708811256</v>
      </c>
      <c r="AC95" s="54">
        <v>2345.2545262377489</v>
      </c>
      <c r="AD95" s="54">
        <v>1870.0458655594375</v>
      </c>
      <c r="AE95" s="119">
        <v>25.835130999999997</v>
      </c>
      <c r="AF95" s="16">
        <v>2.2359892518403996</v>
      </c>
      <c r="AG95" s="16">
        <v>47.198283496319199</v>
      </c>
      <c r="AH95" s="16">
        <v>37.634701874079802</v>
      </c>
      <c r="AI95" s="133">
        <v>564.520528111197</v>
      </c>
      <c r="AJ95" s="130">
        <v>0</v>
      </c>
      <c r="AK95" s="130">
        <v>216.77588279469964</v>
      </c>
      <c r="AL95" s="130">
        <v>0</v>
      </c>
      <c r="AM95" s="130">
        <v>65.484381260898857</v>
      </c>
      <c r="AN95" s="129">
        <v>0</v>
      </c>
      <c r="AO95" s="131">
        <v>0</v>
      </c>
      <c r="AP95" s="131">
        <v>99.672706452084739</v>
      </c>
      <c r="AQ95" s="131">
        <v>0</v>
      </c>
      <c r="AR95" s="131">
        <v>30.109463407400604</v>
      </c>
      <c r="AS95" s="131">
        <v>152.47809419611315</v>
      </c>
    </row>
    <row r="96" spans="1:45" outlineLevel="2" x14ac:dyDescent="0.2">
      <c r="A96" s="142"/>
      <c r="B96" s="143"/>
      <c r="C96" s="147" t="s">
        <v>125</v>
      </c>
      <c r="D96" s="19"/>
      <c r="E96" s="4">
        <v>242258.28499999997</v>
      </c>
      <c r="F96" s="5">
        <v>4710.1912000000002</v>
      </c>
      <c r="G96" s="145">
        <v>18.47441049485986</v>
      </c>
      <c r="H96" s="145">
        <v>23.676089309191909</v>
      </c>
      <c r="I96" s="145">
        <v>2.3355926826877003</v>
      </c>
      <c r="J96" s="145">
        <v>75.03753658755933</v>
      </c>
      <c r="K96" s="145">
        <v>74.083228169208908</v>
      </c>
      <c r="L96" s="255">
        <v>5.4551463218733035E-4</v>
      </c>
      <c r="M96" s="145">
        <v>9.3915132956810741</v>
      </c>
      <c r="N96" s="6">
        <v>0.49721987814508556</v>
      </c>
      <c r="O96" s="266">
        <v>2.8803763719825216E-2</v>
      </c>
      <c r="P96" s="268">
        <v>0.9711962362801746</v>
      </c>
      <c r="Q96" s="51">
        <v>2.8803763719825216E-2</v>
      </c>
      <c r="R96" s="6">
        <v>0.9711962362801746</v>
      </c>
      <c r="S96" s="134">
        <v>1.5290595330408497E-3</v>
      </c>
      <c r="T96" s="6">
        <v>5.4549408373568725E-2</v>
      </c>
      <c r="U96" s="6">
        <v>0.94392153209339047</v>
      </c>
      <c r="V96" s="52">
        <v>2.8803763719825217</v>
      </c>
      <c r="W96" s="48">
        <v>0.15290595330408496</v>
      </c>
      <c r="X96" s="48">
        <v>5.4549408373568733</v>
      </c>
      <c r="Y96" s="48">
        <v>4.2441115813217403</v>
      </c>
      <c r="Z96" s="48">
        <v>1.7893882045111464</v>
      </c>
      <c r="AA96" s="53">
        <v>3532.7489559999999</v>
      </c>
      <c r="AB96" s="54">
        <v>187.79626708697691</v>
      </c>
      <c r="AC96" s="54">
        <v>6689.9053778260468</v>
      </c>
      <c r="AD96" s="54">
        <v>5205.2253004565118</v>
      </c>
      <c r="AE96" s="119">
        <v>67.835617200000002</v>
      </c>
      <c r="AF96" s="16">
        <v>3.6010813784025597</v>
      </c>
      <c r="AG96" s="16">
        <v>128.46907164319487</v>
      </c>
      <c r="AH96" s="16">
        <v>99.952885110798718</v>
      </c>
      <c r="AI96" s="133">
        <v>1499.2932766619808</v>
      </c>
      <c r="AJ96" s="130">
        <v>0</v>
      </c>
      <c r="AK96" s="130">
        <v>575.72861823820062</v>
      </c>
      <c r="AL96" s="130">
        <v>0</v>
      </c>
      <c r="AM96" s="130">
        <v>173.91802009278979</v>
      </c>
      <c r="AN96" s="129">
        <v>0</v>
      </c>
      <c r="AO96" s="131">
        <v>0</v>
      </c>
      <c r="AP96" s="131">
        <v>302.54998461832679</v>
      </c>
      <c r="AQ96" s="131">
        <v>0</v>
      </c>
      <c r="AR96" s="131">
        <v>91.395307853452891</v>
      </c>
      <c r="AS96" s="131">
        <v>355.70134585921062</v>
      </c>
    </row>
    <row r="97" spans="1:45" outlineLevel="3" x14ac:dyDescent="0.2">
      <c r="A97" s="142">
        <v>86</v>
      </c>
      <c r="B97" s="143" t="s">
        <v>85</v>
      </c>
      <c r="C97" s="144" t="s">
        <v>126</v>
      </c>
      <c r="D97" s="19" t="s">
        <v>127</v>
      </c>
      <c r="E97" s="4">
        <v>10238.762000000001</v>
      </c>
      <c r="F97" s="5">
        <v>251.63299999999998</v>
      </c>
      <c r="G97" s="145">
        <v>42.945685619465998</v>
      </c>
      <c r="H97" s="145">
        <v>72.218491979033999</v>
      </c>
      <c r="I97" s="145">
        <v>3.0424000000000002</v>
      </c>
      <c r="J97" s="145">
        <v>67.721000000000004</v>
      </c>
      <c r="K97" s="145">
        <v>66.426000000000002</v>
      </c>
      <c r="L97" s="255">
        <v>1E-4</v>
      </c>
      <c r="M97" s="145">
        <v>21.2</v>
      </c>
      <c r="N97" s="6">
        <v>0.12178129524648518</v>
      </c>
      <c r="O97" s="266">
        <v>2E-3</v>
      </c>
      <c r="P97" s="268">
        <v>0.998</v>
      </c>
      <c r="Q97" s="13">
        <v>2E-3</v>
      </c>
      <c r="R97" s="12">
        <v>0.998</v>
      </c>
      <c r="S97" s="14">
        <v>4.1995999999999996E-6</v>
      </c>
      <c r="T97" s="12">
        <v>3.9916007999999999E-3</v>
      </c>
      <c r="U97" s="12">
        <v>0.99600419959999997</v>
      </c>
      <c r="V97" s="112">
        <v>0.2</v>
      </c>
      <c r="W97" s="15">
        <v>4.1995999999999993E-4</v>
      </c>
      <c r="X97" s="15">
        <v>0.39916007999999997</v>
      </c>
      <c r="Y97" s="15">
        <v>0.29979001999999999</v>
      </c>
      <c r="Z97" s="15">
        <v>0.12016798400000001</v>
      </c>
      <c r="AA97" s="53">
        <v>10.238762000000001</v>
      </c>
      <c r="AB97" s="54">
        <v>2.1499352447599998E-2</v>
      </c>
      <c r="AC97" s="54">
        <v>20.434525295104802</v>
      </c>
      <c r="AD97" s="54">
        <v>15.347393323776201</v>
      </c>
      <c r="AE97" s="119">
        <v>0.251633</v>
      </c>
      <c r="AF97" s="16">
        <v>5.2837897339999996E-4</v>
      </c>
      <c r="AG97" s="16">
        <v>0.50220924205319994</v>
      </c>
      <c r="AH97" s="16">
        <v>0.37718531051329995</v>
      </c>
      <c r="AI97" s="133">
        <v>5.657779657699499</v>
      </c>
      <c r="AJ97" s="130">
        <v>0</v>
      </c>
      <c r="AK97" s="130">
        <v>2.1725873885566078</v>
      </c>
      <c r="AL97" s="130">
        <v>0</v>
      </c>
      <c r="AM97" s="130">
        <v>0.656302440293142</v>
      </c>
      <c r="AN97" s="129">
        <v>0</v>
      </c>
      <c r="AO97" s="131">
        <v>0</v>
      </c>
      <c r="AP97" s="131">
        <v>1.9342860043317762</v>
      </c>
      <c r="AQ97" s="131">
        <v>0</v>
      </c>
      <c r="AR97" s="131">
        <v>0.58431556380855743</v>
      </c>
      <c r="AS97" s="131">
        <v>0.31028826070941606</v>
      </c>
    </row>
    <row r="98" spans="1:45" outlineLevel="3" x14ac:dyDescent="0.2">
      <c r="A98" s="142">
        <v>87</v>
      </c>
      <c r="B98" s="143" t="s">
        <v>85</v>
      </c>
      <c r="C98" s="144" t="s">
        <v>126</v>
      </c>
      <c r="D98" s="19" t="s">
        <v>128</v>
      </c>
      <c r="E98" s="4">
        <v>202401.584</v>
      </c>
      <c r="F98" s="5">
        <v>3073.8090000000002</v>
      </c>
      <c r="G98" s="145">
        <v>20.325629535974802</v>
      </c>
      <c r="H98" s="145">
        <v>24.3288639012892</v>
      </c>
      <c r="I98" s="145">
        <v>1.8184</v>
      </c>
      <c r="J98" s="145">
        <v>74.052000000000007</v>
      </c>
      <c r="K98" s="145">
        <v>84.334999999999994</v>
      </c>
      <c r="L98" s="255">
        <v>2.7000000000000001E-3</v>
      </c>
      <c r="M98" s="145">
        <v>10.7</v>
      </c>
      <c r="N98" s="6">
        <v>0.41709514253302804</v>
      </c>
      <c r="O98" s="266">
        <v>4.8000000000000001E-2</v>
      </c>
      <c r="P98" s="268">
        <v>0.95199999999999996</v>
      </c>
      <c r="Q98" s="13">
        <v>4.8000000000000001E-2</v>
      </c>
      <c r="R98" s="12">
        <v>0.95199999999999996</v>
      </c>
      <c r="S98" s="14">
        <v>2.4273792E-3</v>
      </c>
      <c r="T98" s="12">
        <v>9.1145241599999996E-2</v>
      </c>
      <c r="U98" s="12">
        <v>0.90642737919999994</v>
      </c>
      <c r="V98" s="112">
        <v>4.8</v>
      </c>
      <c r="W98" s="15">
        <v>0.24273792</v>
      </c>
      <c r="X98" s="15">
        <v>9.1145241600000002</v>
      </c>
      <c r="Y98" s="15">
        <v>7.0786310399999994</v>
      </c>
      <c r="Z98" s="15">
        <v>2.977095168</v>
      </c>
      <c r="AA98" s="53">
        <v>4857.6380159999999</v>
      </c>
      <c r="AB98" s="54">
        <v>245.65269752432638</v>
      </c>
      <c r="AC98" s="54">
        <v>9223.9706369513478</v>
      </c>
      <c r="AD98" s="54">
        <v>7163.6306752378359</v>
      </c>
      <c r="AE98" s="119">
        <v>73.771416000000002</v>
      </c>
      <c r="AF98" s="16">
        <v>3.7306500156864004</v>
      </c>
      <c r="AG98" s="16">
        <v>140.08153196862722</v>
      </c>
      <c r="AH98" s="16">
        <v>108.7917989921568</v>
      </c>
      <c r="AI98" s="133">
        <v>1631.8769848823517</v>
      </c>
      <c r="AJ98" s="130">
        <v>0</v>
      </c>
      <c r="AK98" s="130">
        <v>626.64076219482308</v>
      </c>
      <c r="AL98" s="130">
        <v>0</v>
      </c>
      <c r="AM98" s="130">
        <v>189.29773024635284</v>
      </c>
      <c r="AN98" s="129">
        <v>0</v>
      </c>
      <c r="AO98" s="131">
        <v>0</v>
      </c>
      <c r="AP98" s="131">
        <v>419.79360607483693</v>
      </c>
      <c r="AQ98" s="131">
        <v>0</v>
      </c>
      <c r="AR98" s="131">
        <v>126.812651835107</v>
      </c>
      <c r="AS98" s="131">
        <v>269.33223453123196</v>
      </c>
    </row>
    <row r="99" spans="1:45" outlineLevel="3" x14ac:dyDescent="0.2">
      <c r="A99" s="142">
        <v>88</v>
      </c>
      <c r="B99" s="143" t="s">
        <v>85</v>
      </c>
      <c r="C99" s="144" t="s">
        <v>126</v>
      </c>
      <c r="D99" s="19" t="s">
        <v>129</v>
      </c>
      <c r="E99" s="4">
        <v>15419.493</v>
      </c>
      <c r="F99" s="5">
        <v>329.64780000000002</v>
      </c>
      <c r="G99" s="145">
        <v>21.0587814368841</v>
      </c>
      <c r="H99" s="145">
        <v>25.421078515030398</v>
      </c>
      <c r="I99" s="145">
        <v>2.5863</v>
      </c>
      <c r="J99" s="145">
        <v>75.543999999999997</v>
      </c>
      <c r="K99" s="145">
        <v>62.69</v>
      </c>
      <c r="L99" s="255">
        <v>5.0000000000000012E-4</v>
      </c>
      <c r="M99" s="145">
        <v>11.8</v>
      </c>
      <c r="N99" s="6">
        <v>0.38375688658876639</v>
      </c>
      <c r="O99" s="266">
        <v>4.2000000000000003E-2</v>
      </c>
      <c r="P99" s="268">
        <v>0.95799999999999996</v>
      </c>
      <c r="Q99" s="13">
        <v>4.2000000000000003E-2</v>
      </c>
      <c r="R99" s="12">
        <v>0.95799999999999996</v>
      </c>
      <c r="S99" s="14">
        <v>1.7841180000000001E-3</v>
      </c>
      <c r="T99" s="12">
        <v>8.0431764000000003E-2</v>
      </c>
      <c r="U99" s="12">
        <v>0.91778411799999993</v>
      </c>
      <c r="V99" s="112">
        <v>4.2</v>
      </c>
      <c r="W99" s="15">
        <v>0.17841180000000001</v>
      </c>
      <c r="X99" s="15">
        <v>8.0431764000000001</v>
      </c>
      <c r="Y99" s="15">
        <v>6.2107941000000002</v>
      </c>
      <c r="Z99" s="15">
        <v>2.5913647200000001</v>
      </c>
      <c r="AA99" s="53">
        <v>323.80935299999999</v>
      </c>
      <c r="AB99" s="54">
        <v>13.755097506087001</v>
      </c>
      <c r="AC99" s="54">
        <v>620.10851098782598</v>
      </c>
      <c r="AD99" s="54">
        <v>478.83648074695651</v>
      </c>
      <c r="AE99" s="119">
        <v>6.9226038000000001</v>
      </c>
      <c r="AF99" s="16">
        <v>0.2940652868202</v>
      </c>
      <c r="AG99" s="16">
        <v>13.2570770263596</v>
      </c>
      <c r="AH99" s="16">
        <v>10.2368730565899</v>
      </c>
      <c r="AI99" s="133">
        <v>153.5530958488485</v>
      </c>
      <c r="AJ99" s="130">
        <v>0</v>
      </c>
      <c r="AK99" s="130">
        <v>58.964388805957825</v>
      </c>
      <c r="AL99" s="130">
        <v>0</v>
      </c>
      <c r="AM99" s="130">
        <v>17.812159118466429</v>
      </c>
      <c r="AN99" s="129">
        <v>0</v>
      </c>
      <c r="AO99" s="131">
        <v>0</v>
      </c>
      <c r="AP99" s="131">
        <v>36.362813448058375</v>
      </c>
      <c r="AQ99" s="131">
        <v>0</v>
      </c>
      <c r="AR99" s="131">
        <v>10.984599895767635</v>
      </c>
      <c r="AS99" s="131">
        <v>29.429134580598234</v>
      </c>
    </row>
    <row r="100" spans="1:45" outlineLevel="3" x14ac:dyDescent="0.2">
      <c r="A100" s="142">
        <v>89</v>
      </c>
      <c r="B100" s="143" t="s">
        <v>85</v>
      </c>
      <c r="C100" s="144" t="s">
        <v>126</v>
      </c>
      <c r="D100" s="19" t="s">
        <v>130</v>
      </c>
      <c r="E100" s="4">
        <v>6379.1620000000003</v>
      </c>
      <c r="F100" s="5">
        <v>139.1464</v>
      </c>
      <c r="G100" s="145">
        <v>28.7867978414215</v>
      </c>
      <c r="H100" s="145">
        <v>34.710356407336498</v>
      </c>
      <c r="I100" s="145">
        <v>2.5988000000000002</v>
      </c>
      <c r="J100" s="145">
        <v>72.741</v>
      </c>
      <c r="K100" s="145">
        <v>58.487000000000002</v>
      </c>
      <c r="L100" s="255">
        <v>2.4000000000000002E-3</v>
      </c>
      <c r="M100" s="145">
        <v>12.2</v>
      </c>
      <c r="N100" s="6">
        <v>0.23920160107100163</v>
      </c>
      <c r="O100" s="266">
        <v>3.2000000000000001E-2</v>
      </c>
      <c r="P100" s="268">
        <v>0.96799999999999997</v>
      </c>
      <c r="Q100" s="13">
        <v>3.2000000000000001E-2</v>
      </c>
      <c r="R100" s="12">
        <v>0.96799999999999997</v>
      </c>
      <c r="S100" s="14">
        <v>1.0983423999999999E-3</v>
      </c>
      <c r="T100" s="12">
        <v>6.18033152E-2</v>
      </c>
      <c r="U100" s="12">
        <v>0.93709834240000001</v>
      </c>
      <c r="V100" s="112">
        <v>3.2</v>
      </c>
      <c r="W100" s="15">
        <v>0.10983423999999999</v>
      </c>
      <c r="X100" s="15">
        <v>6.1803315200000002</v>
      </c>
      <c r="Y100" s="15">
        <v>4.74508288</v>
      </c>
      <c r="Z100" s="15">
        <v>1.9639336960000002</v>
      </c>
      <c r="AA100" s="53">
        <v>102.06659200000001</v>
      </c>
      <c r="AB100" s="54">
        <v>3.5032520505343996</v>
      </c>
      <c r="AC100" s="54">
        <v>197.1266798989312</v>
      </c>
      <c r="AD100" s="54">
        <v>151.34826197473279</v>
      </c>
      <c r="AE100" s="119">
        <v>2.2263424000000001</v>
      </c>
      <c r="AF100" s="16">
        <v>7.6415195463679988E-2</v>
      </c>
      <c r="AG100" s="16">
        <v>4.2998544090726405</v>
      </c>
      <c r="AH100" s="16">
        <v>3.3013060022681602</v>
      </c>
      <c r="AI100" s="133">
        <v>49.5195900340224</v>
      </c>
      <c r="AJ100" s="130">
        <v>0</v>
      </c>
      <c r="AK100" s="130">
        <v>19.015522573064597</v>
      </c>
      <c r="AL100" s="130">
        <v>0</v>
      </c>
      <c r="AM100" s="130">
        <v>5.7442724439465991</v>
      </c>
      <c r="AN100" s="129">
        <v>0</v>
      </c>
      <c r="AO100" s="131">
        <v>0</v>
      </c>
      <c r="AP100" s="131">
        <v>15.184230253029114</v>
      </c>
      <c r="AQ100" s="131">
        <v>0</v>
      </c>
      <c r="AR100" s="131">
        <v>4.5869028889358789</v>
      </c>
      <c r="AS100" s="131">
        <v>4.9886618750462084</v>
      </c>
    </row>
    <row r="101" spans="1:45" outlineLevel="3" x14ac:dyDescent="0.2">
      <c r="A101" s="142">
        <v>90</v>
      </c>
      <c r="B101" s="143" t="s">
        <v>85</v>
      </c>
      <c r="C101" s="144" t="s">
        <v>126</v>
      </c>
      <c r="D101" s="19" t="s">
        <v>131</v>
      </c>
      <c r="E101" s="4">
        <v>30158.768</v>
      </c>
      <c r="F101" s="5">
        <v>619.62839999999994</v>
      </c>
      <c r="G101" s="145">
        <v>18.628181944904799</v>
      </c>
      <c r="H101" s="145">
        <v>29.089671196968599</v>
      </c>
      <c r="I101" s="145">
        <v>2.5</v>
      </c>
      <c r="J101" s="145">
        <v>74.156000000000006</v>
      </c>
      <c r="K101" s="145">
        <v>76.915000000000006</v>
      </c>
      <c r="L101" s="255">
        <v>4.0000000000000002E-4</v>
      </c>
      <c r="M101" s="145">
        <v>9.4</v>
      </c>
      <c r="N101" s="6">
        <v>0.46520626131820841</v>
      </c>
      <c r="O101" s="266">
        <v>2E-3</v>
      </c>
      <c r="P101" s="268">
        <v>0.998</v>
      </c>
      <c r="Q101" s="13">
        <v>2E-3</v>
      </c>
      <c r="R101" s="12">
        <v>0.998</v>
      </c>
      <c r="S101" s="14">
        <v>4.7983999999999997E-6</v>
      </c>
      <c r="T101" s="12">
        <v>3.9904032000000001E-3</v>
      </c>
      <c r="U101" s="12">
        <v>0.9960047984</v>
      </c>
      <c r="V101" s="112">
        <v>0.2</v>
      </c>
      <c r="W101" s="15">
        <v>4.7983999999999999E-4</v>
      </c>
      <c r="X101" s="15">
        <v>0.39904032</v>
      </c>
      <c r="Y101" s="15">
        <v>0.29976007999999998</v>
      </c>
      <c r="Z101" s="15">
        <v>0.12019193600000001</v>
      </c>
      <c r="AA101" s="53">
        <v>30.158767999999998</v>
      </c>
      <c r="AB101" s="54">
        <v>7.2356916185599987E-2</v>
      </c>
      <c r="AC101" s="54">
        <v>60.172822167628794</v>
      </c>
      <c r="AD101" s="54">
        <v>45.201973541907194</v>
      </c>
      <c r="AE101" s="119">
        <v>0.61962839999999997</v>
      </c>
      <c r="AF101" s="16">
        <v>1.4866124572799999E-3</v>
      </c>
      <c r="AG101" s="16">
        <v>1.23628357508544</v>
      </c>
      <c r="AH101" s="16">
        <v>0.92869929377135985</v>
      </c>
      <c r="AI101" s="133">
        <v>13.930489406570397</v>
      </c>
      <c r="AJ101" s="130">
        <v>0</v>
      </c>
      <c r="AK101" s="130">
        <v>5.3493079321230317</v>
      </c>
      <c r="AL101" s="130">
        <v>0</v>
      </c>
      <c r="AM101" s="130">
        <v>1.6159367711621664</v>
      </c>
      <c r="AN101" s="129">
        <v>0</v>
      </c>
      <c r="AO101" s="131">
        <v>0</v>
      </c>
      <c r="AP101" s="131">
        <v>3.2900069048556384</v>
      </c>
      <c r="AQ101" s="131">
        <v>0</v>
      </c>
      <c r="AR101" s="131">
        <v>0.99385625250847409</v>
      </c>
      <c r="AS101" s="131">
        <v>2.6813815459210866</v>
      </c>
    </row>
    <row r="102" spans="1:45" outlineLevel="2" x14ac:dyDescent="0.2">
      <c r="A102" s="142"/>
      <c r="B102" s="143"/>
      <c r="C102" s="147" t="s">
        <v>132</v>
      </c>
      <c r="D102" s="19"/>
      <c r="E102" s="4">
        <v>264597.76899999997</v>
      </c>
      <c r="F102" s="5">
        <v>4413.8645999999999</v>
      </c>
      <c r="G102" s="145">
        <v>21.698392275052967</v>
      </c>
      <c r="H102" s="145">
        <v>28.136215772211656</v>
      </c>
      <c r="I102" s="145">
        <v>2.0658167208527423</v>
      </c>
      <c r="J102" s="145">
        <v>73.775771865996973</v>
      </c>
      <c r="K102" s="145">
        <v>79.840974310313015</v>
      </c>
      <c r="L102" s="255">
        <v>2.0551319630420931E-3</v>
      </c>
      <c r="M102" s="145">
        <v>11.245544999273427</v>
      </c>
      <c r="N102" s="6">
        <v>0.39891542256954349</v>
      </c>
      <c r="O102" s="266">
        <v>3.7967464430150394E-2</v>
      </c>
      <c r="P102" s="268">
        <v>0.96203253556984958</v>
      </c>
      <c r="Q102" s="51">
        <v>3.7967464430150394E-2</v>
      </c>
      <c r="R102" s="6">
        <v>0.96203253556984958</v>
      </c>
      <c r="S102" s="134">
        <v>1.8592076836253474E-3</v>
      </c>
      <c r="T102" s="6">
        <v>7.2216513493050111E-2</v>
      </c>
      <c r="U102" s="6">
        <v>0.92592427882332462</v>
      </c>
      <c r="V102" s="52">
        <v>3.7967464430150395</v>
      </c>
      <c r="W102" s="48">
        <v>0.18592076836253474</v>
      </c>
      <c r="X102" s="48">
        <v>7.2216513493050094</v>
      </c>
      <c r="Y102" s="48">
        <v>5.6021592803412918</v>
      </c>
      <c r="Z102" s="48">
        <v>2.3524161731540376</v>
      </c>
      <c r="AA102" s="53">
        <v>5323.9114909999998</v>
      </c>
      <c r="AB102" s="54">
        <v>263.00490334958096</v>
      </c>
      <c r="AC102" s="54">
        <v>10121.813175300838</v>
      </c>
      <c r="AD102" s="54">
        <v>7854.3647848252085</v>
      </c>
      <c r="AE102" s="119">
        <v>83.791623599999994</v>
      </c>
      <c r="AF102" s="16">
        <v>4.1031454894009602</v>
      </c>
      <c r="AG102" s="16">
        <v>159.37695622119813</v>
      </c>
      <c r="AH102" s="16">
        <v>123.63586265529952</v>
      </c>
      <c r="AI102" s="133">
        <v>1854.5379398294924</v>
      </c>
      <c r="AJ102" s="130">
        <v>0</v>
      </c>
      <c r="AK102" s="130">
        <v>712.14256889452508</v>
      </c>
      <c r="AL102" s="130">
        <v>0</v>
      </c>
      <c r="AM102" s="130">
        <v>215.12640102022115</v>
      </c>
      <c r="AN102" s="129">
        <v>0</v>
      </c>
      <c r="AO102" s="131">
        <v>0</v>
      </c>
      <c r="AP102" s="131">
        <v>476.56494268511187</v>
      </c>
      <c r="AQ102" s="131">
        <v>0</v>
      </c>
      <c r="AR102" s="131">
        <v>143.96232643612754</v>
      </c>
      <c r="AS102" s="131">
        <v>306.74170079350688</v>
      </c>
    </row>
    <row r="103" spans="1:45" outlineLevel="3" x14ac:dyDescent="0.2">
      <c r="A103" s="142">
        <v>91</v>
      </c>
      <c r="B103" s="143" t="s">
        <v>85</v>
      </c>
      <c r="C103" s="144" t="s">
        <v>133</v>
      </c>
      <c r="D103" s="19" t="s">
        <v>134</v>
      </c>
      <c r="E103" s="4">
        <v>42095.224000000002</v>
      </c>
      <c r="F103" s="5">
        <v>754.16779999999994</v>
      </c>
      <c r="G103" s="145">
        <v>13.6931394000529</v>
      </c>
      <c r="H103" s="145">
        <v>15.984916783776001</v>
      </c>
      <c r="I103" s="145">
        <v>2.3450000000000002</v>
      </c>
      <c r="J103" s="145">
        <v>76.009</v>
      </c>
      <c r="K103" s="145">
        <v>90.965999999999994</v>
      </c>
      <c r="L103" s="255">
        <v>1E-4</v>
      </c>
      <c r="M103" s="145">
        <v>7</v>
      </c>
      <c r="N103" s="6">
        <v>0.76304839448217154</v>
      </c>
      <c r="O103" s="266">
        <v>8.9999999999999993E-3</v>
      </c>
      <c r="P103" s="268">
        <v>0.99099999999999999</v>
      </c>
      <c r="Q103" s="13">
        <v>8.9999999999999993E-3</v>
      </c>
      <c r="R103" s="12">
        <v>0.99099999999999999</v>
      </c>
      <c r="S103" s="14">
        <v>8.1891899999999988E-5</v>
      </c>
      <c r="T103" s="12">
        <v>1.7836216200000001E-2</v>
      </c>
      <c r="U103" s="12">
        <v>0.98208189189999995</v>
      </c>
      <c r="V103" s="112">
        <v>0.89999999999999991</v>
      </c>
      <c r="W103" s="15">
        <v>8.189189999999999E-3</v>
      </c>
      <c r="X103" s="15">
        <v>1.7836216200000001</v>
      </c>
      <c r="Y103" s="15">
        <v>1.3459054049999999</v>
      </c>
      <c r="Z103" s="15">
        <v>0.54327567599999993</v>
      </c>
      <c r="AA103" s="53">
        <v>189.42850799999999</v>
      </c>
      <c r="AB103" s="54">
        <v>1.7236289371427997</v>
      </c>
      <c r="AC103" s="54">
        <v>375.40975812571446</v>
      </c>
      <c r="AD103" s="54">
        <v>283.28094753142858</v>
      </c>
      <c r="AE103" s="119">
        <v>3.3937550999999995</v>
      </c>
      <c r="AF103" s="16">
        <v>3.0880117030409993E-2</v>
      </c>
      <c r="AG103" s="16">
        <v>6.7257499659391797</v>
      </c>
      <c r="AH103" s="16">
        <v>5.075192591484794</v>
      </c>
      <c r="AI103" s="133">
        <v>76.12788887227191</v>
      </c>
      <c r="AJ103" s="130">
        <v>0</v>
      </c>
      <c r="AK103" s="130">
        <v>29.233109326952412</v>
      </c>
      <c r="AL103" s="130">
        <v>0</v>
      </c>
      <c r="AM103" s="130">
        <v>8.8308351091835426</v>
      </c>
      <c r="AN103" s="129">
        <v>0</v>
      </c>
      <c r="AO103" s="131">
        <v>0</v>
      </c>
      <c r="AP103" s="131">
        <v>6.22939379943384</v>
      </c>
      <c r="AQ103" s="131">
        <v>0</v>
      </c>
      <c r="AR103" s="131">
        <v>1.8817960435789729</v>
      </c>
      <c r="AS103" s="131">
        <v>29.952754593123142</v>
      </c>
    </row>
    <row r="104" spans="1:45" outlineLevel="3" x14ac:dyDescent="0.2">
      <c r="A104" s="142">
        <v>92</v>
      </c>
      <c r="B104" s="143" t="s">
        <v>85</v>
      </c>
      <c r="C104" s="144" t="s">
        <v>133</v>
      </c>
      <c r="D104" s="19" t="s">
        <v>135</v>
      </c>
      <c r="E104" s="4">
        <v>17388.437000000002</v>
      </c>
      <c r="F104" s="5">
        <v>235.60759999999999</v>
      </c>
      <c r="G104" s="145">
        <v>7.1676704712182504</v>
      </c>
      <c r="H104" s="145">
        <v>11.888103654495101</v>
      </c>
      <c r="I104" s="145">
        <v>1.7823</v>
      </c>
      <c r="J104" s="145">
        <v>81.188000000000002</v>
      </c>
      <c r="K104" s="145">
        <v>88.585999999999999</v>
      </c>
      <c r="L104" s="255">
        <v>4.0000000000000002E-4</v>
      </c>
      <c r="M104" s="145">
        <v>5.3</v>
      </c>
      <c r="N104" s="6">
        <v>1</v>
      </c>
      <c r="O104" s="266">
        <v>0</v>
      </c>
      <c r="P104" s="268">
        <v>1</v>
      </c>
      <c r="Q104" s="13">
        <v>0</v>
      </c>
      <c r="R104" s="12">
        <v>1</v>
      </c>
      <c r="S104" s="14">
        <v>0</v>
      </c>
      <c r="T104" s="12">
        <v>0</v>
      </c>
      <c r="U104" s="12">
        <v>1</v>
      </c>
      <c r="V104" s="112">
        <v>0</v>
      </c>
      <c r="W104" s="15">
        <v>0</v>
      </c>
      <c r="X104" s="15">
        <v>0</v>
      </c>
      <c r="Y104" s="15">
        <v>0</v>
      </c>
      <c r="Z104" s="15">
        <v>0</v>
      </c>
      <c r="AA104" s="53">
        <v>0</v>
      </c>
      <c r="AB104" s="54">
        <v>0</v>
      </c>
      <c r="AC104" s="54">
        <v>0</v>
      </c>
      <c r="AD104" s="54">
        <v>0</v>
      </c>
      <c r="AE104" s="119">
        <v>0</v>
      </c>
      <c r="AF104" s="16">
        <v>0</v>
      </c>
      <c r="AG104" s="16">
        <v>0</v>
      </c>
      <c r="AH104" s="16">
        <v>0</v>
      </c>
      <c r="AI104" s="133">
        <v>0</v>
      </c>
      <c r="AJ104" s="130">
        <v>0</v>
      </c>
      <c r="AK104" s="130">
        <v>0</v>
      </c>
      <c r="AL104" s="130">
        <v>0</v>
      </c>
      <c r="AM104" s="130">
        <v>0</v>
      </c>
      <c r="AN104" s="129">
        <v>0</v>
      </c>
      <c r="AO104" s="131">
        <v>0</v>
      </c>
      <c r="AP104" s="131">
        <v>0</v>
      </c>
      <c r="AQ104" s="131">
        <v>0</v>
      </c>
      <c r="AR104" s="131">
        <v>0</v>
      </c>
      <c r="AS104" s="131">
        <v>0</v>
      </c>
    </row>
    <row r="105" spans="1:45" outlineLevel="3" x14ac:dyDescent="0.2">
      <c r="A105" s="142">
        <v>93</v>
      </c>
      <c r="B105" s="143" t="s">
        <v>85</v>
      </c>
      <c r="C105" s="144" t="s">
        <v>133</v>
      </c>
      <c r="D105" s="19" t="s">
        <v>136</v>
      </c>
      <c r="E105" s="4">
        <v>3396.7530000000002</v>
      </c>
      <c r="F105" s="5">
        <v>49.119</v>
      </c>
      <c r="G105" s="145">
        <v>12.667791691519</v>
      </c>
      <c r="H105" s="145">
        <v>15.035903540379</v>
      </c>
      <c r="I105" s="145">
        <v>2.04</v>
      </c>
      <c r="J105" s="145">
        <v>76.960999999999999</v>
      </c>
      <c r="K105" s="145">
        <v>94.414000000000001</v>
      </c>
      <c r="L105" s="255">
        <v>4.0000000000000002E-4</v>
      </c>
      <c r="M105" s="145">
        <v>5.8</v>
      </c>
      <c r="N105" s="6">
        <v>0.86710141445839806</v>
      </c>
      <c r="O105" s="266">
        <v>0</v>
      </c>
      <c r="P105" s="268">
        <v>1</v>
      </c>
      <c r="Q105" s="13">
        <v>0</v>
      </c>
      <c r="R105" s="12">
        <v>1</v>
      </c>
      <c r="S105" s="14">
        <v>0</v>
      </c>
      <c r="T105" s="12">
        <v>0</v>
      </c>
      <c r="U105" s="12">
        <v>1</v>
      </c>
      <c r="V105" s="112">
        <v>0</v>
      </c>
      <c r="W105" s="15">
        <v>0</v>
      </c>
      <c r="X105" s="15">
        <v>0</v>
      </c>
      <c r="Y105" s="15">
        <v>0</v>
      </c>
      <c r="Z105" s="15">
        <v>0</v>
      </c>
      <c r="AA105" s="53">
        <v>0</v>
      </c>
      <c r="AB105" s="54">
        <v>0</v>
      </c>
      <c r="AC105" s="54">
        <v>0</v>
      </c>
      <c r="AD105" s="54">
        <v>0</v>
      </c>
      <c r="AE105" s="119">
        <v>0</v>
      </c>
      <c r="AF105" s="16">
        <v>0</v>
      </c>
      <c r="AG105" s="16">
        <v>0</v>
      </c>
      <c r="AH105" s="16">
        <v>0</v>
      </c>
      <c r="AI105" s="133">
        <v>0</v>
      </c>
      <c r="AJ105" s="130">
        <v>0</v>
      </c>
      <c r="AK105" s="130">
        <v>0</v>
      </c>
      <c r="AL105" s="130">
        <v>0</v>
      </c>
      <c r="AM105" s="130">
        <v>0</v>
      </c>
      <c r="AN105" s="129">
        <v>0</v>
      </c>
      <c r="AO105" s="131">
        <v>0</v>
      </c>
      <c r="AP105" s="131">
        <v>0</v>
      </c>
      <c r="AQ105" s="131">
        <v>0</v>
      </c>
      <c r="AR105" s="131">
        <v>0</v>
      </c>
      <c r="AS105" s="131">
        <v>0</v>
      </c>
    </row>
    <row r="106" spans="1:45" outlineLevel="3" x14ac:dyDescent="0.2">
      <c r="A106" s="142">
        <v>94</v>
      </c>
      <c r="B106" s="143" t="s">
        <v>85</v>
      </c>
      <c r="C106" s="144" t="s">
        <v>133</v>
      </c>
      <c r="D106" s="157" t="s">
        <v>137</v>
      </c>
      <c r="E106" s="4">
        <v>2.863</v>
      </c>
      <c r="F106" s="5">
        <v>3.3000000002175511E-2</v>
      </c>
      <c r="G106" s="145">
        <v>12.16438387691143</v>
      </c>
      <c r="H106" s="145">
        <v>15.010467180469094</v>
      </c>
      <c r="I106" s="145">
        <v>2.2028966378978891</v>
      </c>
      <c r="J106" s="145">
        <v>77.226086729447928</v>
      </c>
      <c r="K106" s="145">
        <v>90.586391517251144</v>
      </c>
      <c r="L106" s="255">
        <v>1.8221429139321922E-4</v>
      </c>
      <c r="M106" s="145">
        <v>7</v>
      </c>
      <c r="N106" s="6">
        <v>1</v>
      </c>
      <c r="O106" s="266">
        <v>0</v>
      </c>
      <c r="P106" s="268">
        <v>0</v>
      </c>
      <c r="Q106" s="13">
        <v>0</v>
      </c>
      <c r="R106" s="12">
        <v>0</v>
      </c>
      <c r="S106" s="14">
        <v>0</v>
      </c>
      <c r="T106" s="12">
        <v>0</v>
      </c>
      <c r="U106" s="12">
        <v>0</v>
      </c>
      <c r="V106" s="112">
        <v>0</v>
      </c>
      <c r="W106" s="15">
        <v>0</v>
      </c>
      <c r="X106" s="15">
        <v>0</v>
      </c>
      <c r="Y106" s="15">
        <v>0</v>
      </c>
      <c r="Z106" s="15">
        <v>0</v>
      </c>
      <c r="AA106" s="53">
        <v>0</v>
      </c>
      <c r="AB106" s="54">
        <v>0</v>
      </c>
      <c r="AC106" s="54">
        <v>0</v>
      </c>
      <c r="AD106" s="54">
        <v>0</v>
      </c>
      <c r="AE106" s="119">
        <v>0</v>
      </c>
      <c r="AF106" s="16">
        <v>0</v>
      </c>
      <c r="AG106" s="16">
        <v>0</v>
      </c>
      <c r="AH106" s="16">
        <v>0</v>
      </c>
      <c r="AI106" s="133">
        <v>0</v>
      </c>
      <c r="AJ106" s="130">
        <v>0</v>
      </c>
      <c r="AK106" s="130">
        <v>0</v>
      </c>
      <c r="AL106" s="130">
        <v>0</v>
      </c>
      <c r="AM106" s="130">
        <v>0</v>
      </c>
      <c r="AN106" s="129">
        <v>0</v>
      </c>
      <c r="AO106" s="131">
        <v>0</v>
      </c>
      <c r="AP106" s="131">
        <v>0</v>
      </c>
      <c r="AQ106" s="131">
        <v>0</v>
      </c>
      <c r="AR106" s="131">
        <v>0</v>
      </c>
      <c r="AS106" s="131">
        <v>0</v>
      </c>
    </row>
    <row r="107" spans="1:45" outlineLevel="2" x14ac:dyDescent="0.2">
      <c r="A107" s="142"/>
      <c r="B107" s="143"/>
      <c r="C107" s="147" t="s">
        <v>138</v>
      </c>
      <c r="D107" s="157"/>
      <c r="E107" s="4">
        <v>62883.277000000002</v>
      </c>
      <c r="F107" s="5">
        <v>1038.9274000000021</v>
      </c>
      <c r="G107" s="145">
        <v>12.164770260664486</v>
      </c>
      <c r="H107" s="145">
        <v>15.010943965870064</v>
      </c>
      <c r="I107" s="145">
        <v>2.2029666096678659</v>
      </c>
      <c r="J107" s="145">
        <v>77.22853970244897</v>
      </c>
      <c r="K107" s="145">
        <v>90.589268860673101</v>
      </c>
      <c r="L107" s="255">
        <v>1.8222007916204348E-4</v>
      </c>
      <c r="M107" s="145">
        <v>6.5577403002365724</v>
      </c>
      <c r="N107" s="6">
        <v>0.8217112026662633</v>
      </c>
      <c r="O107" s="266">
        <v>6.533190095862315E-3</v>
      </c>
      <c r="P107" s="268">
        <v>0.99343504637571189</v>
      </c>
      <c r="Q107" s="51">
        <v>6.533190095862315E-3</v>
      </c>
      <c r="R107" s="6">
        <v>0.99343504637571189</v>
      </c>
      <c r="S107" s="134">
        <v>5.9446150001260781E-5</v>
      </c>
      <c r="T107" s="6">
        <v>1.294748789172211E-2</v>
      </c>
      <c r="U107" s="6">
        <v>0.98696130242985081</v>
      </c>
      <c r="V107" s="52">
        <v>0.65331900958623146</v>
      </c>
      <c r="W107" s="48">
        <v>5.9446150001260783E-3</v>
      </c>
      <c r="X107" s="48">
        <v>1.2947487891722109</v>
      </c>
      <c r="Y107" s="48">
        <v>0.97700620687928419</v>
      </c>
      <c r="Z107" s="48">
        <v>0.39436925175178933</v>
      </c>
      <c r="AA107" s="53">
        <v>189.42850799999999</v>
      </c>
      <c r="AB107" s="54">
        <v>1.7236289371427997</v>
      </c>
      <c r="AC107" s="54">
        <v>375.40975812571446</v>
      </c>
      <c r="AD107" s="54">
        <v>283.28094753142858</v>
      </c>
      <c r="AE107" s="119">
        <v>3.3937550999999995</v>
      </c>
      <c r="AF107" s="16">
        <v>3.0880117030409993E-2</v>
      </c>
      <c r="AG107" s="16">
        <v>6.7257499659391797</v>
      </c>
      <c r="AH107" s="16">
        <v>5.075192591484794</v>
      </c>
      <c r="AI107" s="133">
        <v>76.12788887227191</v>
      </c>
      <c r="AJ107" s="130">
        <v>0</v>
      </c>
      <c r="AK107" s="130">
        <v>29.233109326952412</v>
      </c>
      <c r="AL107" s="130">
        <v>0</v>
      </c>
      <c r="AM107" s="130">
        <v>8.8308351091835426</v>
      </c>
      <c r="AN107" s="129">
        <v>0</v>
      </c>
      <c r="AO107" s="131">
        <v>0</v>
      </c>
      <c r="AP107" s="131">
        <v>6.22939379943384</v>
      </c>
      <c r="AQ107" s="131">
        <v>0</v>
      </c>
      <c r="AR107" s="131">
        <v>1.8817960435789729</v>
      </c>
      <c r="AS107" s="131">
        <v>29.952754593123142</v>
      </c>
    </row>
    <row r="108" spans="1:45" outlineLevel="1" x14ac:dyDescent="0.2">
      <c r="A108" s="142"/>
      <c r="B108" s="150" t="s">
        <v>139</v>
      </c>
      <c r="C108" s="144"/>
      <c r="D108" s="157"/>
      <c r="E108" s="4">
        <v>963667.29600000032</v>
      </c>
      <c r="F108" s="5">
        <v>15318.891599999999</v>
      </c>
      <c r="G108" s="145">
        <v>15.817283550301314</v>
      </c>
      <c r="H108" s="145">
        <v>20.368670961819511</v>
      </c>
      <c r="I108" s="145">
        <v>2.1225892013497063</v>
      </c>
      <c r="J108" s="145">
        <v>75.772713152985986</v>
      </c>
      <c r="K108" s="145">
        <v>78.997980021688946</v>
      </c>
      <c r="L108" s="255">
        <v>1.0185790173530072E-3</v>
      </c>
      <c r="M108" s="145">
        <v>8.6474519409746335</v>
      </c>
      <c r="N108" s="6">
        <v>0.63122378030164772</v>
      </c>
      <c r="O108" s="266">
        <v>2.9581799012142633E-2</v>
      </c>
      <c r="P108" s="268">
        <v>0.97000452876107546</v>
      </c>
      <c r="Q108" s="51">
        <v>2.9581799012142633E-2</v>
      </c>
      <c r="R108" s="6">
        <v>0.97000452876107546</v>
      </c>
      <c r="S108" s="134">
        <v>1.3708893731673229E-3</v>
      </c>
      <c r="T108" s="6">
        <v>5.6421819277950612E-2</v>
      </c>
      <c r="U108" s="6">
        <v>0.94179361912210047</v>
      </c>
      <c r="V108" s="52">
        <v>2.958179901214264</v>
      </c>
      <c r="W108" s="48">
        <v>0.13708893731673233</v>
      </c>
      <c r="X108" s="48">
        <v>5.6421819277950629</v>
      </c>
      <c r="Y108" s="48">
        <v>4.3687253831630288</v>
      </c>
      <c r="Z108" s="48">
        <v>1.8297435156552508</v>
      </c>
      <c r="AA108" s="53">
        <v>14304.971694500002</v>
      </c>
      <c r="AB108" s="54">
        <v>646.55099432855707</v>
      </c>
      <c r="AC108" s="54">
        <v>27316.841400342888</v>
      </c>
      <c r="AD108" s="54">
        <v>21134.182044585723</v>
      </c>
      <c r="AE108" s="119">
        <v>226.58018620000001</v>
      </c>
      <c r="AF108" s="16">
        <v>10.500252851571084</v>
      </c>
      <c r="AG108" s="16">
        <v>432.15986669685782</v>
      </c>
      <c r="AH108" s="16">
        <v>334.62015287421457</v>
      </c>
      <c r="AI108" s="133">
        <v>5019.3022931132164</v>
      </c>
      <c r="AJ108" s="130">
        <v>0</v>
      </c>
      <c r="AK108" s="130">
        <v>1927.4120805554746</v>
      </c>
      <c r="AL108" s="130">
        <v>0</v>
      </c>
      <c r="AM108" s="130">
        <v>582.23906600113321</v>
      </c>
      <c r="AN108" s="129">
        <v>0</v>
      </c>
      <c r="AO108" s="131">
        <v>0</v>
      </c>
      <c r="AP108" s="131">
        <v>884.17096762481924</v>
      </c>
      <c r="AQ108" s="131">
        <v>0</v>
      </c>
      <c r="AR108" s="131">
        <v>267.09331313666411</v>
      </c>
      <c r="AS108" s="131">
        <v>1358.3868657951248</v>
      </c>
    </row>
    <row r="109" spans="1:45" outlineLevel="3" x14ac:dyDescent="0.2">
      <c r="A109" s="142">
        <v>95</v>
      </c>
      <c r="B109" s="143" t="s">
        <v>140</v>
      </c>
      <c r="C109" s="144" t="s">
        <v>141</v>
      </c>
      <c r="D109" s="19" t="s">
        <v>142</v>
      </c>
      <c r="E109" s="4">
        <v>1333.577</v>
      </c>
      <c r="F109" s="5">
        <v>20.256999999999998</v>
      </c>
      <c r="G109" s="145">
        <v>6.9134403687206598</v>
      </c>
      <c r="H109" s="145">
        <v>9.2765342661033099</v>
      </c>
      <c r="I109" s="145">
        <v>2.0975999999999999</v>
      </c>
      <c r="J109" s="145">
        <v>76.373999999999995</v>
      </c>
      <c r="K109" s="145">
        <v>88.534999999999997</v>
      </c>
      <c r="L109" s="255">
        <v>1.66E-2</v>
      </c>
      <c r="M109" s="145">
        <v>1.2</v>
      </c>
      <c r="N109" s="6">
        <v>1</v>
      </c>
      <c r="O109" s="266">
        <v>0.15</v>
      </c>
      <c r="P109" s="268">
        <v>0.85</v>
      </c>
      <c r="Q109" s="13">
        <v>0.15</v>
      </c>
      <c r="R109" s="12">
        <v>0.85</v>
      </c>
      <c r="S109" s="14">
        <v>2.4616499999999999E-2</v>
      </c>
      <c r="T109" s="12">
        <v>0.25076700000000002</v>
      </c>
      <c r="U109" s="12">
        <v>0.72461649999999989</v>
      </c>
      <c r="V109" s="112">
        <v>15</v>
      </c>
      <c r="W109" s="15">
        <v>2.4616500000000001</v>
      </c>
      <c r="X109" s="15">
        <v>25.076700000000002</v>
      </c>
      <c r="Y109" s="15">
        <v>21.269175000000001</v>
      </c>
      <c r="Z109" s="15">
        <v>9.9846599999999999</v>
      </c>
      <c r="AA109" s="53">
        <v>100.018275</v>
      </c>
      <c r="AB109" s="54">
        <v>16.41399911025</v>
      </c>
      <c r="AC109" s="54">
        <v>167.20855177950003</v>
      </c>
      <c r="AD109" s="54">
        <v>141.82041294487502</v>
      </c>
      <c r="AE109" s="119">
        <v>1.5192749999999997</v>
      </c>
      <c r="AF109" s="16">
        <v>0.24932822024999998</v>
      </c>
      <c r="AG109" s="16">
        <v>2.5398935594999998</v>
      </c>
      <c r="AH109" s="16">
        <v>2.1542483898749998</v>
      </c>
      <c r="AI109" s="133">
        <v>107.71241949374999</v>
      </c>
      <c r="AJ109" s="130">
        <v>0</v>
      </c>
      <c r="AK109" s="130">
        <v>41.361569085599996</v>
      </c>
      <c r="AL109" s="130">
        <v>0</v>
      </c>
      <c r="AM109" s="130">
        <v>12.494640661275001</v>
      </c>
      <c r="AN109" s="129">
        <v>0</v>
      </c>
      <c r="AO109" s="131">
        <v>0</v>
      </c>
      <c r="AP109" s="131">
        <v>26.197694827853859</v>
      </c>
      <c r="AQ109" s="131">
        <v>0</v>
      </c>
      <c r="AR109" s="131">
        <v>7.9138869792475219</v>
      </c>
      <c r="AS109" s="131">
        <v>19.744627939773615</v>
      </c>
    </row>
    <row r="110" spans="1:45" outlineLevel="3" x14ac:dyDescent="0.2">
      <c r="A110" s="142">
        <v>96</v>
      </c>
      <c r="B110" s="143" t="s">
        <v>140</v>
      </c>
      <c r="C110" s="144" t="s">
        <v>141</v>
      </c>
      <c r="D110" s="19" t="s">
        <v>143</v>
      </c>
      <c r="E110" s="4">
        <v>3419.5810000000001</v>
      </c>
      <c r="F110" s="5">
        <v>71.773800000000008</v>
      </c>
      <c r="G110" s="145">
        <v>8.6302191190277302</v>
      </c>
      <c r="H110" s="145">
        <v>11.175894082161101</v>
      </c>
      <c r="I110" s="145">
        <v>2.15</v>
      </c>
      <c r="J110" s="145">
        <v>74.266999999999996</v>
      </c>
      <c r="K110" s="145">
        <v>98.263000000000005</v>
      </c>
      <c r="L110" s="255">
        <v>2.1899999999999999E-2</v>
      </c>
      <c r="M110" s="145">
        <v>3.8</v>
      </c>
      <c r="N110" s="6">
        <v>1</v>
      </c>
      <c r="O110" s="266">
        <v>0.14000000000000001</v>
      </c>
      <c r="P110" s="268">
        <v>0.86</v>
      </c>
      <c r="Q110" s="13">
        <v>0.14000000000000001</v>
      </c>
      <c r="R110" s="12">
        <v>0.86</v>
      </c>
      <c r="S110" s="14">
        <v>2.2236760000000001E-2</v>
      </c>
      <c r="T110" s="12">
        <v>0.23552648000000001</v>
      </c>
      <c r="U110" s="12">
        <v>0.74223675999999994</v>
      </c>
      <c r="V110" s="112">
        <v>14.000000000000002</v>
      </c>
      <c r="W110" s="15">
        <v>2.2236760000000002</v>
      </c>
      <c r="X110" s="15">
        <v>23.552648000000001</v>
      </c>
      <c r="Y110" s="15">
        <v>19.888162000000001</v>
      </c>
      <c r="Z110" s="15">
        <v>9.2894704000000008</v>
      </c>
      <c r="AA110" s="53">
        <v>239.37067000000005</v>
      </c>
      <c r="AB110" s="54">
        <v>38.020200998780005</v>
      </c>
      <c r="AC110" s="54">
        <v>402.70093800244007</v>
      </c>
      <c r="AD110" s="54">
        <v>340.04590450061005</v>
      </c>
      <c r="AE110" s="119">
        <v>5.024166000000001</v>
      </c>
      <c r="AF110" s="16">
        <v>0.79800838244400019</v>
      </c>
      <c r="AG110" s="16">
        <v>8.4523152351120014</v>
      </c>
      <c r="AH110" s="16">
        <v>7.1372448087780018</v>
      </c>
      <c r="AI110" s="133">
        <v>356.86224043890013</v>
      </c>
      <c r="AJ110" s="130">
        <v>0</v>
      </c>
      <c r="AK110" s="130">
        <v>137.03510032853765</v>
      </c>
      <c r="AL110" s="130">
        <v>0</v>
      </c>
      <c r="AM110" s="130">
        <v>41.39601989091242</v>
      </c>
      <c r="AN110" s="129">
        <v>0</v>
      </c>
      <c r="AO110" s="131">
        <v>0</v>
      </c>
      <c r="AP110" s="131">
        <v>111.833212699163</v>
      </c>
      <c r="AQ110" s="131">
        <v>0</v>
      </c>
      <c r="AR110" s="131">
        <v>33.782949669538823</v>
      </c>
      <c r="AS110" s="131">
        <v>32.814957850748229</v>
      </c>
    </row>
    <row r="111" spans="1:45" outlineLevel="3" x14ac:dyDescent="0.2">
      <c r="A111" s="142">
        <v>97</v>
      </c>
      <c r="B111" s="143" t="s">
        <v>140</v>
      </c>
      <c r="C111" s="144" t="s">
        <v>141</v>
      </c>
      <c r="D111" s="19" t="s">
        <v>144</v>
      </c>
      <c r="E111" s="4">
        <v>3545.192</v>
      </c>
      <c r="F111" s="5">
        <v>77.325999999999993</v>
      </c>
      <c r="G111" s="145">
        <v>7.3095981433025603</v>
      </c>
      <c r="H111" s="145">
        <v>8.9074454334273607</v>
      </c>
      <c r="I111" s="145">
        <v>2.875</v>
      </c>
      <c r="J111" s="145">
        <v>76.412000000000006</v>
      </c>
      <c r="K111" s="145">
        <v>74.135999999999996</v>
      </c>
      <c r="L111" s="255">
        <v>2.41E-2</v>
      </c>
      <c r="M111" s="145">
        <v>5.3</v>
      </c>
      <c r="N111" s="6">
        <v>1</v>
      </c>
      <c r="O111" s="266">
        <v>0.1</v>
      </c>
      <c r="P111" s="268">
        <v>0.9</v>
      </c>
      <c r="Q111" s="13">
        <v>0.1</v>
      </c>
      <c r="R111" s="12">
        <v>0.9</v>
      </c>
      <c r="S111" s="14">
        <v>1.2439000000000002E-2</v>
      </c>
      <c r="T111" s="12">
        <v>0.17512200000000003</v>
      </c>
      <c r="U111" s="12">
        <v>0.81243900000000002</v>
      </c>
      <c r="V111" s="112">
        <v>10</v>
      </c>
      <c r="W111" s="15">
        <v>1.2439000000000002</v>
      </c>
      <c r="X111" s="15">
        <v>17.512200000000004</v>
      </c>
      <c r="Y111" s="15">
        <v>14.378050000000002</v>
      </c>
      <c r="Z111" s="15">
        <v>6.49756</v>
      </c>
      <c r="AA111" s="53">
        <v>177.25960000000001</v>
      </c>
      <c r="AB111" s="54">
        <v>22.049321644000006</v>
      </c>
      <c r="AC111" s="54">
        <v>310.42055671200006</v>
      </c>
      <c r="AD111" s="54">
        <v>254.86473917800004</v>
      </c>
      <c r="AE111" s="119">
        <v>3.8662999999999998</v>
      </c>
      <c r="AF111" s="16">
        <v>0.48092905700000005</v>
      </c>
      <c r="AG111" s="16">
        <v>6.7707418860000006</v>
      </c>
      <c r="AH111" s="16">
        <v>5.5589854715000007</v>
      </c>
      <c r="AI111" s="133">
        <v>277.94927357500006</v>
      </c>
      <c r="AJ111" s="130">
        <v>0</v>
      </c>
      <c r="AK111" s="130">
        <v>106.73252105280001</v>
      </c>
      <c r="AL111" s="130">
        <v>0</v>
      </c>
      <c r="AM111" s="130">
        <v>32.242115734700015</v>
      </c>
      <c r="AN111" s="129">
        <v>0</v>
      </c>
      <c r="AO111" s="131">
        <v>0</v>
      </c>
      <c r="AP111" s="131">
        <v>0</v>
      </c>
      <c r="AQ111" s="131">
        <v>0</v>
      </c>
      <c r="AR111" s="131">
        <v>0</v>
      </c>
      <c r="AS111" s="131">
        <v>138.97463678750003</v>
      </c>
    </row>
    <row r="112" spans="1:45" outlineLevel="3" x14ac:dyDescent="0.2">
      <c r="A112" s="142">
        <v>98</v>
      </c>
      <c r="B112" s="143" t="s">
        <v>140</v>
      </c>
      <c r="C112" s="144" t="s">
        <v>141</v>
      </c>
      <c r="D112" s="19" t="s">
        <v>145</v>
      </c>
      <c r="E112" s="4">
        <v>2015.624</v>
      </c>
      <c r="F112" s="5">
        <v>24.247199999999999</v>
      </c>
      <c r="G112" s="145">
        <v>6.4532747668024601</v>
      </c>
      <c r="H112" s="145">
        <v>7.8899596590480403</v>
      </c>
      <c r="I112" s="145">
        <v>2.0750000000000002</v>
      </c>
      <c r="J112" s="145">
        <v>77.935000000000002</v>
      </c>
      <c r="K112" s="145">
        <v>75.161000000000001</v>
      </c>
      <c r="L112" s="255">
        <v>2.7099999999999999E-2</v>
      </c>
      <c r="M112" s="145">
        <v>4.3</v>
      </c>
      <c r="N112" s="6">
        <v>1</v>
      </c>
      <c r="O112" s="266">
        <v>0.1</v>
      </c>
      <c r="P112" s="268">
        <v>0.9</v>
      </c>
      <c r="Q112" s="13">
        <v>0.1</v>
      </c>
      <c r="R112" s="12">
        <v>0.9</v>
      </c>
      <c r="S112" s="14">
        <v>1.2169000000000003E-2</v>
      </c>
      <c r="T112" s="12">
        <v>0.17566200000000001</v>
      </c>
      <c r="U112" s="12">
        <v>0.81216900000000003</v>
      </c>
      <c r="V112" s="112">
        <v>10</v>
      </c>
      <c r="W112" s="15">
        <v>1.2169000000000003</v>
      </c>
      <c r="X112" s="15">
        <v>17.566200000000002</v>
      </c>
      <c r="Y112" s="15">
        <v>14.391550000000002</v>
      </c>
      <c r="Z112" s="15">
        <v>6.4867600000000003</v>
      </c>
      <c r="AA112" s="53">
        <v>100.7812</v>
      </c>
      <c r="AB112" s="54">
        <v>12.264064228000004</v>
      </c>
      <c r="AC112" s="54">
        <v>177.03427154400003</v>
      </c>
      <c r="AD112" s="54">
        <v>145.03976788600002</v>
      </c>
      <c r="AE112" s="119">
        <v>1.2123599999999999</v>
      </c>
      <c r="AF112" s="16">
        <v>0.14753208840000004</v>
      </c>
      <c r="AG112" s="16">
        <v>2.1296558232000002</v>
      </c>
      <c r="AH112" s="16">
        <v>1.7447739558000002</v>
      </c>
      <c r="AI112" s="133">
        <v>87.238697790000003</v>
      </c>
      <c r="AJ112" s="130">
        <v>0</v>
      </c>
      <c r="AK112" s="130">
        <v>33.499659951360002</v>
      </c>
      <c r="AL112" s="130">
        <v>0</v>
      </c>
      <c r="AM112" s="130">
        <v>10.119688943640002</v>
      </c>
      <c r="AN112" s="129">
        <v>0</v>
      </c>
      <c r="AO112" s="131">
        <v>0</v>
      </c>
      <c r="AP112" s="131">
        <v>0</v>
      </c>
      <c r="AQ112" s="131">
        <v>0</v>
      </c>
      <c r="AR112" s="131">
        <v>0</v>
      </c>
      <c r="AS112" s="131">
        <v>43.619348895000002</v>
      </c>
    </row>
    <row r="113" spans="1:45" outlineLevel="3" x14ac:dyDescent="0.2">
      <c r="A113" s="142">
        <v>99</v>
      </c>
      <c r="B113" s="143" t="s">
        <v>140</v>
      </c>
      <c r="C113" s="144" t="s">
        <v>141</v>
      </c>
      <c r="D113" s="19" t="s">
        <v>146</v>
      </c>
      <c r="E113" s="4">
        <v>29496.046999999999</v>
      </c>
      <c r="F113" s="5">
        <v>621.09399999999994</v>
      </c>
      <c r="G113" s="145">
        <v>15.339781549699</v>
      </c>
      <c r="H113" s="145">
        <v>16.815418029735</v>
      </c>
      <c r="I113" s="145">
        <v>2.85</v>
      </c>
      <c r="J113" s="145">
        <v>74.087000000000003</v>
      </c>
      <c r="K113" s="145">
        <v>98.655000000000001</v>
      </c>
      <c r="L113" s="255">
        <v>2.410000000000001E-2</v>
      </c>
      <c r="M113" s="145">
        <v>8.6999999999999993</v>
      </c>
      <c r="N113" s="6">
        <v>0.90725704887679193</v>
      </c>
      <c r="O113" s="266">
        <v>0.124</v>
      </c>
      <c r="P113" s="268">
        <v>0.876</v>
      </c>
      <c r="Q113" s="13">
        <v>0.124</v>
      </c>
      <c r="R113" s="12">
        <v>0.876</v>
      </c>
      <c r="S113" s="14">
        <v>1.69184608E-2</v>
      </c>
      <c r="T113" s="12">
        <v>0.21416307839999998</v>
      </c>
      <c r="U113" s="12">
        <v>0.76891846079999993</v>
      </c>
      <c r="V113" s="112">
        <v>12.4</v>
      </c>
      <c r="W113" s="15">
        <v>1.6918460799999999</v>
      </c>
      <c r="X113" s="15">
        <v>21.416307839999998</v>
      </c>
      <c r="Y113" s="15">
        <v>17.754076959999999</v>
      </c>
      <c r="Z113" s="15">
        <v>8.116738432</v>
      </c>
      <c r="AA113" s="53">
        <v>1828.7549139999999</v>
      </c>
      <c r="AB113" s="54">
        <v>249.51385746222877</v>
      </c>
      <c r="AC113" s="54">
        <v>3158.4821130755422</v>
      </c>
      <c r="AD113" s="54">
        <v>2618.3754422688853</v>
      </c>
      <c r="AE113" s="119">
        <v>38.507827999999996</v>
      </c>
      <c r="AF113" s="16">
        <v>5.2539772460575991</v>
      </c>
      <c r="AG113" s="16">
        <v>66.507701507884789</v>
      </c>
      <c r="AH113" s="16">
        <v>55.13475337697119</v>
      </c>
      <c r="AI113" s="133">
        <v>2756.7376688485597</v>
      </c>
      <c r="AJ113" s="130">
        <v>0</v>
      </c>
      <c r="AK113" s="130">
        <v>1058.587264837847</v>
      </c>
      <c r="AL113" s="130">
        <v>0</v>
      </c>
      <c r="AM113" s="130">
        <v>319.78156958643297</v>
      </c>
      <c r="AN113" s="129">
        <v>0</v>
      </c>
      <c r="AO113" s="131">
        <v>0</v>
      </c>
      <c r="AP113" s="131">
        <v>0</v>
      </c>
      <c r="AQ113" s="131">
        <v>0</v>
      </c>
      <c r="AR113" s="131">
        <v>0</v>
      </c>
      <c r="AS113" s="131">
        <v>1378.3688344242801</v>
      </c>
    </row>
    <row r="114" spans="1:45" outlineLevel="3" x14ac:dyDescent="0.2">
      <c r="A114" s="142">
        <v>100</v>
      </c>
      <c r="B114" s="143" t="s">
        <v>140</v>
      </c>
      <c r="C114" s="144" t="s">
        <v>141</v>
      </c>
      <c r="D114" s="19" t="s">
        <v>147</v>
      </c>
      <c r="E114" s="4">
        <v>8952.5419999999995</v>
      </c>
      <c r="F114" s="5">
        <v>97.917999999999992</v>
      </c>
      <c r="G114" s="145">
        <v>6.2299782227096498</v>
      </c>
      <c r="H114" s="145">
        <v>7.21764595833407</v>
      </c>
      <c r="I114" s="145">
        <v>1.8203</v>
      </c>
      <c r="J114" s="145">
        <v>76.688000000000002</v>
      </c>
      <c r="K114" s="145">
        <v>84.055000000000007</v>
      </c>
      <c r="L114" s="255">
        <v>2.0200000000000006E-2</v>
      </c>
      <c r="M114" s="145">
        <v>4</v>
      </c>
      <c r="N114" s="6">
        <v>1</v>
      </c>
      <c r="O114" s="266">
        <v>0.1</v>
      </c>
      <c r="P114" s="268">
        <v>0.9</v>
      </c>
      <c r="Q114" s="13">
        <v>0.1</v>
      </c>
      <c r="R114" s="12">
        <v>0.9</v>
      </c>
      <c r="S114" s="14">
        <v>1.1818000000000002E-2</v>
      </c>
      <c r="T114" s="12">
        <v>0.17636400000000002</v>
      </c>
      <c r="U114" s="12">
        <v>0.81181800000000004</v>
      </c>
      <c r="V114" s="112">
        <v>10</v>
      </c>
      <c r="W114" s="15">
        <v>1.1818000000000002</v>
      </c>
      <c r="X114" s="15">
        <v>17.636400000000002</v>
      </c>
      <c r="Y114" s="15">
        <v>14.409100000000002</v>
      </c>
      <c r="Z114" s="15">
        <v>6.4727200000000007</v>
      </c>
      <c r="AA114" s="53">
        <v>447.62709999999998</v>
      </c>
      <c r="AB114" s="54">
        <v>52.900570678000008</v>
      </c>
      <c r="AC114" s="54">
        <v>789.45305864400007</v>
      </c>
      <c r="AD114" s="54">
        <v>644.99036466100006</v>
      </c>
      <c r="AE114" s="119">
        <v>4.8958999999999993</v>
      </c>
      <c r="AF114" s="16">
        <v>0.57859746200000006</v>
      </c>
      <c r="AG114" s="16">
        <v>8.6346050759999997</v>
      </c>
      <c r="AH114" s="16">
        <v>7.054551269000001</v>
      </c>
      <c r="AI114" s="133">
        <v>352.7275634500001</v>
      </c>
      <c r="AJ114" s="130">
        <v>0</v>
      </c>
      <c r="AK114" s="130">
        <v>135.44738436480003</v>
      </c>
      <c r="AL114" s="130">
        <v>0</v>
      </c>
      <c r="AM114" s="130">
        <v>40.916397360200023</v>
      </c>
      <c r="AN114" s="129">
        <v>0</v>
      </c>
      <c r="AO114" s="131">
        <v>0</v>
      </c>
      <c r="AP114" s="131">
        <v>0</v>
      </c>
      <c r="AQ114" s="131">
        <v>0</v>
      </c>
      <c r="AR114" s="131">
        <v>0</v>
      </c>
      <c r="AS114" s="131">
        <v>176.36378172500005</v>
      </c>
    </row>
    <row r="115" spans="1:45" outlineLevel="2" x14ac:dyDescent="0.2">
      <c r="A115" s="142"/>
      <c r="B115" s="143"/>
      <c r="C115" s="147" t="s">
        <v>148</v>
      </c>
      <c r="D115" s="19"/>
      <c r="E115" s="4">
        <v>48762.563000000002</v>
      </c>
      <c r="F115" s="5">
        <v>912.61599999999987</v>
      </c>
      <c r="G115" s="145">
        <v>12.73113587965706</v>
      </c>
      <c r="H115" s="145">
        <v>14.267589434593663</v>
      </c>
      <c r="I115" s="145">
        <v>2.6492938745321144</v>
      </c>
      <c r="J115" s="145">
        <v>74.730225558833069</v>
      </c>
      <c r="K115" s="145">
        <v>94.131346151722084</v>
      </c>
      <c r="L115" s="255">
        <v>2.3421764619511391E-2</v>
      </c>
      <c r="M115" s="145">
        <v>7.2388928092428788</v>
      </c>
      <c r="N115" s="6">
        <v>0.93688244509748053</v>
      </c>
      <c r="O115" s="266">
        <v>0.12058922701333311</v>
      </c>
      <c r="P115" s="268">
        <v>0.87941077298666703</v>
      </c>
      <c r="Q115" s="51">
        <v>0.12058922701333311</v>
      </c>
      <c r="R115" s="6">
        <v>0.87941077298666703</v>
      </c>
      <c r="S115" s="134">
        <v>1.645461498845429E-2</v>
      </c>
      <c r="T115" s="6">
        <v>0.20826922404975765</v>
      </c>
      <c r="U115" s="6">
        <v>0.77527616096178809</v>
      </c>
      <c r="V115" s="52">
        <v>12.05892270133331</v>
      </c>
      <c r="W115" s="48">
        <v>1.645461498845429</v>
      </c>
      <c r="X115" s="48">
        <v>20.826922404975765</v>
      </c>
      <c r="Y115" s="48">
        <v>17.265653302577253</v>
      </c>
      <c r="Z115" s="48">
        <v>7.8935382203381579</v>
      </c>
      <c r="AA115" s="53">
        <v>2893.8117590000002</v>
      </c>
      <c r="AB115" s="54">
        <v>391.16201412125878</v>
      </c>
      <c r="AC115" s="54">
        <v>5005.2994897574827</v>
      </c>
      <c r="AD115" s="54">
        <v>4145.1366314393708</v>
      </c>
      <c r="AE115" s="119">
        <v>55.025828999999995</v>
      </c>
      <c r="AF115" s="16">
        <v>7.5083724561515996</v>
      </c>
      <c r="AG115" s="16">
        <v>95.034913087696793</v>
      </c>
      <c r="AH115" s="16">
        <v>78.7845572719242</v>
      </c>
      <c r="AI115" s="133">
        <v>3939.2278635962102</v>
      </c>
      <c r="AJ115" s="130">
        <v>0</v>
      </c>
      <c r="AK115" s="130">
        <v>1512.6634996209445</v>
      </c>
      <c r="AL115" s="130">
        <v>0</v>
      </c>
      <c r="AM115" s="130">
        <v>456.95043217716045</v>
      </c>
      <c r="AN115" s="129">
        <v>0</v>
      </c>
      <c r="AO115" s="131">
        <v>0</v>
      </c>
      <c r="AP115" s="131">
        <v>138.03090752701686</v>
      </c>
      <c r="AQ115" s="131">
        <v>0</v>
      </c>
      <c r="AR115" s="131">
        <v>41.696836648786345</v>
      </c>
      <c r="AS115" s="131">
        <v>1789.8861876223016</v>
      </c>
    </row>
    <row r="116" spans="1:45" outlineLevel="3" x14ac:dyDescent="0.2">
      <c r="A116" s="142">
        <v>101</v>
      </c>
      <c r="B116" s="143" t="s">
        <v>140</v>
      </c>
      <c r="C116" s="144" t="s">
        <v>149</v>
      </c>
      <c r="D116" s="19" t="s">
        <v>150</v>
      </c>
      <c r="E116" s="4">
        <v>85660.902000000002</v>
      </c>
      <c r="F116" s="5">
        <v>2477.1794</v>
      </c>
      <c r="G116" s="145">
        <v>18.924427638375501</v>
      </c>
      <c r="H116" s="145">
        <v>24.182963300748</v>
      </c>
      <c r="I116" s="145">
        <v>3.3809999999999998</v>
      </c>
      <c r="J116" s="145">
        <v>70.840999999999994</v>
      </c>
      <c r="K116" s="145">
        <v>43.018999999999998</v>
      </c>
      <c r="L116" s="255">
        <v>1.0099999999999998E-2</v>
      </c>
      <c r="M116" s="145">
        <v>14.3</v>
      </c>
      <c r="N116" s="6">
        <v>0.51663626391421458</v>
      </c>
      <c r="O116" s="266">
        <v>8.5000000000000006E-2</v>
      </c>
      <c r="P116" s="268">
        <v>0.91500000000000004</v>
      </c>
      <c r="Q116" s="13">
        <v>8.5000000000000006E-2</v>
      </c>
      <c r="R116" s="12">
        <v>0.91500000000000004</v>
      </c>
      <c r="S116" s="14">
        <v>8.0105275000000014E-3</v>
      </c>
      <c r="T116" s="12">
        <v>0.15397894500000003</v>
      </c>
      <c r="U116" s="12">
        <v>0.83801052750000016</v>
      </c>
      <c r="V116" s="112">
        <v>8.5</v>
      </c>
      <c r="W116" s="15">
        <v>0.80105275000000009</v>
      </c>
      <c r="X116" s="15">
        <v>15.397894500000003</v>
      </c>
      <c r="Y116" s="15">
        <v>12.349473625000002</v>
      </c>
      <c r="Z116" s="15">
        <v>5.4204211000000004</v>
      </c>
      <c r="AA116" s="53">
        <v>3640.5883349999999</v>
      </c>
      <c r="AB116" s="54">
        <v>343.09450557290251</v>
      </c>
      <c r="AC116" s="54">
        <v>6594.9876588541965</v>
      </c>
      <c r="AD116" s="54">
        <v>5289.3352497135493</v>
      </c>
      <c r="AE116" s="119">
        <v>105.2801245</v>
      </c>
      <c r="AF116" s="16">
        <v>9.9217568530667517</v>
      </c>
      <c r="AG116" s="16">
        <v>190.71673529386655</v>
      </c>
      <c r="AH116" s="16">
        <v>152.95930832346664</v>
      </c>
      <c r="AI116" s="133">
        <v>7647.9654161733333</v>
      </c>
      <c r="AJ116" s="130">
        <v>0</v>
      </c>
      <c r="AK116" s="130">
        <v>2936.8187198105602</v>
      </c>
      <c r="AL116" s="130">
        <v>0</v>
      </c>
      <c r="AM116" s="130">
        <v>887.16398827610681</v>
      </c>
      <c r="AN116" s="129">
        <v>0</v>
      </c>
      <c r="AO116" s="131">
        <v>0</v>
      </c>
      <c r="AP116" s="131">
        <v>1498.1887138346231</v>
      </c>
      <c r="AQ116" s="131">
        <v>0</v>
      </c>
      <c r="AR116" s="131">
        <v>452.57784063754241</v>
      </c>
      <c r="AS116" s="131">
        <v>1873.2161536145018</v>
      </c>
    </row>
    <row r="117" spans="1:45" outlineLevel="3" x14ac:dyDescent="0.2">
      <c r="A117" s="142">
        <v>102</v>
      </c>
      <c r="B117" s="143" t="s">
        <v>140</v>
      </c>
      <c r="C117" s="144" t="s">
        <v>149</v>
      </c>
      <c r="D117" s="19" t="s">
        <v>151</v>
      </c>
      <c r="E117" s="4">
        <v>76156.975000000006</v>
      </c>
      <c r="F117" s="5">
        <v>1390.5255999999999</v>
      </c>
      <c r="G117" s="145">
        <v>14.7815638965878</v>
      </c>
      <c r="H117" s="145">
        <v>17.241521102870902</v>
      </c>
      <c r="I117" s="145">
        <v>1.7453000000000001</v>
      </c>
      <c r="J117" s="145">
        <v>75.063999999999993</v>
      </c>
      <c r="K117" s="145">
        <v>70.626000000000005</v>
      </c>
      <c r="L117" s="255">
        <v>1.5500000000000003E-2</v>
      </c>
      <c r="M117" s="145">
        <v>10.7</v>
      </c>
      <c r="N117" s="6">
        <v>0.83986069429357446</v>
      </c>
      <c r="O117" s="266">
        <v>0.11799999999999998</v>
      </c>
      <c r="P117" s="268">
        <v>0.88200000000000001</v>
      </c>
      <c r="Q117" s="13">
        <v>0.11799999999999998</v>
      </c>
      <c r="R117" s="12">
        <v>0.88200000000000001</v>
      </c>
      <c r="S117" s="14">
        <v>1.5537177999999995E-2</v>
      </c>
      <c r="T117" s="12">
        <v>0.20492564399999996</v>
      </c>
      <c r="U117" s="12">
        <v>0.77953717800000011</v>
      </c>
      <c r="V117" s="112">
        <v>11.799999999999997</v>
      </c>
      <c r="W117" s="15">
        <v>1.5537177999999996</v>
      </c>
      <c r="X117" s="15">
        <v>20.492564399999996</v>
      </c>
      <c r="Y117" s="15">
        <v>16.923141099999995</v>
      </c>
      <c r="Z117" s="15">
        <v>7.7014871199999977</v>
      </c>
      <c r="AA117" s="53">
        <v>4493.2615249999999</v>
      </c>
      <c r="AB117" s="54">
        <v>591.63223825827492</v>
      </c>
      <c r="AC117" s="54">
        <v>7803.2585734834493</v>
      </c>
      <c r="AD117" s="54">
        <v>6444.0761683708615</v>
      </c>
      <c r="AE117" s="119">
        <v>82.041010399999976</v>
      </c>
      <c r="AF117" s="16">
        <v>10.802421880378397</v>
      </c>
      <c r="AG117" s="16">
        <v>142.47717703924317</v>
      </c>
      <c r="AH117" s="16">
        <v>117.66030465981076</v>
      </c>
      <c r="AI117" s="133">
        <v>5883.0152329905386</v>
      </c>
      <c r="AJ117" s="130">
        <v>0</v>
      </c>
      <c r="AK117" s="130">
        <v>2259.0778494683668</v>
      </c>
      <c r="AL117" s="130">
        <v>0</v>
      </c>
      <c r="AM117" s="130">
        <v>682.4297670269026</v>
      </c>
      <c r="AN117" s="129">
        <v>0</v>
      </c>
      <c r="AO117" s="131">
        <v>0</v>
      </c>
      <c r="AP117" s="131">
        <v>1727.6476316050885</v>
      </c>
      <c r="AQ117" s="131">
        <v>0</v>
      </c>
      <c r="AR117" s="131">
        <v>521.8935553807039</v>
      </c>
      <c r="AS117" s="131">
        <v>691.9664295094766</v>
      </c>
    </row>
    <row r="118" spans="1:45" outlineLevel="3" x14ac:dyDescent="0.2">
      <c r="A118" s="142">
        <v>103</v>
      </c>
      <c r="B118" s="143" t="s">
        <v>140</v>
      </c>
      <c r="C118" s="144" t="s">
        <v>149</v>
      </c>
      <c r="D118" s="19" t="s">
        <v>152</v>
      </c>
      <c r="E118" s="4">
        <v>32957.622000000003</v>
      </c>
      <c r="F118" s="5">
        <v>1179.7916</v>
      </c>
      <c r="G118" s="145">
        <v>32.132013439912498</v>
      </c>
      <c r="H118" s="145">
        <v>37.516431555645497</v>
      </c>
      <c r="I118" s="145">
        <v>4.6399999999999997</v>
      </c>
      <c r="J118" s="145">
        <v>69.186000000000007</v>
      </c>
      <c r="K118" s="145">
        <v>69.034000000000006</v>
      </c>
      <c r="L118" s="255">
        <v>2.1899999999999999E-2</v>
      </c>
      <c r="M118" s="145">
        <v>20</v>
      </c>
      <c r="N118" s="6">
        <v>0.24375968714089846</v>
      </c>
      <c r="O118" s="266">
        <v>0.106</v>
      </c>
      <c r="P118" s="268">
        <v>0.89400000000000002</v>
      </c>
      <c r="Q118" s="13">
        <v>0.106</v>
      </c>
      <c r="R118" s="12">
        <v>0.89400000000000002</v>
      </c>
      <c r="S118" s="14">
        <v>1.3311331599999999E-2</v>
      </c>
      <c r="T118" s="12">
        <v>0.18537733680000001</v>
      </c>
      <c r="U118" s="12">
        <v>0.80131133160000001</v>
      </c>
      <c r="V118" s="112">
        <v>10.6</v>
      </c>
      <c r="W118" s="15">
        <v>1.3311331599999998</v>
      </c>
      <c r="X118" s="15">
        <v>18.537733680000002</v>
      </c>
      <c r="Y118" s="15">
        <v>15.234433420000002</v>
      </c>
      <c r="Z118" s="15">
        <v>6.8924532640000002</v>
      </c>
      <c r="AA118" s="53">
        <v>1746.7539660000002</v>
      </c>
      <c r="AB118" s="54">
        <v>219.3549175947276</v>
      </c>
      <c r="AC118" s="54">
        <v>3054.7980968105453</v>
      </c>
      <c r="AD118" s="54">
        <v>2510.4534902026367</v>
      </c>
      <c r="AE118" s="119">
        <v>62.528954800000001</v>
      </c>
      <c r="AF118" s="16">
        <v>7.852298603247279</v>
      </c>
      <c r="AG118" s="16">
        <v>109.35331239350546</v>
      </c>
      <c r="AH118" s="16">
        <v>89.867282898376374</v>
      </c>
      <c r="AI118" s="133">
        <v>4493.364144918819</v>
      </c>
      <c r="AJ118" s="130">
        <v>0</v>
      </c>
      <c r="AK118" s="130">
        <v>1725.4518316488266</v>
      </c>
      <c r="AL118" s="130">
        <v>0</v>
      </c>
      <c r="AM118" s="130">
        <v>521.23024081058304</v>
      </c>
      <c r="AN118" s="129">
        <v>0</v>
      </c>
      <c r="AO118" s="131">
        <v>0</v>
      </c>
      <c r="AP118" s="131">
        <v>820.5044345640332</v>
      </c>
      <c r="AQ118" s="131">
        <v>0</v>
      </c>
      <c r="AR118" s="131">
        <v>247.86071460788506</v>
      </c>
      <c r="AS118" s="131">
        <v>1178.3169232874911</v>
      </c>
    </row>
    <row r="119" spans="1:45" outlineLevel="3" x14ac:dyDescent="0.2">
      <c r="A119" s="142">
        <v>104</v>
      </c>
      <c r="B119" s="143" t="s">
        <v>140</v>
      </c>
      <c r="C119" s="144" t="s">
        <v>149</v>
      </c>
      <c r="D119" s="19" t="s">
        <v>153</v>
      </c>
      <c r="E119" s="4">
        <v>6994.451</v>
      </c>
      <c r="F119" s="5">
        <v>196.62</v>
      </c>
      <c r="G119" s="145">
        <v>17.0715877410662</v>
      </c>
      <c r="H119" s="145">
        <v>19.802076736025501</v>
      </c>
      <c r="I119" s="145">
        <v>3.51</v>
      </c>
      <c r="J119" s="145">
        <v>73.790000000000006</v>
      </c>
      <c r="K119" s="145">
        <v>82.472999999999999</v>
      </c>
      <c r="L119" s="255">
        <v>1.4200000000000004E-2</v>
      </c>
      <c r="M119" s="145">
        <v>11.7</v>
      </c>
      <c r="N119" s="6">
        <v>0.65134096143819431</v>
      </c>
      <c r="O119" s="266">
        <v>1.7000000000000001E-2</v>
      </c>
      <c r="P119" s="268">
        <v>0.98299999999999998</v>
      </c>
      <c r="Q119" s="13">
        <v>1.7000000000000001E-2</v>
      </c>
      <c r="R119" s="12">
        <v>0.98299999999999998</v>
      </c>
      <c r="S119" s="14">
        <v>5.2629620000000006E-4</v>
      </c>
      <c r="T119" s="12">
        <v>3.2947407599999999E-2</v>
      </c>
      <c r="U119" s="12">
        <v>0.96652629619999997</v>
      </c>
      <c r="V119" s="112">
        <v>1.7000000000000002</v>
      </c>
      <c r="W119" s="15">
        <v>5.2629620000000009E-2</v>
      </c>
      <c r="X119" s="15">
        <v>3.2947407599999998</v>
      </c>
      <c r="Y119" s="15">
        <v>2.5236851900000001</v>
      </c>
      <c r="Z119" s="15">
        <v>1.0410518480000002</v>
      </c>
      <c r="AA119" s="53">
        <v>59.452833500000004</v>
      </c>
      <c r="AB119" s="54">
        <v>1.8405764911931002</v>
      </c>
      <c r="AC119" s="54">
        <v>115.22451401761379</v>
      </c>
      <c r="AD119" s="54">
        <v>88.258962004403443</v>
      </c>
      <c r="AE119" s="119">
        <v>1.67127</v>
      </c>
      <c r="AF119" s="16">
        <v>5.1740179422000009E-2</v>
      </c>
      <c r="AG119" s="16">
        <v>3.2390596411559995</v>
      </c>
      <c r="AH119" s="16">
        <v>2.4810349102889999</v>
      </c>
      <c r="AI119" s="133">
        <v>124.05174551445</v>
      </c>
      <c r="AJ119" s="130">
        <v>0</v>
      </c>
      <c r="AK119" s="130">
        <v>47.635870277548804</v>
      </c>
      <c r="AL119" s="130">
        <v>0</v>
      </c>
      <c r="AM119" s="130">
        <v>14.390002479676204</v>
      </c>
      <c r="AN119" s="129">
        <v>0</v>
      </c>
      <c r="AO119" s="131">
        <v>0</v>
      </c>
      <c r="AP119" s="131">
        <v>35.185567978382473</v>
      </c>
      <c r="AQ119" s="131">
        <v>0</v>
      </c>
      <c r="AR119" s="131">
        <v>10.628973660136374</v>
      </c>
      <c r="AS119" s="131">
        <v>16.211331118706159</v>
      </c>
    </row>
    <row r="120" spans="1:45" outlineLevel="3" x14ac:dyDescent="0.2">
      <c r="A120" s="142">
        <v>105</v>
      </c>
      <c r="B120" s="143" t="s">
        <v>140</v>
      </c>
      <c r="C120" s="144" t="s">
        <v>149</v>
      </c>
      <c r="D120" s="19" t="s">
        <v>154</v>
      </c>
      <c r="E120" s="4">
        <v>4924.2569999999996</v>
      </c>
      <c r="F120" s="5">
        <v>76.278199999999998</v>
      </c>
      <c r="G120" s="145">
        <v>9.2867661828388606</v>
      </c>
      <c r="H120" s="145">
        <v>10.7635308383555</v>
      </c>
      <c r="I120" s="145">
        <v>1.7168000000000001</v>
      </c>
      <c r="J120" s="145">
        <v>78.852000000000004</v>
      </c>
      <c r="K120" s="145">
        <v>87.183000000000007</v>
      </c>
      <c r="L120" s="255">
        <v>2.0399999999999995E-2</v>
      </c>
      <c r="M120" s="145">
        <v>5.4</v>
      </c>
      <c r="N120" s="6">
        <v>1</v>
      </c>
      <c r="O120" s="266">
        <v>0.05</v>
      </c>
      <c r="P120" s="268">
        <v>0.95</v>
      </c>
      <c r="Q120" s="13">
        <v>0.05</v>
      </c>
      <c r="R120" s="12">
        <v>0.95</v>
      </c>
      <c r="S120" s="14">
        <v>3.4690000000000007E-3</v>
      </c>
      <c r="T120" s="12">
        <v>9.3062000000000006E-2</v>
      </c>
      <c r="U120" s="12">
        <v>0.90346899999999997</v>
      </c>
      <c r="V120" s="112">
        <v>5</v>
      </c>
      <c r="W120" s="15">
        <v>0.3469000000000001</v>
      </c>
      <c r="X120" s="15">
        <v>9.3062000000000005</v>
      </c>
      <c r="Y120" s="15">
        <v>7.3265500000000001</v>
      </c>
      <c r="Z120" s="15">
        <v>3.13876</v>
      </c>
      <c r="AA120" s="53">
        <v>123.10642499999999</v>
      </c>
      <c r="AB120" s="54">
        <v>8.5411237665000019</v>
      </c>
      <c r="AC120" s="54">
        <v>229.13060246699999</v>
      </c>
      <c r="AD120" s="54">
        <v>180.38907561674998</v>
      </c>
      <c r="AE120" s="119">
        <v>1.906955</v>
      </c>
      <c r="AF120" s="16">
        <v>0.13230453790000002</v>
      </c>
      <c r="AG120" s="16">
        <v>3.5493009242000002</v>
      </c>
      <c r="AH120" s="16">
        <v>2.7942802310500001</v>
      </c>
      <c r="AI120" s="133">
        <v>139.71401155250001</v>
      </c>
      <c r="AJ120" s="130">
        <v>0</v>
      </c>
      <c r="AK120" s="130">
        <v>53.650180436160007</v>
      </c>
      <c r="AL120" s="130">
        <v>0</v>
      </c>
      <c r="AM120" s="130">
        <v>16.206825340090003</v>
      </c>
      <c r="AN120" s="129">
        <v>0</v>
      </c>
      <c r="AO120" s="131">
        <v>0</v>
      </c>
      <c r="AP120" s="131">
        <v>11.998189693664727</v>
      </c>
      <c r="AQ120" s="131">
        <v>0</v>
      </c>
      <c r="AR120" s="131">
        <v>3.6244531366278867</v>
      </c>
      <c r="AS120" s="131">
        <v>54.234362945957393</v>
      </c>
    </row>
    <row r="121" spans="1:45" outlineLevel="3" x14ac:dyDescent="0.2">
      <c r="A121" s="142">
        <v>106</v>
      </c>
      <c r="B121" s="143" t="s">
        <v>140</v>
      </c>
      <c r="C121" s="144" t="s">
        <v>149</v>
      </c>
      <c r="D121" s="19" t="s">
        <v>155</v>
      </c>
      <c r="E121" s="4">
        <v>6283.4030000000002</v>
      </c>
      <c r="F121" s="5">
        <v>136.0454</v>
      </c>
      <c r="G121" s="145">
        <v>24.2927054859686</v>
      </c>
      <c r="H121" s="145">
        <v>28.7540940410369</v>
      </c>
      <c r="I121" s="145">
        <v>2.5299999999999998</v>
      </c>
      <c r="J121" s="145">
        <v>71.450999999999993</v>
      </c>
      <c r="K121" s="145">
        <v>77.641999999999996</v>
      </c>
      <c r="L121" s="255">
        <v>2.0900000000000002E-2</v>
      </c>
      <c r="M121" s="145">
        <v>8.1</v>
      </c>
      <c r="N121" s="6">
        <v>0.39239059259683029</v>
      </c>
      <c r="O121" s="266">
        <v>0.04</v>
      </c>
      <c r="P121" s="268">
        <v>0.96</v>
      </c>
      <c r="Q121" s="13">
        <v>0.04</v>
      </c>
      <c r="R121" s="12">
        <v>0.96</v>
      </c>
      <c r="S121" s="14">
        <v>2.4025600000000002E-3</v>
      </c>
      <c r="T121" s="12">
        <v>7.5194879999999992E-2</v>
      </c>
      <c r="U121" s="12">
        <v>0.92240255999999998</v>
      </c>
      <c r="V121" s="112">
        <v>4</v>
      </c>
      <c r="W121" s="15">
        <v>0.24025600000000003</v>
      </c>
      <c r="X121" s="15">
        <v>7.5194879999999991</v>
      </c>
      <c r="Y121" s="15">
        <v>5.8798719999999998</v>
      </c>
      <c r="Z121" s="15">
        <v>2.4961024000000003</v>
      </c>
      <c r="AA121" s="53">
        <v>125.66806000000001</v>
      </c>
      <c r="AB121" s="54">
        <v>7.5481263558400018</v>
      </c>
      <c r="AC121" s="54">
        <v>236.23986728832</v>
      </c>
      <c r="AD121" s="54">
        <v>184.72802682208001</v>
      </c>
      <c r="AE121" s="119">
        <v>2.7209080000000001</v>
      </c>
      <c r="AF121" s="16">
        <v>0.16342861811200002</v>
      </c>
      <c r="AG121" s="16">
        <v>5.1149587637759995</v>
      </c>
      <c r="AH121" s="16">
        <v>3.9996476909440002</v>
      </c>
      <c r="AI121" s="133">
        <v>199.98238454720001</v>
      </c>
      <c r="AJ121" s="130">
        <v>0</v>
      </c>
      <c r="AK121" s="130">
        <v>76.793235666124801</v>
      </c>
      <c r="AL121" s="130">
        <v>0</v>
      </c>
      <c r="AM121" s="130">
        <v>23.197956607475206</v>
      </c>
      <c r="AN121" s="129">
        <v>0</v>
      </c>
      <c r="AO121" s="131">
        <v>0</v>
      </c>
      <c r="AP121" s="131">
        <v>60.405479798143809</v>
      </c>
      <c r="AQ121" s="131">
        <v>0</v>
      </c>
      <c r="AR121" s="131">
        <v>18.247488689022614</v>
      </c>
      <c r="AS121" s="131">
        <v>21.338223786433588</v>
      </c>
    </row>
    <row r="122" spans="1:45" outlineLevel="3" x14ac:dyDescent="0.2">
      <c r="A122" s="142">
        <v>107</v>
      </c>
      <c r="B122" s="143" t="s">
        <v>140</v>
      </c>
      <c r="C122" s="144" t="s">
        <v>149</v>
      </c>
      <c r="D122" s="19" t="s">
        <v>156</v>
      </c>
      <c r="E122" s="4">
        <v>32984.19</v>
      </c>
      <c r="F122" s="5">
        <v>707.01859999999999</v>
      </c>
      <c r="G122" s="145">
        <v>26.304781674815001</v>
      </c>
      <c r="H122" s="145">
        <v>31.674362169704398</v>
      </c>
      <c r="I122" s="145">
        <v>2.56</v>
      </c>
      <c r="J122" s="145">
        <v>73.61</v>
      </c>
      <c r="K122" s="145">
        <v>57.683999999999997</v>
      </c>
      <c r="L122" s="255">
        <v>8.8999999999999999E-3</v>
      </c>
      <c r="M122" s="145">
        <v>19.600000000000001</v>
      </c>
      <c r="N122" s="6">
        <v>0.29671222179208145</v>
      </c>
      <c r="O122" s="266">
        <v>2.2000000000000002E-2</v>
      </c>
      <c r="P122" s="268">
        <v>0.97799999999999998</v>
      </c>
      <c r="Q122" s="13">
        <v>2.2000000000000002E-2</v>
      </c>
      <c r="R122" s="12">
        <v>0.97799999999999998</v>
      </c>
      <c r="S122" s="14">
        <v>6.7549240000000011E-4</v>
      </c>
      <c r="T122" s="12">
        <v>4.2649015200000001E-2</v>
      </c>
      <c r="U122" s="12">
        <v>0.95667549240000005</v>
      </c>
      <c r="V122" s="112">
        <v>2.2000000000000002</v>
      </c>
      <c r="W122" s="15">
        <v>6.754924000000001E-2</v>
      </c>
      <c r="X122" s="15">
        <v>4.2649015200000004</v>
      </c>
      <c r="Y122" s="15">
        <v>3.2662253800000003</v>
      </c>
      <c r="Z122" s="15">
        <v>1.347019696</v>
      </c>
      <c r="AA122" s="53">
        <v>362.82609000000002</v>
      </c>
      <c r="AB122" s="54">
        <v>11.140284832578002</v>
      </c>
      <c r="AC122" s="54">
        <v>703.37161033484415</v>
      </c>
      <c r="AD122" s="54">
        <v>538.66899258371109</v>
      </c>
      <c r="AE122" s="119">
        <v>7.7772046000000001</v>
      </c>
      <c r="AF122" s="16">
        <v>0.23879284547932003</v>
      </c>
      <c r="AG122" s="16">
        <v>15.076823509041361</v>
      </c>
      <c r="AH122" s="16">
        <v>11.546410477260341</v>
      </c>
      <c r="AI122" s="133">
        <v>577.320523863017</v>
      </c>
      <c r="AJ122" s="130">
        <v>0</v>
      </c>
      <c r="AK122" s="130">
        <v>221.69108116339854</v>
      </c>
      <c r="AL122" s="130">
        <v>0</v>
      </c>
      <c r="AM122" s="130">
        <v>66.969180768109979</v>
      </c>
      <c r="AN122" s="129">
        <v>0</v>
      </c>
      <c r="AO122" s="131">
        <v>0</v>
      </c>
      <c r="AP122" s="131">
        <v>174.47950600244931</v>
      </c>
      <c r="AQ122" s="131">
        <v>0</v>
      </c>
      <c r="AR122" s="131">
        <v>52.707350771573232</v>
      </c>
      <c r="AS122" s="131">
        <v>61.473405157485935</v>
      </c>
    </row>
    <row r="123" spans="1:45" outlineLevel="3" x14ac:dyDescent="0.2">
      <c r="A123" s="142">
        <v>108</v>
      </c>
      <c r="B123" s="143" t="s">
        <v>140</v>
      </c>
      <c r="C123" s="144" t="s">
        <v>149</v>
      </c>
      <c r="D123" s="19" t="s">
        <v>157</v>
      </c>
      <c r="E123" s="4">
        <v>4297.826</v>
      </c>
      <c r="F123" s="5">
        <v>144.53019999999998</v>
      </c>
      <c r="G123" s="145">
        <v>20.6298506027277</v>
      </c>
      <c r="H123" s="145">
        <v>24.277622167164601</v>
      </c>
      <c r="I123" s="145">
        <v>4.28</v>
      </c>
      <c r="J123" s="145">
        <v>72.646000000000001</v>
      </c>
      <c r="K123" s="145">
        <v>82.084000000000003</v>
      </c>
      <c r="L123" s="255">
        <v>1.4200000000000001E-2</v>
      </c>
      <c r="M123" s="145">
        <v>12.8</v>
      </c>
      <c r="N123" s="6">
        <v>0.47385960731797694</v>
      </c>
      <c r="O123" s="266">
        <v>0.03</v>
      </c>
      <c r="P123" s="268">
        <v>0.97</v>
      </c>
      <c r="Q123" s="13">
        <v>0.03</v>
      </c>
      <c r="R123" s="12">
        <v>0.97</v>
      </c>
      <c r="S123" s="14">
        <v>1.6013099999999999E-3</v>
      </c>
      <c r="T123" s="12">
        <v>5.6797379999999995E-2</v>
      </c>
      <c r="U123" s="12">
        <v>0.94160130999999991</v>
      </c>
      <c r="V123" s="112">
        <v>3</v>
      </c>
      <c r="W123" s="15">
        <v>0.160131</v>
      </c>
      <c r="X123" s="15">
        <v>5.6797379999999995</v>
      </c>
      <c r="Y123" s="15">
        <v>4.4199345000000001</v>
      </c>
      <c r="Z123" s="15">
        <v>1.8640523999999998</v>
      </c>
      <c r="AA123" s="53">
        <v>64.467389999999995</v>
      </c>
      <c r="AB123" s="54">
        <v>3.4410758760299998</v>
      </c>
      <c r="AC123" s="54">
        <v>122.05262824793999</v>
      </c>
      <c r="AD123" s="54">
        <v>94.980547061984993</v>
      </c>
      <c r="AE123" s="119">
        <v>2.1679529999999998</v>
      </c>
      <c r="AF123" s="16">
        <v>0.11571882728099998</v>
      </c>
      <c r="AG123" s="16">
        <v>4.1044683454379989</v>
      </c>
      <c r="AH123" s="16">
        <v>3.1940700863595</v>
      </c>
      <c r="AI123" s="133">
        <v>159.70350431797499</v>
      </c>
      <c r="AJ123" s="130">
        <v>0</v>
      </c>
      <c r="AK123" s="130">
        <v>61.326145658102398</v>
      </c>
      <c r="AL123" s="130">
        <v>0</v>
      </c>
      <c r="AM123" s="130">
        <v>18.5256065008851</v>
      </c>
      <c r="AN123" s="129">
        <v>0</v>
      </c>
      <c r="AO123" s="131">
        <v>0</v>
      </c>
      <c r="AP123" s="131">
        <v>35.208539498513211</v>
      </c>
      <c r="AQ123" s="131">
        <v>0</v>
      </c>
      <c r="AR123" s="131">
        <v>10.6359129735092</v>
      </c>
      <c r="AS123" s="131">
        <v>34.007299686965077</v>
      </c>
    </row>
    <row r="124" spans="1:45" outlineLevel="3" x14ac:dyDescent="0.2">
      <c r="A124" s="142">
        <v>109</v>
      </c>
      <c r="B124" s="143" t="s">
        <v>140</v>
      </c>
      <c r="C124" s="144" t="s">
        <v>149</v>
      </c>
      <c r="D124" s="19" t="s">
        <v>158</v>
      </c>
      <c r="E124" s="4">
        <v>19978.756000000001</v>
      </c>
      <c r="F124" s="5">
        <v>472.43379999999996</v>
      </c>
      <c r="G124" s="145">
        <v>17.874101915787001</v>
      </c>
      <c r="H124" s="145">
        <v>20.850390531481601</v>
      </c>
      <c r="I124" s="145">
        <v>3.03</v>
      </c>
      <c r="J124" s="145">
        <v>69.536000000000001</v>
      </c>
      <c r="K124" s="145">
        <v>55.677</v>
      </c>
      <c r="L124" s="255">
        <v>2.3399999999999997E-2</v>
      </c>
      <c r="M124" s="145">
        <v>7.8</v>
      </c>
      <c r="N124" s="6">
        <v>0.69793991007561051</v>
      </c>
      <c r="O124" s="266">
        <v>0</v>
      </c>
      <c r="P124" s="268">
        <v>1</v>
      </c>
      <c r="Q124" s="13">
        <v>0</v>
      </c>
      <c r="R124" s="12">
        <v>1</v>
      </c>
      <c r="S124" s="14">
        <v>0</v>
      </c>
      <c r="T124" s="12">
        <v>0</v>
      </c>
      <c r="U124" s="12">
        <v>1</v>
      </c>
      <c r="V124" s="112">
        <v>0</v>
      </c>
      <c r="W124" s="15">
        <v>0</v>
      </c>
      <c r="X124" s="15">
        <v>0</v>
      </c>
      <c r="Y124" s="15">
        <v>0</v>
      </c>
      <c r="Z124" s="15">
        <v>0</v>
      </c>
      <c r="AA124" s="53">
        <v>0</v>
      </c>
      <c r="AB124" s="54">
        <v>0</v>
      </c>
      <c r="AC124" s="54">
        <v>0</v>
      </c>
      <c r="AD124" s="54">
        <v>0</v>
      </c>
      <c r="AE124" s="119">
        <v>0</v>
      </c>
      <c r="AF124" s="16">
        <v>0</v>
      </c>
      <c r="AG124" s="16">
        <v>0</v>
      </c>
      <c r="AH124" s="16">
        <v>0</v>
      </c>
      <c r="AI124" s="133">
        <v>0</v>
      </c>
      <c r="AJ124" s="130">
        <v>0</v>
      </c>
      <c r="AK124" s="130">
        <v>0</v>
      </c>
      <c r="AL124" s="130">
        <v>0</v>
      </c>
      <c r="AM124" s="130">
        <v>0</v>
      </c>
      <c r="AN124" s="129">
        <v>0</v>
      </c>
      <c r="AO124" s="131">
        <v>0</v>
      </c>
      <c r="AP124" s="131">
        <v>0</v>
      </c>
      <c r="AQ124" s="131">
        <v>0</v>
      </c>
      <c r="AR124" s="131">
        <v>0</v>
      </c>
      <c r="AS124" s="131">
        <v>0</v>
      </c>
    </row>
    <row r="125" spans="1:45" outlineLevel="3" x14ac:dyDescent="0.2">
      <c r="A125" s="142">
        <v>110</v>
      </c>
      <c r="B125" s="143" t="s">
        <v>140</v>
      </c>
      <c r="C125" s="144" t="s">
        <v>149</v>
      </c>
      <c r="D125" s="19" t="s">
        <v>159</v>
      </c>
      <c r="E125" s="4">
        <v>10881.45</v>
      </c>
      <c r="F125" s="5">
        <v>201.3476</v>
      </c>
      <c r="G125" s="145">
        <v>18.699344837555099</v>
      </c>
      <c r="H125" s="145">
        <v>20.361142644693398</v>
      </c>
      <c r="I125" s="145">
        <v>2.1619999999999999</v>
      </c>
      <c r="J125" s="145">
        <v>74.596999999999994</v>
      </c>
      <c r="K125" s="145">
        <v>65.933999999999997</v>
      </c>
      <c r="L125" s="255">
        <v>1.8100000000000002E-2</v>
      </c>
      <c r="M125" s="145">
        <v>9.1999999999999993</v>
      </c>
      <c r="N125" s="6">
        <v>0.59307108334076108</v>
      </c>
      <c r="O125" s="266">
        <v>2.7000000000000003E-2</v>
      </c>
      <c r="P125" s="268">
        <v>0.97299999999999998</v>
      </c>
      <c r="Q125" s="13">
        <v>2.7000000000000003E-2</v>
      </c>
      <c r="R125" s="12">
        <v>0.97299999999999998</v>
      </c>
      <c r="S125" s="14">
        <v>1.2045051000000003E-3</v>
      </c>
      <c r="T125" s="12">
        <v>5.1590989800000008E-2</v>
      </c>
      <c r="U125" s="12">
        <v>0.94720450509999998</v>
      </c>
      <c r="V125" s="112">
        <v>2.7</v>
      </c>
      <c r="W125" s="15">
        <v>0.12045051000000002</v>
      </c>
      <c r="X125" s="15">
        <v>5.1590989800000004</v>
      </c>
      <c r="Y125" s="15">
        <v>3.9897747450000001</v>
      </c>
      <c r="Z125" s="15">
        <v>1.668180204</v>
      </c>
      <c r="AA125" s="53">
        <v>146.89957500000003</v>
      </c>
      <c r="AB125" s="54">
        <v>6.5533810101975023</v>
      </c>
      <c r="AC125" s="54">
        <v>280.69238797960503</v>
      </c>
      <c r="AD125" s="54">
        <v>217.07267199490127</v>
      </c>
      <c r="AE125" s="119">
        <v>2.7181926000000001</v>
      </c>
      <c r="AF125" s="16">
        <v>0.12126210553638002</v>
      </c>
      <c r="AG125" s="16">
        <v>5.1938609889272396</v>
      </c>
      <c r="AH125" s="16">
        <v>4.0166578472318095</v>
      </c>
      <c r="AI125" s="133">
        <v>200.8328923615905</v>
      </c>
      <c r="AJ125" s="130">
        <v>0</v>
      </c>
      <c r="AK125" s="130">
        <v>77.119830666850746</v>
      </c>
      <c r="AL125" s="130">
        <v>0</v>
      </c>
      <c r="AM125" s="130">
        <v>23.296615513944502</v>
      </c>
      <c r="AN125" s="129">
        <v>0</v>
      </c>
      <c r="AO125" s="131">
        <v>0</v>
      </c>
      <c r="AP125" s="131">
        <v>29.969700247394904</v>
      </c>
      <c r="AQ125" s="131">
        <v>0</v>
      </c>
      <c r="AR125" s="131">
        <v>9.0533469497338803</v>
      </c>
      <c r="AS125" s="131">
        <v>61.393398983666465</v>
      </c>
    </row>
    <row r="126" spans="1:45" outlineLevel="2" x14ac:dyDescent="0.2">
      <c r="A126" s="142"/>
      <c r="B126" s="143"/>
      <c r="C126" s="147" t="s">
        <v>160</v>
      </c>
      <c r="D126" s="19"/>
      <c r="E126" s="4">
        <v>281119.83200000005</v>
      </c>
      <c r="F126" s="5">
        <v>6981.7704000000003</v>
      </c>
      <c r="G126" s="145">
        <v>20.983407521109662</v>
      </c>
      <c r="H126" s="145">
        <v>25.297532605506387</v>
      </c>
      <c r="I126" s="145">
        <v>3.1134067625655519</v>
      </c>
      <c r="J126" s="145">
        <v>71.922654910336206</v>
      </c>
      <c r="K126" s="145">
        <v>58.992808280575943</v>
      </c>
      <c r="L126" s="255">
        <v>1.4701952928729939E-2</v>
      </c>
      <c r="M126" s="145">
        <v>14.173679793308589</v>
      </c>
      <c r="N126" s="6">
        <v>0.53286969434033693</v>
      </c>
      <c r="O126" s="266">
        <v>7.700412860898434E-2</v>
      </c>
      <c r="P126" s="268">
        <v>0.92299587139101569</v>
      </c>
      <c r="Q126" s="51">
        <v>7.700412860898434E-2</v>
      </c>
      <c r="R126" s="6">
        <v>0.92299587139101569</v>
      </c>
      <c r="S126" s="134">
        <v>8.4218537035887428E-3</v>
      </c>
      <c r="T126" s="6">
        <v>0.13716454981079118</v>
      </c>
      <c r="U126" s="6">
        <v>0.85441359648561999</v>
      </c>
      <c r="V126" s="52">
        <v>7.7004128608984335</v>
      </c>
      <c r="W126" s="48">
        <v>0.84218537035887397</v>
      </c>
      <c r="X126" s="48">
        <v>13.716454981079119</v>
      </c>
      <c r="Y126" s="48">
        <v>11.129526606168213</v>
      </c>
      <c r="Z126" s="48">
        <v>4.9571218646826098</v>
      </c>
      <c r="AA126" s="53">
        <v>10763.0241995</v>
      </c>
      <c r="AB126" s="54">
        <v>1193.1462297582434</v>
      </c>
      <c r="AC126" s="54">
        <v>19139.755939483515</v>
      </c>
      <c r="AD126" s="54">
        <v>15547.963184370879</v>
      </c>
      <c r="AE126" s="119">
        <v>268.81257290000002</v>
      </c>
      <c r="AF126" s="16">
        <v>29.399724450423133</v>
      </c>
      <c r="AG126" s="16">
        <v>478.82569689915374</v>
      </c>
      <c r="AH126" s="16">
        <v>388.51899712478843</v>
      </c>
      <c r="AI126" s="133">
        <v>19425.949856239426</v>
      </c>
      <c r="AJ126" s="130">
        <v>0</v>
      </c>
      <c r="AK126" s="130">
        <v>7459.5647447959391</v>
      </c>
      <c r="AL126" s="130">
        <v>0</v>
      </c>
      <c r="AM126" s="130">
        <v>2253.4101833237733</v>
      </c>
      <c r="AN126" s="129">
        <v>0</v>
      </c>
      <c r="AO126" s="131">
        <v>0</v>
      </c>
      <c r="AP126" s="131">
        <v>4393.5877632222928</v>
      </c>
      <c r="AQ126" s="131">
        <v>0</v>
      </c>
      <c r="AR126" s="131">
        <v>1327.2296368067346</v>
      </c>
      <c r="AS126" s="131">
        <v>3992.1575280906836</v>
      </c>
    </row>
    <row r="127" spans="1:45" outlineLevel="3" x14ac:dyDescent="0.2">
      <c r="A127" s="142">
        <v>111</v>
      </c>
      <c r="B127" s="143" t="s">
        <v>140</v>
      </c>
      <c r="C127" s="144" t="s">
        <v>161</v>
      </c>
      <c r="D127" s="19" t="s">
        <v>162</v>
      </c>
      <c r="E127" s="4">
        <v>29726.803</v>
      </c>
      <c r="F127" s="5">
        <v>1077.1654000000001</v>
      </c>
      <c r="G127" s="145">
        <v>71.1157606269376</v>
      </c>
      <c r="H127" s="145">
        <v>98.647104268641101</v>
      </c>
      <c r="I127" s="145">
        <v>5.1346999999999996</v>
      </c>
      <c r="J127" s="145">
        <v>59.826000000000001</v>
      </c>
      <c r="K127" s="145">
        <v>24.689</v>
      </c>
      <c r="L127" s="255">
        <v>2.7700000000000006E-2</v>
      </c>
      <c r="M127" s="145">
        <v>37.4</v>
      </c>
      <c r="N127" s="6">
        <v>5.7233539274383682E-2</v>
      </c>
      <c r="O127" s="266">
        <v>7.3999999999999996E-2</v>
      </c>
      <c r="P127" s="268">
        <v>0.92600000000000005</v>
      </c>
      <c r="Q127" s="13">
        <v>7.3999999999999996E-2</v>
      </c>
      <c r="R127" s="12">
        <v>0.92600000000000005</v>
      </c>
      <c r="S127" s="14">
        <v>7.3741147999999996E-3</v>
      </c>
      <c r="T127" s="12">
        <v>0.1332517704</v>
      </c>
      <c r="U127" s="12">
        <v>0.85937411480000014</v>
      </c>
      <c r="V127" s="112">
        <v>7.3999999999999995</v>
      </c>
      <c r="W127" s="15">
        <v>0.73741148000000001</v>
      </c>
      <c r="X127" s="15">
        <v>13.32517704</v>
      </c>
      <c r="Y127" s="15">
        <v>10.731294259999999</v>
      </c>
      <c r="Z127" s="15">
        <v>4.7349645919999999</v>
      </c>
      <c r="AA127" s="53">
        <v>1099.891711</v>
      </c>
      <c r="AB127" s="54">
        <v>109.6044289794922</v>
      </c>
      <c r="AC127" s="54">
        <v>1980.5745640410157</v>
      </c>
      <c r="AD127" s="54">
        <v>1595.0353520102537</v>
      </c>
      <c r="AE127" s="119">
        <v>39.855119800000004</v>
      </c>
      <c r="AF127" s="16">
        <v>3.9715706590939606</v>
      </c>
      <c r="AG127" s="16">
        <v>71.767098281812096</v>
      </c>
      <c r="AH127" s="16">
        <v>57.796894370453018</v>
      </c>
      <c r="AI127" s="133">
        <v>2889.844718522651</v>
      </c>
      <c r="AJ127" s="130">
        <v>0</v>
      </c>
      <c r="AK127" s="130">
        <v>1109.7003719126981</v>
      </c>
      <c r="AL127" s="130">
        <v>0</v>
      </c>
      <c r="AM127" s="130">
        <v>335.22198734862758</v>
      </c>
      <c r="AN127" s="129">
        <v>0</v>
      </c>
      <c r="AO127" s="131">
        <v>0</v>
      </c>
      <c r="AP127" s="131">
        <v>831.77125078803419</v>
      </c>
      <c r="AQ127" s="131">
        <v>0</v>
      </c>
      <c r="AR127" s="131">
        <v>251.26423200888536</v>
      </c>
      <c r="AS127" s="131">
        <v>361.88687646440616</v>
      </c>
    </row>
    <row r="128" spans="1:45" outlineLevel="3" x14ac:dyDescent="0.2">
      <c r="A128" s="142">
        <v>112</v>
      </c>
      <c r="B128" s="143" t="s">
        <v>140</v>
      </c>
      <c r="C128" s="144" t="s">
        <v>161</v>
      </c>
      <c r="D128" s="19" t="s">
        <v>163</v>
      </c>
      <c r="E128" s="4">
        <v>853.06899999999996</v>
      </c>
      <c r="F128" s="5">
        <v>22.088999999999999</v>
      </c>
      <c r="G128" s="145">
        <v>55.312967172135401</v>
      </c>
      <c r="H128" s="145">
        <v>83.442603229729698</v>
      </c>
      <c r="I128" s="145">
        <v>3.3</v>
      </c>
      <c r="J128" s="145">
        <v>61.616</v>
      </c>
      <c r="K128" s="145">
        <v>76.995999999999995</v>
      </c>
      <c r="L128" s="255">
        <v>8.3000000000000001E-3</v>
      </c>
      <c r="M128" s="145">
        <v>35.9</v>
      </c>
      <c r="N128" s="6">
        <v>8.5979977356936299E-2</v>
      </c>
      <c r="O128" s="266">
        <v>8.0000000000000002E-3</v>
      </c>
      <c r="P128" s="268">
        <v>0.99199999999999999</v>
      </c>
      <c r="Q128" s="13">
        <v>8.0000000000000002E-3</v>
      </c>
      <c r="R128" s="12">
        <v>0.99199999999999999</v>
      </c>
      <c r="S128" s="14">
        <v>1.298688E-4</v>
      </c>
      <c r="T128" s="12">
        <v>1.57402624E-2</v>
      </c>
      <c r="U128" s="12">
        <v>0.98412986879999997</v>
      </c>
      <c r="V128" s="112">
        <v>0.8</v>
      </c>
      <c r="W128" s="15">
        <v>1.2986879999999999E-2</v>
      </c>
      <c r="X128" s="15">
        <v>1.57402624</v>
      </c>
      <c r="Y128" s="15">
        <v>1.1935065600000001</v>
      </c>
      <c r="Z128" s="15">
        <v>0.48519475200000006</v>
      </c>
      <c r="AA128" s="53">
        <v>3.4122760000000003</v>
      </c>
      <c r="AB128" s="54">
        <v>5.5393523673599995E-2</v>
      </c>
      <c r="AC128" s="54">
        <v>6.7137649526527996</v>
      </c>
      <c r="AD128" s="54">
        <v>5.0907172381632</v>
      </c>
      <c r="AE128" s="119">
        <v>8.835599999999999E-2</v>
      </c>
      <c r="AF128" s="16">
        <v>1.4343359615999998E-3</v>
      </c>
      <c r="AG128" s="16">
        <v>0.17384332807679997</v>
      </c>
      <c r="AH128" s="16">
        <v>0.1318168320192</v>
      </c>
      <c r="AI128" s="133">
        <v>1.977252480288</v>
      </c>
      <c r="AJ128" s="130">
        <v>0</v>
      </c>
      <c r="AK128" s="130">
        <v>0.759264952430592</v>
      </c>
      <c r="AL128" s="130">
        <v>0</v>
      </c>
      <c r="AM128" s="130">
        <v>0.22936128771340805</v>
      </c>
      <c r="AN128" s="129">
        <v>0</v>
      </c>
      <c r="AO128" s="131">
        <v>0</v>
      </c>
      <c r="AP128" s="131">
        <v>0.710909021932699</v>
      </c>
      <c r="AQ128" s="131">
        <v>0</v>
      </c>
      <c r="AR128" s="131">
        <v>0.21475376704216953</v>
      </c>
      <c r="AS128" s="131">
        <v>6.2963451169131615E-2</v>
      </c>
    </row>
    <row r="129" spans="1:45" outlineLevel="3" x14ac:dyDescent="0.2">
      <c r="A129" s="142">
        <v>113</v>
      </c>
      <c r="B129" s="143" t="s">
        <v>140</v>
      </c>
      <c r="C129" s="144" t="s">
        <v>161</v>
      </c>
      <c r="D129" s="19" t="s">
        <v>164</v>
      </c>
      <c r="E129" s="4">
        <v>177392.25200000001</v>
      </c>
      <c r="F129" s="5">
        <v>5341.9372000000003</v>
      </c>
      <c r="G129" s="145">
        <v>69.837189322686598</v>
      </c>
      <c r="H129" s="145">
        <v>86.661739129422202</v>
      </c>
      <c r="I129" s="145">
        <v>3.72</v>
      </c>
      <c r="J129" s="145">
        <v>65.88</v>
      </c>
      <c r="K129" s="145">
        <v>36.597999999999999</v>
      </c>
      <c r="L129" s="255">
        <v>3.32E-2</v>
      </c>
      <c r="M129" s="145">
        <v>48.4</v>
      </c>
      <c r="N129" s="6">
        <v>6.1494535245616211E-2</v>
      </c>
      <c r="O129" s="266">
        <v>0.15</v>
      </c>
      <c r="P129" s="268">
        <v>0.85</v>
      </c>
      <c r="Q129" s="13">
        <v>0.15</v>
      </c>
      <c r="R129" s="12">
        <v>0.85</v>
      </c>
      <c r="S129" s="14">
        <v>2.6733E-2</v>
      </c>
      <c r="T129" s="12">
        <v>0.246534</v>
      </c>
      <c r="U129" s="12">
        <v>0.72673299999999996</v>
      </c>
      <c r="V129" s="112">
        <v>15</v>
      </c>
      <c r="W129" s="15">
        <v>2.6732999999999998</v>
      </c>
      <c r="X129" s="15">
        <v>24.653400000000001</v>
      </c>
      <c r="Y129" s="15">
        <v>21.163350000000001</v>
      </c>
      <c r="Z129" s="15">
        <v>10.069320000000001</v>
      </c>
      <c r="AA129" s="53">
        <v>13304.418900000001</v>
      </c>
      <c r="AB129" s="54">
        <v>2371.1135363579997</v>
      </c>
      <c r="AC129" s="54">
        <v>21866.610727284002</v>
      </c>
      <c r="AD129" s="54">
        <v>18771.071581821001</v>
      </c>
      <c r="AE129" s="119">
        <v>400.64529000000005</v>
      </c>
      <c r="AF129" s="16">
        <v>71.4030035838</v>
      </c>
      <c r="AG129" s="16">
        <v>658.48457283240009</v>
      </c>
      <c r="AH129" s="16">
        <v>565.26643320810001</v>
      </c>
      <c r="AI129" s="133">
        <v>28263.321660405003</v>
      </c>
      <c r="AJ129" s="130">
        <v>0</v>
      </c>
      <c r="AK129" s="130">
        <v>10853.115517595521</v>
      </c>
      <c r="AL129" s="130">
        <v>0</v>
      </c>
      <c r="AM129" s="130">
        <v>3278.545312606981</v>
      </c>
      <c r="AN129" s="129">
        <v>0</v>
      </c>
      <c r="AO129" s="131">
        <v>0</v>
      </c>
      <c r="AP129" s="131">
        <v>10217.856878636807</v>
      </c>
      <c r="AQ129" s="131">
        <v>0</v>
      </c>
      <c r="AR129" s="131">
        <v>3086.6442654215361</v>
      </c>
      <c r="AS129" s="131">
        <v>827.15968614415783</v>
      </c>
    </row>
    <row r="130" spans="1:45" outlineLevel="3" x14ac:dyDescent="0.2">
      <c r="A130" s="142">
        <v>114</v>
      </c>
      <c r="B130" s="143" t="s">
        <v>140</v>
      </c>
      <c r="C130" s="144" t="s">
        <v>161</v>
      </c>
      <c r="D130" s="19" t="s">
        <v>165</v>
      </c>
      <c r="E130" s="4">
        <v>10033.629999999999</v>
      </c>
      <c r="F130" s="5">
        <v>447.22179999999997</v>
      </c>
      <c r="G130" s="145">
        <v>79.472105927715504</v>
      </c>
      <c r="H130" s="145">
        <v>131.243048502313</v>
      </c>
      <c r="I130" s="145">
        <v>6.6097999999999999</v>
      </c>
      <c r="J130" s="145">
        <v>54.881999999999998</v>
      </c>
      <c r="K130" s="145">
        <v>37.259</v>
      </c>
      <c r="L130" s="255">
        <v>8.3000000000000001E-3</v>
      </c>
      <c r="M130" s="145">
        <v>41.9</v>
      </c>
      <c r="N130" s="6">
        <v>4.0934525749207973E-2</v>
      </c>
      <c r="O130" s="266">
        <v>3.1E-2</v>
      </c>
      <c r="P130" s="268">
        <v>0.96899999999999997</v>
      </c>
      <c r="Q130" s="13">
        <v>3.1E-2</v>
      </c>
      <c r="R130" s="12">
        <v>0.96899999999999997</v>
      </c>
      <c r="S130" s="14">
        <v>1.2103236999999999E-3</v>
      </c>
      <c r="T130" s="12">
        <v>5.9579352599999996E-2</v>
      </c>
      <c r="U130" s="12">
        <v>0.9392103236999999</v>
      </c>
      <c r="V130" s="112">
        <v>3.1</v>
      </c>
      <c r="W130" s="15">
        <v>0.12103237</v>
      </c>
      <c r="X130" s="15">
        <v>5.9579352599999993</v>
      </c>
      <c r="Y130" s="15">
        <v>4.5894838149999995</v>
      </c>
      <c r="Z130" s="15">
        <v>1.9084129480000001</v>
      </c>
      <c r="AA130" s="53">
        <v>155.521265</v>
      </c>
      <c r="AB130" s="54">
        <v>6.0719700930154996</v>
      </c>
      <c r="AC130" s="54">
        <v>298.89858981396895</v>
      </c>
      <c r="AD130" s="54">
        <v>230.24591245349222</v>
      </c>
      <c r="AE130" s="119">
        <v>6.9319379000000003</v>
      </c>
      <c r="AF130" s="16">
        <v>0.27064157184832999</v>
      </c>
      <c r="AG130" s="16">
        <v>13.322592656303337</v>
      </c>
      <c r="AH130" s="16">
        <v>10.262586064075833</v>
      </c>
      <c r="AI130" s="133">
        <v>153.9387909611375</v>
      </c>
      <c r="AJ130" s="130">
        <v>0</v>
      </c>
      <c r="AK130" s="130">
        <v>59.112495729076798</v>
      </c>
      <c r="AL130" s="130">
        <v>0</v>
      </c>
      <c r="AM130" s="130">
        <v>17.856899751491952</v>
      </c>
      <c r="AN130" s="129">
        <v>0</v>
      </c>
      <c r="AO130" s="131">
        <v>0</v>
      </c>
      <c r="AP130" s="131">
        <v>57.25983146339987</v>
      </c>
      <c r="AQ130" s="131">
        <v>0</v>
      </c>
      <c r="AR130" s="131">
        <v>17.297240754568712</v>
      </c>
      <c r="AS130" s="131">
        <v>2.4123232626001716</v>
      </c>
    </row>
    <row r="131" spans="1:45" outlineLevel="3" x14ac:dyDescent="0.2">
      <c r="A131" s="142">
        <v>115</v>
      </c>
      <c r="B131" s="143" t="s">
        <v>140</v>
      </c>
      <c r="C131" s="144" t="s">
        <v>161</v>
      </c>
      <c r="D131" s="19" t="s">
        <v>166</v>
      </c>
      <c r="E131" s="4">
        <v>37712.42</v>
      </c>
      <c r="F131" s="5">
        <v>1286.7134000000001</v>
      </c>
      <c r="G131" s="145">
        <v>53.320136717860301</v>
      </c>
      <c r="H131" s="145">
        <v>81.530749930792098</v>
      </c>
      <c r="I131" s="145">
        <v>4.4568000000000003</v>
      </c>
      <c r="J131" s="145">
        <v>63.082000000000001</v>
      </c>
      <c r="K131" s="145">
        <v>33.08</v>
      </c>
      <c r="L131" s="255">
        <v>3.0200000000000008E-2</v>
      </c>
      <c r="M131" s="145">
        <v>31.4</v>
      </c>
      <c r="N131" s="6">
        <v>0.10382937329958009</v>
      </c>
      <c r="O131" s="266">
        <v>0.153</v>
      </c>
      <c r="P131" s="268">
        <v>0.84699999999999998</v>
      </c>
      <c r="Q131" s="13">
        <v>0.153</v>
      </c>
      <c r="R131" s="12">
        <v>0.84699999999999998</v>
      </c>
      <c r="S131" s="14">
        <v>2.7322648200000001E-2</v>
      </c>
      <c r="T131" s="12">
        <v>0.25135470359999995</v>
      </c>
      <c r="U131" s="12">
        <v>0.72132264819999992</v>
      </c>
      <c r="V131" s="112">
        <v>15.299999999999999</v>
      </c>
      <c r="W131" s="15">
        <v>2.7322648200000001</v>
      </c>
      <c r="X131" s="15">
        <v>25.135470359999996</v>
      </c>
      <c r="Y131" s="15">
        <v>21.583867589999997</v>
      </c>
      <c r="Z131" s="15">
        <v>10.272905927999998</v>
      </c>
      <c r="AA131" s="53">
        <v>2885.0001299999994</v>
      </c>
      <c r="AB131" s="54">
        <v>515.20159221532197</v>
      </c>
      <c r="AC131" s="54">
        <v>4739.5970755693552</v>
      </c>
      <c r="AD131" s="54">
        <v>4069.899398892338</v>
      </c>
      <c r="AE131" s="119">
        <v>98.433575099999999</v>
      </c>
      <c r="AF131" s="16">
        <v>17.57820878121294</v>
      </c>
      <c r="AG131" s="16">
        <v>161.7107326375741</v>
      </c>
      <c r="AH131" s="16">
        <v>138.86125825939351</v>
      </c>
      <c r="AI131" s="133">
        <v>2082.9188738909024</v>
      </c>
      <c r="AJ131" s="130">
        <v>0</v>
      </c>
      <c r="AK131" s="130">
        <v>799.84084757410653</v>
      </c>
      <c r="AL131" s="130">
        <v>0</v>
      </c>
      <c r="AM131" s="130">
        <v>241.61858937134471</v>
      </c>
      <c r="AN131" s="129">
        <v>0</v>
      </c>
      <c r="AO131" s="131">
        <v>0</v>
      </c>
      <c r="AP131" s="131">
        <v>764.11829111869201</v>
      </c>
      <c r="AQ131" s="131">
        <v>0</v>
      </c>
      <c r="AR131" s="131">
        <v>230.8274004421049</v>
      </c>
      <c r="AS131" s="131">
        <v>46.513745384654214</v>
      </c>
    </row>
    <row r="132" spans="1:45" outlineLevel="3" x14ac:dyDescent="0.2">
      <c r="A132" s="142">
        <v>116</v>
      </c>
      <c r="B132" s="143" t="s">
        <v>140</v>
      </c>
      <c r="C132" s="144" t="s">
        <v>161</v>
      </c>
      <c r="D132" s="19" t="s">
        <v>167</v>
      </c>
      <c r="E132" s="4">
        <v>24882.792000000001</v>
      </c>
      <c r="F132" s="5">
        <v>836.28279999999995</v>
      </c>
      <c r="G132" s="145">
        <v>53.5547305896011</v>
      </c>
      <c r="H132" s="145">
        <v>72.820056268956805</v>
      </c>
      <c r="I132" s="145">
        <v>4.3499999999999996</v>
      </c>
      <c r="J132" s="145">
        <v>63.512</v>
      </c>
      <c r="K132" s="145">
        <v>31.731999999999999</v>
      </c>
      <c r="L132" s="255">
        <v>2.4399999999999998E-2</v>
      </c>
      <c r="M132" s="145">
        <v>24.4</v>
      </c>
      <c r="N132" s="6">
        <v>9.837075370448356E-2</v>
      </c>
      <c r="O132" s="266">
        <v>2.5000000000000001E-2</v>
      </c>
      <c r="P132" s="268">
        <v>0.97499999999999998</v>
      </c>
      <c r="Q132" s="13">
        <v>2.5000000000000001E-2</v>
      </c>
      <c r="R132" s="12">
        <v>0.97499999999999998</v>
      </c>
      <c r="S132" s="14">
        <v>1.2197500000000001E-3</v>
      </c>
      <c r="T132" s="12">
        <v>4.7560499999999999E-2</v>
      </c>
      <c r="U132" s="12">
        <v>0.95121974999999992</v>
      </c>
      <c r="V132" s="112">
        <v>2.5</v>
      </c>
      <c r="W132" s="15">
        <v>0.12197500000000001</v>
      </c>
      <c r="X132" s="15">
        <v>4.7560500000000001</v>
      </c>
      <c r="Y132" s="15">
        <v>3.6890125</v>
      </c>
      <c r="Z132" s="15">
        <v>1.5487899999999999</v>
      </c>
      <c r="AA132" s="53">
        <v>311.03489999999999</v>
      </c>
      <c r="AB132" s="54">
        <v>15.175392771000002</v>
      </c>
      <c r="AC132" s="54">
        <v>591.71901445800006</v>
      </c>
      <c r="AD132" s="54">
        <v>458.96465361450004</v>
      </c>
      <c r="AE132" s="119">
        <v>10.453535</v>
      </c>
      <c r="AF132" s="16">
        <v>0.51002797265000011</v>
      </c>
      <c r="AG132" s="16">
        <v>19.8870140547</v>
      </c>
      <c r="AH132" s="16">
        <v>15.425288513675001</v>
      </c>
      <c r="AI132" s="133">
        <v>771.26442568375012</v>
      </c>
      <c r="AJ132" s="130">
        <v>0</v>
      </c>
      <c r="AK132" s="130">
        <v>296.16553946256005</v>
      </c>
      <c r="AL132" s="130">
        <v>0</v>
      </c>
      <c r="AM132" s="130">
        <v>89.466673379315026</v>
      </c>
      <c r="AN132" s="129">
        <v>0</v>
      </c>
      <c r="AO132" s="131">
        <v>0</v>
      </c>
      <c r="AP132" s="131">
        <v>273.8265062484341</v>
      </c>
      <c r="AQ132" s="131">
        <v>0</v>
      </c>
      <c r="AR132" s="131">
        <v>82.718423762547815</v>
      </c>
      <c r="AS132" s="131">
        <v>29.087282830893141</v>
      </c>
    </row>
    <row r="133" spans="1:45" outlineLevel="2" x14ac:dyDescent="0.2">
      <c r="A133" s="142"/>
      <c r="B133" s="143"/>
      <c r="C133" s="147" t="s">
        <v>168</v>
      </c>
      <c r="D133" s="19"/>
      <c r="E133" s="4">
        <v>280600.96600000001</v>
      </c>
      <c r="F133" s="5">
        <v>9011.409599999999</v>
      </c>
      <c r="G133" s="145">
        <v>66.563106528682368</v>
      </c>
      <c r="H133" s="145">
        <v>88.281815605487736</v>
      </c>
      <c r="I133" s="145">
        <v>4.1951619176360602</v>
      </c>
      <c r="J133" s="145">
        <v>63.980803902244105</v>
      </c>
      <c r="K133" s="145">
        <v>34.352401535271468</v>
      </c>
      <c r="L133" s="255">
        <v>3.0000758289801855E-2</v>
      </c>
      <c r="M133" s="145">
        <v>42.077261257772598</v>
      </c>
      <c r="N133" s="6">
        <v>6.9491944184069496E-2</v>
      </c>
      <c r="O133" s="266">
        <v>0.12348962892553458</v>
      </c>
      <c r="P133" s="268">
        <v>0.8765103710744655</v>
      </c>
      <c r="Q133" s="51">
        <v>0.12348962892553458</v>
      </c>
      <c r="R133" s="6">
        <v>0.8765103710744655</v>
      </c>
      <c r="S133" s="134">
        <v>2.0803601448671657E-2</v>
      </c>
      <c r="T133" s="6">
        <v>0.20537205495372587</v>
      </c>
      <c r="U133" s="6">
        <v>0.77382434359760255</v>
      </c>
      <c r="V133" s="52">
        <v>12.348962892553459</v>
      </c>
      <c r="W133" s="48">
        <v>2.0803601448671656</v>
      </c>
      <c r="X133" s="48">
        <v>20.537205495372586</v>
      </c>
      <c r="Y133" s="48">
        <v>17.48326426639661</v>
      </c>
      <c r="Z133" s="48">
        <v>8.2415217934789435</v>
      </c>
      <c r="AA133" s="53">
        <v>17759.279181999998</v>
      </c>
      <c r="AB133" s="54">
        <v>3017.2223139405028</v>
      </c>
      <c r="AC133" s="54">
        <v>29484.113736118998</v>
      </c>
      <c r="AD133" s="54">
        <v>25130.30761602975</v>
      </c>
      <c r="AE133" s="119">
        <v>556.40781379999999</v>
      </c>
      <c r="AF133" s="16">
        <v>93.734886904566821</v>
      </c>
      <c r="AG133" s="16">
        <v>925.34585379086639</v>
      </c>
      <c r="AH133" s="16">
        <v>787.74427724771658</v>
      </c>
      <c r="AI133" s="133">
        <v>34163.265721943731</v>
      </c>
      <c r="AJ133" s="130">
        <v>0</v>
      </c>
      <c r="AK133" s="130">
        <v>13118.694037226394</v>
      </c>
      <c r="AL133" s="130">
        <v>0</v>
      </c>
      <c r="AM133" s="130">
        <v>3962.9388237454737</v>
      </c>
      <c r="AN133" s="129">
        <v>0</v>
      </c>
      <c r="AO133" s="131">
        <v>0</v>
      </c>
      <c r="AP133" s="131">
        <v>12145.543667277298</v>
      </c>
      <c r="AQ133" s="131">
        <v>0</v>
      </c>
      <c r="AR133" s="131">
        <v>3668.966316156685</v>
      </c>
      <c r="AS133" s="131">
        <v>1267.12287753788</v>
      </c>
    </row>
    <row r="134" spans="1:45" outlineLevel="1" x14ac:dyDescent="0.2">
      <c r="A134" s="142"/>
      <c r="B134" s="150" t="s">
        <v>169</v>
      </c>
      <c r="C134" s="144"/>
      <c r="D134" s="19"/>
      <c r="E134" s="4">
        <v>610483.36100000015</v>
      </c>
      <c r="F134" s="5">
        <v>16905.796000000002</v>
      </c>
      <c r="G134" s="145">
        <v>44.833581867565464</v>
      </c>
      <c r="H134" s="145">
        <v>58.275043386914305</v>
      </c>
      <c r="I134" s="145">
        <v>3.6649680106621414</v>
      </c>
      <c r="J134" s="145">
        <v>67.840916403545862</v>
      </c>
      <c r="K134" s="145">
        <v>47.755431110360021</v>
      </c>
      <c r="L134" s="255">
        <v>2.3327494202579992E-2</v>
      </c>
      <c r="M134" s="145">
        <v>28.672955918786663</v>
      </c>
      <c r="N134" s="6">
        <v>0.30768194182991931</v>
      </c>
      <c r="O134" s="266">
        <v>0.10413543564585775</v>
      </c>
      <c r="P134" s="268">
        <v>0.89586456435414219</v>
      </c>
      <c r="Q134" s="51">
        <v>0.10413543564585775</v>
      </c>
      <c r="R134" s="6">
        <v>0.89586456435414219</v>
      </c>
      <c r="S134" s="134">
        <v>1.5455407578695676E-2</v>
      </c>
      <c r="T134" s="6">
        <v>0.17736005613432421</v>
      </c>
      <c r="U134" s="6">
        <v>0.80718453628697995</v>
      </c>
      <c r="V134" s="52">
        <v>10.413543564585778</v>
      </c>
      <c r="W134" s="48">
        <v>1.5455407578695679</v>
      </c>
      <c r="X134" s="48">
        <v>17.736005613432422</v>
      </c>
      <c r="Y134" s="48">
        <v>14.847544967943882</v>
      </c>
      <c r="Z134" s="48">
        <v>6.8663424418992944</v>
      </c>
      <c r="AA134" s="53">
        <v>31416.115140499998</v>
      </c>
      <c r="AB134" s="54">
        <v>4601.530557820005</v>
      </c>
      <c r="AC134" s="54">
        <v>53629.169165359992</v>
      </c>
      <c r="AD134" s="54">
        <v>44823.407431840002</v>
      </c>
      <c r="AE134" s="119">
        <v>880.24621569999988</v>
      </c>
      <c r="AF134" s="16">
        <v>130.64298381114153</v>
      </c>
      <c r="AG134" s="16">
        <v>1499.2064637777171</v>
      </c>
      <c r="AH134" s="16">
        <v>1255.0478316444292</v>
      </c>
      <c r="AI134" s="133">
        <v>57528.443441779367</v>
      </c>
      <c r="AJ134" s="130">
        <v>0</v>
      </c>
      <c r="AK134" s="130">
        <v>22090.922281643274</v>
      </c>
      <c r="AL134" s="130">
        <v>0</v>
      </c>
      <c r="AM134" s="130">
        <v>6673.299439246407</v>
      </c>
      <c r="AN134" s="129">
        <v>0</v>
      </c>
      <c r="AO134" s="131">
        <v>0</v>
      </c>
      <c r="AP134" s="131">
        <v>16677.16233802661</v>
      </c>
      <c r="AQ134" s="131">
        <v>0</v>
      </c>
      <c r="AR134" s="131">
        <v>5037.8927896122059</v>
      </c>
      <c r="AS134" s="131">
        <v>7049.1665932508686</v>
      </c>
    </row>
    <row r="135" spans="1:45" outlineLevel="3" x14ac:dyDescent="0.2">
      <c r="A135" s="142">
        <v>117</v>
      </c>
      <c r="B135" s="143" t="s">
        <v>170</v>
      </c>
      <c r="C135" s="151" t="s">
        <v>171</v>
      </c>
      <c r="D135" s="19" t="s">
        <v>172</v>
      </c>
      <c r="E135" s="4">
        <v>8455.4770000000008</v>
      </c>
      <c r="F135" s="5">
        <v>80.276800000000009</v>
      </c>
      <c r="G135" s="145">
        <v>3.0856576359370398</v>
      </c>
      <c r="H135" s="145">
        <v>3.7578798551475301</v>
      </c>
      <c r="I135" s="145">
        <v>1.4661</v>
      </c>
      <c r="J135" s="145">
        <v>81.093999999999994</v>
      </c>
      <c r="K135" s="145">
        <v>65.852000000000004</v>
      </c>
      <c r="L135" s="255">
        <v>6.7500000000000004E-4</v>
      </c>
      <c r="M135" s="145">
        <v>2.4</v>
      </c>
      <c r="N135" s="6">
        <v>1</v>
      </c>
      <c r="O135" s="266">
        <v>2.2000000000000001E-3</v>
      </c>
      <c r="P135" s="268">
        <v>0.99780000000000002</v>
      </c>
      <c r="Q135" s="13">
        <v>2.2000000000000001E-3</v>
      </c>
      <c r="R135" s="12">
        <v>0.99780000000000002</v>
      </c>
      <c r="S135" s="14">
        <v>6.1570960000000006E-6</v>
      </c>
      <c r="T135" s="12">
        <v>4.3876858080000008E-3</v>
      </c>
      <c r="U135" s="12">
        <v>0.99560615709600009</v>
      </c>
      <c r="V135" s="112">
        <v>0.22</v>
      </c>
      <c r="W135" s="15">
        <v>6.1570960000000008E-4</v>
      </c>
      <c r="X135" s="15">
        <v>0.43876858080000009</v>
      </c>
      <c r="Y135" s="15">
        <v>0.32969214520000001</v>
      </c>
      <c r="Z135" s="15">
        <v>0.13224628384000001</v>
      </c>
      <c r="AA135" s="53">
        <v>9.301024700000001</v>
      </c>
      <c r="AB135" s="54">
        <v>2.6030591807396006E-2</v>
      </c>
      <c r="AC135" s="54">
        <v>18.549988216385213</v>
      </c>
      <c r="AD135" s="54">
        <v>13.938521754096303</v>
      </c>
      <c r="AE135" s="119">
        <v>8.8304480000000005E-2</v>
      </c>
      <c r="AF135" s="16">
        <v>2.4713598208640005E-4</v>
      </c>
      <c r="AG135" s="16">
        <v>0.17611468803582725</v>
      </c>
      <c r="AH135" s="16">
        <v>0.13233315200895682</v>
      </c>
      <c r="AI135" s="133">
        <v>6.6166576004478417</v>
      </c>
      <c r="AJ135" s="130">
        <v>0</v>
      </c>
      <c r="AK135" s="130">
        <v>2.5407965185719714</v>
      </c>
      <c r="AL135" s="130">
        <v>0</v>
      </c>
      <c r="AM135" s="130">
        <v>0.76753228165194975</v>
      </c>
      <c r="AN135" s="129">
        <v>0</v>
      </c>
      <c r="AO135" s="131">
        <v>0</v>
      </c>
      <c r="AP135" s="131">
        <v>0</v>
      </c>
      <c r="AQ135" s="131">
        <v>0</v>
      </c>
      <c r="AR135" s="131">
        <v>0</v>
      </c>
      <c r="AS135" s="131">
        <v>3.3083288002239217</v>
      </c>
    </row>
    <row r="136" spans="1:45" outlineLevel="3" x14ac:dyDescent="0.2">
      <c r="A136" s="142">
        <v>118</v>
      </c>
      <c r="B136" s="143" t="s">
        <v>170</v>
      </c>
      <c r="C136" s="151" t="s">
        <v>171</v>
      </c>
      <c r="D136" s="19" t="s">
        <v>173</v>
      </c>
      <c r="E136" s="4">
        <v>11079.521000000001</v>
      </c>
      <c r="F136" s="5">
        <v>128.76679999999999</v>
      </c>
      <c r="G136" s="145">
        <v>3.3280192083114901</v>
      </c>
      <c r="H136" s="145">
        <v>4.1218182491359299</v>
      </c>
      <c r="I136" s="145">
        <v>1.8162</v>
      </c>
      <c r="J136" s="145">
        <v>80.519000000000005</v>
      </c>
      <c r="K136" s="145">
        <v>97.641000000000005</v>
      </c>
      <c r="L136" s="255">
        <v>6.7500000000000004E-4</v>
      </c>
      <c r="M136" s="145">
        <v>2.2999999999999998</v>
      </c>
      <c r="N136" s="6">
        <v>1</v>
      </c>
      <c r="O136" s="266">
        <v>0</v>
      </c>
      <c r="P136" s="268">
        <v>1</v>
      </c>
      <c r="Q136" s="13">
        <v>0</v>
      </c>
      <c r="R136" s="12">
        <v>1</v>
      </c>
      <c r="S136" s="14">
        <v>0</v>
      </c>
      <c r="T136" s="12">
        <v>0</v>
      </c>
      <c r="U136" s="12">
        <v>1</v>
      </c>
      <c r="V136" s="112">
        <v>0</v>
      </c>
      <c r="W136" s="15">
        <v>0</v>
      </c>
      <c r="X136" s="15">
        <v>0</v>
      </c>
      <c r="Y136" s="15">
        <v>0</v>
      </c>
      <c r="Z136" s="15">
        <v>0</v>
      </c>
      <c r="AA136" s="53">
        <v>0</v>
      </c>
      <c r="AB136" s="54">
        <v>0</v>
      </c>
      <c r="AC136" s="54">
        <v>0</v>
      </c>
      <c r="AD136" s="54">
        <v>0</v>
      </c>
      <c r="AE136" s="119">
        <v>0</v>
      </c>
      <c r="AF136" s="16">
        <v>0</v>
      </c>
      <c r="AG136" s="16">
        <v>0</v>
      </c>
      <c r="AH136" s="16">
        <v>0</v>
      </c>
      <c r="AI136" s="133">
        <v>0</v>
      </c>
      <c r="AJ136" s="130">
        <v>0</v>
      </c>
      <c r="AK136" s="130">
        <v>0</v>
      </c>
      <c r="AL136" s="130">
        <v>0</v>
      </c>
      <c r="AM136" s="130">
        <v>0</v>
      </c>
      <c r="AN136" s="129">
        <v>0</v>
      </c>
      <c r="AO136" s="131">
        <v>0</v>
      </c>
      <c r="AP136" s="131">
        <v>0</v>
      </c>
      <c r="AQ136" s="131">
        <v>0</v>
      </c>
      <c r="AR136" s="131">
        <v>0</v>
      </c>
      <c r="AS136" s="131">
        <v>0</v>
      </c>
    </row>
    <row r="137" spans="1:45" outlineLevel="3" x14ac:dyDescent="0.2">
      <c r="A137" s="142">
        <v>119</v>
      </c>
      <c r="B137" s="143" t="s">
        <v>170</v>
      </c>
      <c r="C137" s="151" t="s">
        <v>171</v>
      </c>
      <c r="D137" s="19" t="s">
        <v>174</v>
      </c>
      <c r="E137" s="4">
        <v>161.33600000000001</v>
      </c>
      <c r="F137" s="5">
        <v>1.5454000000000001</v>
      </c>
      <c r="G137" s="145">
        <v>7.9648956547482301</v>
      </c>
      <c r="H137" s="145">
        <v>9.2371115402662998</v>
      </c>
      <c r="I137" s="145">
        <v>1.4563999999999999</v>
      </c>
      <c r="J137" s="145">
        <v>80.44</v>
      </c>
      <c r="K137" s="145">
        <v>31.053999999999998</v>
      </c>
      <c r="L137" s="255">
        <v>1E-4</v>
      </c>
      <c r="M137" s="145">
        <v>2.8</v>
      </c>
      <c r="N137" s="6">
        <v>1</v>
      </c>
      <c r="O137" s="266">
        <v>0</v>
      </c>
      <c r="P137" s="268">
        <v>1</v>
      </c>
      <c r="Q137" s="13">
        <v>0</v>
      </c>
      <c r="R137" s="12">
        <v>1</v>
      </c>
      <c r="S137" s="14">
        <v>0</v>
      </c>
      <c r="T137" s="12">
        <v>0</v>
      </c>
      <c r="U137" s="12">
        <v>1</v>
      </c>
      <c r="V137" s="112">
        <v>0</v>
      </c>
      <c r="W137" s="15">
        <v>0</v>
      </c>
      <c r="X137" s="15">
        <v>0</v>
      </c>
      <c r="Y137" s="15">
        <v>0</v>
      </c>
      <c r="Z137" s="15">
        <v>0</v>
      </c>
      <c r="AA137" s="53">
        <v>0</v>
      </c>
      <c r="AB137" s="54">
        <v>0</v>
      </c>
      <c r="AC137" s="54">
        <v>0</v>
      </c>
      <c r="AD137" s="54">
        <v>0</v>
      </c>
      <c r="AE137" s="119">
        <v>0</v>
      </c>
      <c r="AF137" s="16">
        <v>0</v>
      </c>
      <c r="AG137" s="16">
        <v>0</v>
      </c>
      <c r="AH137" s="16">
        <v>0</v>
      </c>
      <c r="AI137" s="133">
        <v>0</v>
      </c>
      <c r="AJ137" s="130">
        <v>0</v>
      </c>
      <c r="AK137" s="130">
        <v>0</v>
      </c>
      <c r="AL137" s="130">
        <v>0</v>
      </c>
      <c r="AM137" s="130">
        <v>0</v>
      </c>
      <c r="AN137" s="129">
        <v>0</v>
      </c>
      <c r="AO137" s="131">
        <v>0</v>
      </c>
      <c r="AP137" s="131">
        <v>0</v>
      </c>
      <c r="AQ137" s="131">
        <v>0</v>
      </c>
      <c r="AR137" s="131">
        <v>0</v>
      </c>
      <c r="AS137" s="131">
        <v>0</v>
      </c>
    </row>
    <row r="138" spans="1:45" outlineLevel="3" x14ac:dyDescent="0.2">
      <c r="A138" s="142">
        <v>120</v>
      </c>
      <c r="B138" s="143" t="s">
        <v>170</v>
      </c>
      <c r="C138" s="151" t="s">
        <v>171</v>
      </c>
      <c r="D138" s="19" t="s">
        <v>175</v>
      </c>
      <c r="E138" s="4">
        <v>1129.3030000000001</v>
      </c>
      <c r="F138" s="5">
        <v>13.0594</v>
      </c>
      <c r="G138" s="145">
        <v>4.2002661053347499</v>
      </c>
      <c r="H138" s="145">
        <v>4.9892610571474796</v>
      </c>
      <c r="I138" s="145">
        <v>1.4633</v>
      </c>
      <c r="J138" s="145">
        <v>79.899000000000001</v>
      </c>
      <c r="K138" s="145">
        <v>67.551000000000002</v>
      </c>
      <c r="L138" s="255">
        <v>3.5999999999999999E-3</v>
      </c>
      <c r="M138" s="145">
        <v>1.7</v>
      </c>
      <c r="N138" s="6">
        <v>1</v>
      </c>
      <c r="O138" s="266">
        <v>7.0000000000000007E-2</v>
      </c>
      <c r="P138" s="268">
        <v>0.92999999999999994</v>
      </c>
      <c r="Q138" s="13">
        <v>7.0000000000000007E-2</v>
      </c>
      <c r="R138" s="12">
        <v>0.92999999999999994</v>
      </c>
      <c r="S138" s="14">
        <v>5.134360000000001E-3</v>
      </c>
      <c r="T138" s="12">
        <v>0.12973128</v>
      </c>
      <c r="U138" s="12">
        <v>0.86513435999999988</v>
      </c>
      <c r="V138" s="112">
        <v>7.0000000000000009</v>
      </c>
      <c r="W138" s="15">
        <v>0.51343600000000011</v>
      </c>
      <c r="X138" s="15">
        <v>12.973128000000001</v>
      </c>
      <c r="Y138" s="15">
        <v>10.243282000000001</v>
      </c>
      <c r="Z138" s="15">
        <v>4.4053744000000012</v>
      </c>
      <c r="AA138" s="53">
        <v>39.525605000000013</v>
      </c>
      <c r="AB138" s="54">
        <v>2.899124075540001</v>
      </c>
      <c r="AC138" s="54">
        <v>73.252961848920009</v>
      </c>
      <c r="AD138" s="54">
        <v>57.838845462230012</v>
      </c>
      <c r="AE138" s="119">
        <v>0.45707900000000001</v>
      </c>
      <c r="AF138" s="16">
        <v>3.3525830492000003E-2</v>
      </c>
      <c r="AG138" s="16">
        <v>0.84710633901599997</v>
      </c>
      <c r="AH138" s="16">
        <v>0.66885558475399998</v>
      </c>
      <c r="AI138" s="133">
        <v>33.442779237700002</v>
      </c>
      <c r="AJ138" s="130">
        <v>0</v>
      </c>
      <c r="AK138" s="130">
        <v>12.842027227276802</v>
      </c>
      <c r="AL138" s="130">
        <v>0</v>
      </c>
      <c r="AM138" s="130">
        <v>3.879362391573201</v>
      </c>
      <c r="AN138" s="129">
        <v>0</v>
      </c>
      <c r="AO138" s="131">
        <v>0</v>
      </c>
      <c r="AP138" s="131">
        <v>0</v>
      </c>
      <c r="AQ138" s="131">
        <v>0</v>
      </c>
      <c r="AR138" s="131">
        <v>0</v>
      </c>
      <c r="AS138" s="131">
        <v>16.721389618850004</v>
      </c>
    </row>
    <row r="139" spans="1:45" outlineLevel="3" x14ac:dyDescent="0.2">
      <c r="A139" s="142">
        <v>121</v>
      </c>
      <c r="B139" s="143" t="s">
        <v>170</v>
      </c>
      <c r="C139" s="151" t="s">
        <v>171</v>
      </c>
      <c r="D139" s="19" t="s">
        <v>176</v>
      </c>
      <c r="E139" s="4">
        <v>5600.9719999999998</v>
      </c>
      <c r="F139" s="5">
        <v>58.527999999999999</v>
      </c>
      <c r="G139" s="145">
        <v>3.4721473808545502</v>
      </c>
      <c r="H139" s="145">
        <v>4.2136916194280802</v>
      </c>
      <c r="I139" s="145">
        <v>1.73</v>
      </c>
      <c r="J139" s="145">
        <v>79.986000000000004</v>
      </c>
      <c r="K139" s="145">
        <v>86.795000000000002</v>
      </c>
      <c r="L139" s="255">
        <v>2.2500000000000002E-4</v>
      </c>
      <c r="M139" s="145">
        <v>2.7</v>
      </c>
      <c r="N139" s="6">
        <v>1</v>
      </c>
      <c r="O139" s="266">
        <v>1.2999999999999999E-3</v>
      </c>
      <c r="P139" s="268">
        <v>0.99870000000000003</v>
      </c>
      <c r="Q139" s="13">
        <v>1.2999999999999999E-3</v>
      </c>
      <c r="R139" s="12">
        <v>0.99870000000000003</v>
      </c>
      <c r="S139" s="14">
        <v>1.949662E-6</v>
      </c>
      <c r="T139" s="12">
        <v>2.596100676E-3</v>
      </c>
      <c r="U139" s="12">
        <v>0.99740194966200013</v>
      </c>
      <c r="V139" s="112">
        <v>0.13</v>
      </c>
      <c r="W139" s="15">
        <v>1.9496619999999999E-4</v>
      </c>
      <c r="X139" s="15">
        <v>0.25961006759999999</v>
      </c>
      <c r="Y139" s="15">
        <v>0.19490251689999999</v>
      </c>
      <c r="Z139" s="15">
        <v>7.807798648E-2</v>
      </c>
      <c r="AA139" s="53">
        <v>3.6406318</v>
      </c>
      <c r="AB139" s="54">
        <v>5.4600011357319993E-3</v>
      </c>
      <c r="AC139" s="54">
        <v>7.2703435977285347</v>
      </c>
      <c r="AD139" s="54">
        <v>5.458217699432133</v>
      </c>
      <c r="AE139" s="119">
        <v>3.8043200000000006E-2</v>
      </c>
      <c r="AF139" s="16">
        <v>5.7054908767999999E-5</v>
      </c>
      <c r="AG139" s="16">
        <v>7.5972290182464E-2</v>
      </c>
      <c r="AH139" s="16">
        <v>5.7036272545615996E-2</v>
      </c>
      <c r="AI139" s="133">
        <v>2.8518136272807997</v>
      </c>
      <c r="AJ139" s="130">
        <v>0</v>
      </c>
      <c r="AK139" s="130">
        <v>1.095096432875827</v>
      </c>
      <c r="AL139" s="130">
        <v>0</v>
      </c>
      <c r="AM139" s="130">
        <v>0.33081038076457281</v>
      </c>
      <c r="AN139" s="129">
        <v>0</v>
      </c>
      <c r="AO139" s="131">
        <v>0</v>
      </c>
      <c r="AP139" s="131">
        <v>0</v>
      </c>
      <c r="AQ139" s="131">
        <v>0</v>
      </c>
      <c r="AR139" s="131">
        <v>0</v>
      </c>
      <c r="AS139" s="131">
        <v>1.4259068136403998</v>
      </c>
    </row>
    <row r="140" spans="1:45" outlineLevel="3" x14ac:dyDescent="0.2">
      <c r="A140" s="142">
        <v>122</v>
      </c>
      <c r="B140" s="143" t="s">
        <v>170</v>
      </c>
      <c r="C140" s="151" t="s">
        <v>171</v>
      </c>
      <c r="D140" s="19" t="s">
        <v>177</v>
      </c>
      <c r="E140" s="4">
        <v>5424.6440000000002</v>
      </c>
      <c r="F140" s="5">
        <v>57.949199999999998</v>
      </c>
      <c r="G140" s="145">
        <v>2.2551253203733101</v>
      </c>
      <c r="H140" s="145">
        <v>2.8821688495510598</v>
      </c>
      <c r="I140" s="145">
        <v>1.7488999999999999</v>
      </c>
      <c r="J140" s="145">
        <v>80.522999999999996</v>
      </c>
      <c r="K140" s="145">
        <v>83.558000000000007</v>
      </c>
      <c r="L140" s="255">
        <v>1.0000000000000002E-4</v>
      </c>
      <c r="M140" s="145">
        <v>1.5</v>
      </c>
      <c r="N140" s="6">
        <v>1</v>
      </c>
      <c r="O140" s="266">
        <v>0</v>
      </c>
      <c r="P140" s="268">
        <v>1</v>
      </c>
      <c r="Q140" s="13">
        <v>0</v>
      </c>
      <c r="R140" s="12">
        <v>1</v>
      </c>
      <c r="S140" s="14">
        <v>0</v>
      </c>
      <c r="T140" s="12">
        <v>0</v>
      </c>
      <c r="U140" s="12">
        <v>1</v>
      </c>
      <c r="V140" s="112">
        <v>0</v>
      </c>
      <c r="W140" s="15">
        <v>0</v>
      </c>
      <c r="X140" s="15">
        <v>0</v>
      </c>
      <c r="Y140" s="15">
        <v>0</v>
      </c>
      <c r="Z140" s="15">
        <v>0</v>
      </c>
      <c r="AA140" s="53">
        <v>0</v>
      </c>
      <c r="AB140" s="54">
        <v>0</v>
      </c>
      <c r="AC140" s="54">
        <v>0</v>
      </c>
      <c r="AD140" s="54">
        <v>0</v>
      </c>
      <c r="AE140" s="119">
        <v>0</v>
      </c>
      <c r="AF140" s="16">
        <v>0</v>
      </c>
      <c r="AG140" s="16">
        <v>0</v>
      </c>
      <c r="AH140" s="16">
        <v>0</v>
      </c>
      <c r="AI140" s="133">
        <v>0</v>
      </c>
      <c r="AJ140" s="130">
        <v>0</v>
      </c>
      <c r="AK140" s="130">
        <v>0</v>
      </c>
      <c r="AL140" s="130">
        <v>0</v>
      </c>
      <c r="AM140" s="130">
        <v>0</v>
      </c>
      <c r="AN140" s="129">
        <v>0</v>
      </c>
      <c r="AO140" s="131">
        <v>0</v>
      </c>
      <c r="AP140" s="131">
        <v>0</v>
      </c>
      <c r="AQ140" s="131">
        <v>0</v>
      </c>
      <c r="AR140" s="131">
        <v>0</v>
      </c>
      <c r="AS140" s="131">
        <v>0</v>
      </c>
    </row>
    <row r="141" spans="1:45" outlineLevel="3" x14ac:dyDescent="0.2">
      <c r="A141" s="142">
        <v>123</v>
      </c>
      <c r="B141" s="143" t="s">
        <v>170</v>
      </c>
      <c r="C141" s="151" t="s">
        <v>171</v>
      </c>
      <c r="D141" s="19" t="s">
        <v>178</v>
      </c>
      <c r="E141" s="4">
        <v>63561.798000000003</v>
      </c>
      <c r="F141" s="5">
        <v>787.15139999999997</v>
      </c>
      <c r="G141" s="145">
        <v>3.3443425194066299</v>
      </c>
      <c r="H141" s="145">
        <v>3.9904885327969302</v>
      </c>
      <c r="I141" s="145">
        <v>1.9982</v>
      </c>
      <c r="J141" s="145">
        <v>81.843000000000004</v>
      </c>
      <c r="K141" s="145">
        <v>78.344999999999999</v>
      </c>
      <c r="L141" s="255">
        <v>1.1250000000000003E-3</v>
      </c>
      <c r="M141" s="145">
        <v>2.2000000000000002</v>
      </c>
      <c r="N141" s="6">
        <v>1</v>
      </c>
      <c r="O141" s="266">
        <v>3.9000000000000003E-3</v>
      </c>
      <c r="P141" s="268">
        <v>0.99609999999999999</v>
      </c>
      <c r="Q141" s="13">
        <v>3.9000000000000003E-3</v>
      </c>
      <c r="R141" s="12">
        <v>0.99609999999999999</v>
      </c>
      <c r="S141" s="14">
        <v>1.9094790000000005E-5</v>
      </c>
      <c r="T141" s="12">
        <v>7.761810420000001E-3</v>
      </c>
      <c r="U141" s="12">
        <v>0.99221909479000003</v>
      </c>
      <c r="V141" s="112">
        <v>0.39</v>
      </c>
      <c r="W141" s="15">
        <v>1.9094790000000004E-3</v>
      </c>
      <c r="X141" s="15">
        <v>0.77618104200000015</v>
      </c>
      <c r="Y141" s="15">
        <v>0.58404526050000005</v>
      </c>
      <c r="Z141" s="15">
        <v>0.23476379160000002</v>
      </c>
      <c r="AA141" s="53">
        <v>123.9455061</v>
      </c>
      <c r="AB141" s="54">
        <v>0.60684959241621006</v>
      </c>
      <c r="AC141" s="54">
        <v>246.67731301516761</v>
      </c>
      <c r="AD141" s="54">
        <v>185.61483435379191</v>
      </c>
      <c r="AE141" s="119">
        <v>1.5349452299999999</v>
      </c>
      <c r="AF141" s="16">
        <v>7.5152453406030009E-3</v>
      </c>
      <c r="AG141" s="16">
        <v>3.0548599693187946</v>
      </c>
      <c r="AH141" s="16">
        <v>2.2986602223296986</v>
      </c>
      <c r="AI141" s="133">
        <v>114.93301111648493</v>
      </c>
      <c r="AJ141" s="130">
        <v>0</v>
      </c>
      <c r="AK141" s="130">
        <v>44.134276268730218</v>
      </c>
      <c r="AL141" s="130">
        <v>0</v>
      </c>
      <c r="AM141" s="130">
        <v>13.332229289512254</v>
      </c>
      <c r="AN141" s="129">
        <v>0</v>
      </c>
      <c r="AO141" s="131">
        <v>0</v>
      </c>
      <c r="AP141" s="131">
        <v>0</v>
      </c>
      <c r="AQ141" s="131">
        <v>0</v>
      </c>
      <c r="AR141" s="131">
        <v>0</v>
      </c>
      <c r="AS141" s="131">
        <v>57.466505558242474</v>
      </c>
    </row>
    <row r="142" spans="1:45" outlineLevel="3" x14ac:dyDescent="0.2">
      <c r="A142" s="142">
        <v>124</v>
      </c>
      <c r="B142" s="143" t="s">
        <v>170</v>
      </c>
      <c r="C142" s="151" t="s">
        <v>171</v>
      </c>
      <c r="D142" s="19" t="s">
        <v>179</v>
      </c>
      <c r="E142" s="4">
        <v>80477.952000000005</v>
      </c>
      <c r="F142" s="5">
        <v>671.45500000000004</v>
      </c>
      <c r="G142" s="145">
        <v>3.09590015672467</v>
      </c>
      <c r="H142" s="145">
        <v>3.7558919102838</v>
      </c>
      <c r="I142" s="145">
        <v>1.3909</v>
      </c>
      <c r="J142" s="145">
        <v>80.647000000000006</v>
      </c>
      <c r="K142" s="145">
        <v>74.290999999999997</v>
      </c>
      <c r="L142" s="255">
        <v>9.0000000000000008E-4</v>
      </c>
      <c r="M142" s="145">
        <v>2.2999999999999998</v>
      </c>
      <c r="N142" s="6">
        <v>1</v>
      </c>
      <c r="O142" s="266">
        <v>2.2000000000000001E-3</v>
      </c>
      <c r="P142" s="268">
        <v>0.99780000000000002</v>
      </c>
      <c r="Q142" s="13">
        <v>2.2000000000000001E-3</v>
      </c>
      <c r="R142" s="12">
        <v>0.99780000000000002</v>
      </c>
      <c r="S142" s="14">
        <v>6.596128000000001E-6</v>
      </c>
      <c r="T142" s="12">
        <v>4.3868077440000009E-3</v>
      </c>
      <c r="U142" s="12">
        <v>0.99560659612800007</v>
      </c>
      <c r="V142" s="112">
        <v>0.22</v>
      </c>
      <c r="W142" s="15">
        <v>6.5961280000000012E-4</v>
      </c>
      <c r="X142" s="15">
        <v>0.43868077440000008</v>
      </c>
      <c r="Y142" s="15">
        <v>0.32967019360000005</v>
      </c>
      <c r="Z142" s="15">
        <v>0.13226384512</v>
      </c>
      <c r="AA142" s="53">
        <v>88.525747200000012</v>
      </c>
      <c r="AB142" s="54">
        <v>0.26542143628492809</v>
      </c>
      <c r="AC142" s="54">
        <v>176.52065152743018</v>
      </c>
      <c r="AD142" s="54">
        <v>132.65591008185757</v>
      </c>
      <c r="AE142" s="119">
        <v>0.73860049999999999</v>
      </c>
      <c r="AF142" s="16">
        <v>2.2145015631200005E-3</v>
      </c>
      <c r="AG142" s="16">
        <v>1.4727719968737603</v>
      </c>
      <c r="AH142" s="16">
        <v>1.1067934992184403</v>
      </c>
      <c r="AI142" s="133">
        <v>55.339674960922018</v>
      </c>
      <c r="AJ142" s="130">
        <v>0</v>
      </c>
      <c r="AK142" s="130">
        <v>21.250435184994057</v>
      </c>
      <c r="AL142" s="130">
        <v>0</v>
      </c>
      <c r="AM142" s="130">
        <v>6.4194022954669565</v>
      </c>
      <c r="AN142" s="129">
        <v>0</v>
      </c>
      <c r="AO142" s="131">
        <v>0</v>
      </c>
      <c r="AP142" s="131">
        <v>0</v>
      </c>
      <c r="AQ142" s="131">
        <v>0</v>
      </c>
      <c r="AR142" s="131">
        <v>0</v>
      </c>
      <c r="AS142" s="131">
        <v>27.669837480461009</v>
      </c>
    </row>
    <row r="143" spans="1:45" outlineLevel="3" x14ac:dyDescent="0.2">
      <c r="A143" s="142">
        <v>125</v>
      </c>
      <c r="B143" s="143" t="s">
        <v>170</v>
      </c>
      <c r="C143" s="151" t="s">
        <v>171</v>
      </c>
      <c r="D143" s="19" t="s">
        <v>180</v>
      </c>
      <c r="E143" s="4">
        <v>11109.662</v>
      </c>
      <c r="F143" s="5">
        <v>98.84020000000001</v>
      </c>
      <c r="G143" s="145">
        <v>2.84228116855423</v>
      </c>
      <c r="H143" s="145">
        <v>3.5143864408836398</v>
      </c>
      <c r="I143" s="145">
        <v>1.3433999999999999</v>
      </c>
      <c r="J143" s="145">
        <v>80.594999999999999</v>
      </c>
      <c r="K143" s="145">
        <v>76.292000000000002</v>
      </c>
      <c r="L143" s="255">
        <v>3.0000000000000003E-4</v>
      </c>
      <c r="M143" s="145">
        <v>3</v>
      </c>
      <c r="N143" s="6">
        <v>1</v>
      </c>
      <c r="O143" s="266">
        <v>0.08</v>
      </c>
      <c r="P143" s="268">
        <v>0.92</v>
      </c>
      <c r="Q143" s="13">
        <v>0.08</v>
      </c>
      <c r="R143" s="12">
        <v>0.92</v>
      </c>
      <c r="S143" s="14">
        <v>6.4220800000000001E-3</v>
      </c>
      <c r="T143" s="12">
        <v>0.14715584000000001</v>
      </c>
      <c r="U143" s="12">
        <v>0.84642208000000008</v>
      </c>
      <c r="V143" s="112">
        <v>8</v>
      </c>
      <c r="W143" s="15">
        <v>0.642208</v>
      </c>
      <c r="X143" s="15">
        <v>14.715584000000002</v>
      </c>
      <c r="Y143" s="15">
        <v>11.678896000000002</v>
      </c>
      <c r="Z143" s="15">
        <v>5.0568831999999997</v>
      </c>
      <c r="AA143" s="53">
        <v>444.38648000000001</v>
      </c>
      <c r="AB143" s="54">
        <v>35.673569068479999</v>
      </c>
      <c r="AC143" s="54">
        <v>817.42582186304014</v>
      </c>
      <c r="AD143" s="54">
        <v>648.74293546576007</v>
      </c>
      <c r="AE143" s="119">
        <v>3.9536080000000005</v>
      </c>
      <c r="AF143" s="16">
        <v>0.31737983580800005</v>
      </c>
      <c r="AG143" s="16">
        <v>7.2724563283840018</v>
      </c>
      <c r="AH143" s="16">
        <v>5.7717220820960016</v>
      </c>
      <c r="AI143" s="133">
        <v>288.58610410480009</v>
      </c>
      <c r="AJ143" s="130">
        <v>0</v>
      </c>
      <c r="AK143" s="130">
        <v>110.81706397624325</v>
      </c>
      <c r="AL143" s="130">
        <v>0</v>
      </c>
      <c r="AM143" s="130">
        <v>33.475988076156817</v>
      </c>
      <c r="AN143" s="129">
        <v>0</v>
      </c>
      <c r="AO143" s="131">
        <v>0</v>
      </c>
      <c r="AP143" s="131">
        <v>0</v>
      </c>
      <c r="AQ143" s="131">
        <v>0</v>
      </c>
      <c r="AR143" s="131">
        <v>0</v>
      </c>
      <c r="AS143" s="131">
        <v>144.29305205240004</v>
      </c>
    </row>
    <row r="144" spans="1:45" outlineLevel="3" x14ac:dyDescent="0.2">
      <c r="A144" s="142">
        <v>126</v>
      </c>
      <c r="B144" s="143" t="s">
        <v>170</v>
      </c>
      <c r="C144" s="151" t="s">
        <v>171</v>
      </c>
      <c r="D144" s="19" t="s">
        <v>181</v>
      </c>
      <c r="E144" s="4">
        <v>323.40699999999998</v>
      </c>
      <c r="F144" s="5">
        <v>4.407</v>
      </c>
      <c r="G144" s="145">
        <v>2.0300803349816401</v>
      </c>
      <c r="H144" s="145">
        <v>2.64123751786649</v>
      </c>
      <c r="I144" s="145">
        <v>1.962</v>
      </c>
      <c r="J144" s="145">
        <v>82.296000000000006</v>
      </c>
      <c r="K144" s="145">
        <v>93.623999999999995</v>
      </c>
      <c r="L144" s="255">
        <v>1E-4</v>
      </c>
      <c r="M144" s="145">
        <v>1.1000000000000001</v>
      </c>
      <c r="N144" s="6">
        <v>1</v>
      </c>
      <c r="O144" s="266">
        <v>0</v>
      </c>
      <c r="P144" s="268">
        <v>1</v>
      </c>
      <c r="Q144" s="13">
        <v>0</v>
      </c>
      <c r="R144" s="12">
        <v>1</v>
      </c>
      <c r="S144" s="14">
        <v>0</v>
      </c>
      <c r="T144" s="12">
        <v>0</v>
      </c>
      <c r="U144" s="12">
        <v>1</v>
      </c>
      <c r="V144" s="112">
        <v>0</v>
      </c>
      <c r="W144" s="15">
        <v>0</v>
      </c>
      <c r="X144" s="15">
        <v>0</v>
      </c>
      <c r="Y144" s="15">
        <v>0</v>
      </c>
      <c r="Z144" s="15">
        <v>0</v>
      </c>
      <c r="AA144" s="53">
        <v>0</v>
      </c>
      <c r="AB144" s="54">
        <v>0</v>
      </c>
      <c r="AC144" s="54">
        <v>0</v>
      </c>
      <c r="AD144" s="54">
        <v>0</v>
      </c>
      <c r="AE144" s="119">
        <v>0</v>
      </c>
      <c r="AF144" s="16">
        <v>0</v>
      </c>
      <c r="AG144" s="16">
        <v>0</v>
      </c>
      <c r="AH144" s="16">
        <v>0</v>
      </c>
      <c r="AI144" s="133">
        <v>0</v>
      </c>
      <c r="AJ144" s="130">
        <v>0</v>
      </c>
      <c r="AK144" s="130">
        <v>0</v>
      </c>
      <c r="AL144" s="130">
        <v>0</v>
      </c>
      <c r="AM144" s="130">
        <v>0</v>
      </c>
      <c r="AN144" s="129">
        <v>0</v>
      </c>
      <c r="AO144" s="131">
        <v>0</v>
      </c>
      <c r="AP144" s="131">
        <v>0</v>
      </c>
      <c r="AQ144" s="131">
        <v>0</v>
      </c>
      <c r="AR144" s="131">
        <v>0</v>
      </c>
      <c r="AS144" s="131">
        <v>0</v>
      </c>
    </row>
    <row r="145" spans="1:45" outlineLevel="3" x14ac:dyDescent="0.2">
      <c r="A145" s="142">
        <v>127</v>
      </c>
      <c r="B145" s="143" t="s">
        <v>170</v>
      </c>
      <c r="C145" s="151" t="s">
        <v>171</v>
      </c>
      <c r="D145" s="19" t="s">
        <v>182</v>
      </c>
      <c r="E145" s="4">
        <v>4667.8680000000004</v>
      </c>
      <c r="F145" s="5">
        <v>71.786599999999993</v>
      </c>
      <c r="G145" s="145">
        <v>2.9309301765045901</v>
      </c>
      <c r="H145" s="145">
        <v>3.5676423122054102</v>
      </c>
      <c r="I145" s="145">
        <v>2.0129999999999999</v>
      </c>
      <c r="J145" s="145">
        <v>80.567999999999998</v>
      </c>
      <c r="K145" s="145">
        <v>61.84</v>
      </c>
      <c r="L145" s="255">
        <v>2.0000000000000004E-4</v>
      </c>
      <c r="M145" s="145">
        <v>2.5</v>
      </c>
      <c r="N145" s="6">
        <v>1</v>
      </c>
      <c r="O145" s="266">
        <v>0</v>
      </c>
      <c r="P145" s="268">
        <v>1</v>
      </c>
      <c r="Q145" s="13">
        <v>0</v>
      </c>
      <c r="R145" s="12">
        <v>1</v>
      </c>
      <c r="S145" s="14">
        <v>0</v>
      </c>
      <c r="T145" s="12">
        <v>0</v>
      </c>
      <c r="U145" s="12">
        <v>1</v>
      </c>
      <c r="V145" s="112">
        <v>0</v>
      </c>
      <c r="W145" s="15">
        <v>0</v>
      </c>
      <c r="X145" s="15">
        <v>0</v>
      </c>
      <c r="Y145" s="15">
        <v>0</v>
      </c>
      <c r="Z145" s="15">
        <v>0</v>
      </c>
      <c r="AA145" s="53">
        <v>0</v>
      </c>
      <c r="AB145" s="54">
        <v>0</v>
      </c>
      <c r="AC145" s="54">
        <v>0</v>
      </c>
      <c r="AD145" s="54">
        <v>0</v>
      </c>
      <c r="AE145" s="119">
        <v>0</v>
      </c>
      <c r="AF145" s="16">
        <v>0</v>
      </c>
      <c r="AG145" s="16">
        <v>0</v>
      </c>
      <c r="AH145" s="16">
        <v>0</v>
      </c>
      <c r="AI145" s="133">
        <v>0</v>
      </c>
      <c r="AJ145" s="130">
        <v>0</v>
      </c>
      <c r="AK145" s="130">
        <v>0</v>
      </c>
      <c r="AL145" s="130">
        <v>0</v>
      </c>
      <c r="AM145" s="130">
        <v>0</v>
      </c>
      <c r="AN145" s="129">
        <v>0</v>
      </c>
      <c r="AO145" s="131">
        <v>0</v>
      </c>
      <c r="AP145" s="131">
        <v>0</v>
      </c>
      <c r="AQ145" s="131">
        <v>0</v>
      </c>
      <c r="AR145" s="131">
        <v>0</v>
      </c>
      <c r="AS145" s="131">
        <v>0</v>
      </c>
    </row>
    <row r="146" spans="1:45" outlineLevel="3" x14ac:dyDescent="0.2">
      <c r="A146" s="142">
        <v>128</v>
      </c>
      <c r="B146" s="143" t="s">
        <v>170</v>
      </c>
      <c r="C146" s="151" t="s">
        <v>171</v>
      </c>
      <c r="D146" s="19" t="s">
        <v>183</v>
      </c>
      <c r="E146" s="4">
        <v>7694.5069999999996</v>
      </c>
      <c r="F146" s="5">
        <v>166.21440000000001</v>
      </c>
      <c r="G146" s="145">
        <v>3.4847906523224301</v>
      </c>
      <c r="H146" s="145">
        <v>4.3897176960010498</v>
      </c>
      <c r="I146" s="145">
        <v>3.0507</v>
      </c>
      <c r="J146" s="145">
        <v>82.064999999999998</v>
      </c>
      <c r="K146" s="145">
        <v>91.823999999999998</v>
      </c>
      <c r="L146" s="255">
        <v>6.0000000000000001E-3</v>
      </c>
      <c r="M146" s="145">
        <v>2.2999999999999998</v>
      </c>
      <c r="N146" s="6">
        <v>1</v>
      </c>
      <c r="O146" s="266">
        <v>0.02</v>
      </c>
      <c r="P146" s="268">
        <v>0.98</v>
      </c>
      <c r="Q146" s="13">
        <v>0.02</v>
      </c>
      <c r="R146" s="12">
        <v>0.98</v>
      </c>
      <c r="S146" s="14">
        <v>5.176E-4</v>
      </c>
      <c r="T146" s="12">
        <v>3.8964800000000001E-2</v>
      </c>
      <c r="U146" s="12">
        <v>0.96051759999999997</v>
      </c>
      <c r="V146" s="112">
        <v>2</v>
      </c>
      <c r="W146" s="15">
        <v>5.176E-2</v>
      </c>
      <c r="X146" s="15">
        <v>3.8964799999999999</v>
      </c>
      <c r="Y146" s="15">
        <v>2.9741200000000001</v>
      </c>
      <c r="Z146" s="15">
        <v>1.220704</v>
      </c>
      <c r="AA146" s="53">
        <v>76.945070000000001</v>
      </c>
      <c r="AB146" s="54">
        <v>1.9913384116000001</v>
      </c>
      <c r="AC146" s="54">
        <v>149.90746317680001</v>
      </c>
      <c r="AD146" s="54">
        <v>114.42193579420001</v>
      </c>
      <c r="AE146" s="119">
        <v>1.6621440000000001</v>
      </c>
      <c r="AF146" s="16">
        <v>4.3016286720000005E-2</v>
      </c>
      <c r="AG146" s="16">
        <v>3.2382554265599999</v>
      </c>
      <c r="AH146" s="16">
        <v>2.4717078566400001</v>
      </c>
      <c r="AI146" s="133">
        <v>123.58539283200001</v>
      </c>
      <c r="AJ146" s="130">
        <v>0</v>
      </c>
      <c r="AK146" s="130">
        <v>47.456790847488008</v>
      </c>
      <c r="AL146" s="130">
        <v>0</v>
      </c>
      <c r="AM146" s="130">
        <v>14.335905568512004</v>
      </c>
      <c r="AN146" s="129">
        <v>0</v>
      </c>
      <c r="AO146" s="131">
        <v>0</v>
      </c>
      <c r="AP146" s="131">
        <v>0</v>
      </c>
      <c r="AQ146" s="131">
        <v>0</v>
      </c>
      <c r="AR146" s="131">
        <v>0</v>
      </c>
      <c r="AS146" s="131">
        <v>61.792696416000013</v>
      </c>
    </row>
    <row r="147" spans="1:45" outlineLevel="3" x14ac:dyDescent="0.2">
      <c r="A147" s="142">
        <v>129</v>
      </c>
      <c r="B147" s="143" t="s">
        <v>170</v>
      </c>
      <c r="C147" s="151" t="s">
        <v>171</v>
      </c>
      <c r="D147" s="19" t="s">
        <v>184</v>
      </c>
      <c r="E147" s="4">
        <v>59737.716999999997</v>
      </c>
      <c r="F147" s="5">
        <v>513.14940000000001</v>
      </c>
      <c r="G147" s="145">
        <v>2.2953925228426102</v>
      </c>
      <c r="H147" s="145">
        <v>2.6814682523690299</v>
      </c>
      <c r="I147" s="145">
        <v>1.4275</v>
      </c>
      <c r="J147" s="145">
        <v>82.834999999999994</v>
      </c>
      <c r="K147" s="145">
        <v>68.326999999999998</v>
      </c>
      <c r="L147" s="255">
        <v>6.0000000000000006E-4</v>
      </c>
      <c r="M147" s="145">
        <v>2.2999999999999998</v>
      </c>
      <c r="N147" s="6">
        <v>1</v>
      </c>
      <c r="O147" s="266">
        <v>1.0999999999999999E-2</v>
      </c>
      <c r="P147" s="268">
        <v>0.98899999999999999</v>
      </c>
      <c r="Q147" s="13">
        <v>1.0999999999999999E-2</v>
      </c>
      <c r="R147" s="12">
        <v>0.98899999999999999</v>
      </c>
      <c r="S147" s="14">
        <v>1.2752739999999997E-4</v>
      </c>
      <c r="T147" s="12">
        <v>2.1744945200000001E-2</v>
      </c>
      <c r="U147" s="12">
        <v>0.97812752739999997</v>
      </c>
      <c r="V147" s="112">
        <v>1.0999999999999999</v>
      </c>
      <c r="W147" s="15">
        <v>1.2752739999999997E-2</v>
      </c>
      <c r="X147" s="15">
        <v>2.1744945200000001</v>
      </c>
      <c r="Y147" s="15">
        <v>1.64362363</v>
      </c>
      <c r="Z147" s="15">
        <v>0.665101096</v>
      </c>
      <c r="AA147" s="53">
        <v>328.55744349999998</v>
      </c>
      <c r="AB147" s="54">
        <v>3.8090978654728991</v>
      </c>
      <c r="AC147" s="54">
        <v>649.49669126905417</v>
      </c>
      <c r="AD147" s="54">
        <v>490.93161631726355</v>
      </c>
      <c r="AE147" s="119">
        <v>2.8223216999999998</v>
      </c>
      <c r="AF147" s="16">
        <v>3.2720304396779989E-2</v>
      </c>
      <c r="AG147" s="16">
        <v>5.5792027912064404</v>
      </c>
      <c r="AH147" s="16">
        <v>4.2171223978016101</v>
      </c>
      <c r="AI147" s="133">
        <v>210.85611989008055</v>
      </c>
      <c r="AJ147" s="130">
        <v>0</v>
      </c>
      <c r="AK147" s="130">
        <v>80.968750037790926</v>
      </c>
      <c r="AL147" s="130">
        <v>0</v>
      </c>
      <c r="AM147" s="130">
        <v>24.459309907249349</v>
      </c>
      <c r="AN147" s="129">
        <v>0</v>
      </c>
      <c r="AO147" s="131">
        <v>0</v>
      </c>
      <c r="AP147" s="131">
        <v>0</v>
      </c>
      <c r="AQ147" s="131">
        <v>0</v>
      </c>
      <c r="AR147" s="131">
        <v>0</v>
      </c>
      <c r="AS147" s="131">
        <v>105.42805994504027</v>
      </c>
    </row>
    <row r="148" spans="1:45" outlineLevel="3" x14ac:dyDescent="0.2">
      <c r="A148" s="142">
        <v>130</v>
      </c>
      <c r="B148" s="143" t="s">
        <v>170</v>
      </c>
      <c r="C148" s="151" t="s">
        <v>171</v>
      </c>
      <c r="D148" s="19" t="s">
        <v>185</v>
      </c>
      <c r="E148" s="4">
        <v>532.47900000000004</v>
      </c>
      <c r="F148" s="5">
        <v>6.0594000000000001</v>
      </c>
      <c r="G148" s="145">
        <v>1.5824475624780501</v>
      </c>
      <c r="H148" s="145">
        <v>2.0331194141670599</v>
      </c>
      <c r="I148" s="145">
        <v>1.5669999999999999</v>
      </c>
      <c r="J148" s="145">
        <v>81.332999999999998</v>
      </c>
      <c r="K148" s="145">
        <v>88.546999999999997</v>
      </c>
      <c r="L148" s="255">
        <v>2.0000000000000001E-4</v>
      </c>
      <c r="M148" s="145">
        <v>1.1000000000000001</v>
      </c>
      <c r="N148" s="6">
        <v>1</v>
      </c>
      <c r="O148" s="266">
        <v>2.8000000000000004E-3</v>
      </c>
      <c r="P148" s="268">
        <v>0.99719999999999998</v>
      </c>
      <c r="Q148" s="13">
        <v>2.8000000000000004E-3</v>
      </c>
      <c r="R148" s="12">
        <v>0.99719999999999998</v>
      </c>
      <c r="S148" s="14">
        <v>8.3984320000000033E-6</v>
      </c>
      <c r="T148" s="12">
        <v>5.5832031360000004E-3</v>
      </c>
      <c r="U148" s="12">
        <v>0.99440839843199991</v>
      </c>
      <c r="V148" s="112">
        <v>0.28000000000000003</v>
      </c>
      <c r="W148" s="15">
        <v>8.3984320000000034E-4</v>
      </c>
      <c r="X148" s="15">
        <v>0.55832031360000001</v>
      </c>
      <c r="Y148" s="15">
        <v>0.4195800784</v>
      </c>
      <c r="Z148" s="15">
        <v>0.16833593728000001</v>
      </c>
      <c r="AA148" s="53">
        <v>0.74547060000000009</v>
      </c>
      <c r="AB148" s="54">
        <v>2.235994336464001E-3</v>
      </c>
      <c r="AC148" s="54">
        <v>1.4864692113270721</v>
      </c>
      <c r="AD148" s="54">
        <v>1.117087902831768</v>
      </c>
      <c r="AE148" s="119">
        <v>8.4831600000000017E-3</v>
      </c>
      <c r="AF148" s="16">
        <v>2.5444729430400012E-5</v>
      </c>
      <c r="AG148" s="16">
        <v>1.6915430541139202E-2</v>
      </c>
      <c r="AH148" s="16">
        <v>1.2712017635284801E-2</v>
      </c>
      <c r="AI148" s="133">
        <v>0.63560088176424012</v>
      </c>
      <c r="AJ148" s="130">
        <v>0</v>
      </c>
      <c r="AK148" s="130">
        <v>0.24407073859746822</v>
      </c>
      <c r="AL148" s="130">
        <v>0</v>
      </c>
      <c r="AM148" s="130">
        <v>7.3729702284651866E-2</v>
      </c>
      <c r="AN148" s="129">
        <v>0</v>
      </c>
      <c r="AO148" s="131">
        <v>0</v>
      </c>
      <c r="AP148" s="131">
        <v>0</v>
      </c>
      <c r="AQ148" s="131">
        <v>0</v>
      </c>
      <c r="AR148" s="131">
        <v>0</v>
      </c>
      <c r="AS148" s="131">
        <v>0.31780044088212012</v>
      </c>
    </row>
    <row r="149" spans="1:45" outlineLevel="3" x14ac:dyDescent="0.2">
      <c r="A149" s="142">
        <v>131</v>
      </c>
      <c r="B149" s="143" t="s">
        <v>170</v>
      </c>
      <c r="C149" s="151" t="s">
        <v>171</v>
      </c>
      <c r="D149" s="19" t="s">
        <v>186</v>
      </c>
      <c r="E149" s="4">
        <v>415.596</v>
      </c>
      <c r="F149" s="5">
        <v>3.7069999999999999</v>
      </c>
      <c r="G149" s="145">
        <v>4.82917427237828</v>
      </c>
      <c r="H149" s="145">
        <v>5.7755725282857604</v>
      </c>
      <c r="I149" s="145">
        <v>1.4349000000000001</v>
      </c>
      <c r="J149" s="145">
        <v>80.293000000000006</v>
      </c>
      <c r="K149" s="145">
        <v>94.665000000000006</v>
      </c>
      <c r="L149" s="255">
        <v>4.0000000000000002E-4</v>
      </c>
      <c r="M149" s="145">
        <v>4.5</v>
      </c>
      <c r="N149" s="6">
        <v>1</v>
      </c>
      <c r="O149" s="266">
        <v>2.5000000000000001E-2</v>
      </c>
      <c r="P149" s="268">
        <v>0.97499999999999998</v>
      </c>
      <c r="Q149" s="13">
        <v>2.5000000000000001E-2</v>
      </c>
      <c r="R149" s="12">
        <v>0.97499999999999998</v>
      </c>
      <c r="S149" s="14">
        <v>6.3475000000000011E-4</v>
      </c>
      <c r="T149" s="12">
        <v>4.8730500000000003E-2</v>
      </c>
      <c r="U149" s="12">
        <v>0.95063474999999997</v>
      </c>
      <c r="V149" s="112">
        <v>2.5</v>
      </c>
      <c r="W149" s="15">
        <v>6.3475000000000018E-2</v>
      </c>
      <c r="X149" s="15">
        <v>4.8730500000000001</v>
      </c>
      <c r="Y149" s="15">
        <v>3.7182624999999998</v>
      </c>
      <c r="Z149" s="15">
        <v>1.52539</v>
      </c>
      <c r="AA149" s="53">
        <v>5.1949500000000004</v>
      </c>
      <c r="AB149" s="54">
        <v>0.13189978050000004</v>
      </c>
      <c r="AC149" s="54">
        <v>10.126100439000002</v>
      </c>
      <c r="AD149" s="54">
        <v>7.72647510975</v>
      </c>
      <c r="AE149" s="119">
        <v>4.6337499999999997E-2</v>
      </c>
      <c r="AF149" s="16">
        <v>1.1765091250000002E-3</v>
      </c>
      <c r="AG149" s="16">
        <v>9.0321981750000002E-2</v>
      </c>
      <c r="AH149" s="16">
        <v>6.891799543749999E-2</v>
      </c>
      <c r="AI149" s="133">
        <v>3.4458997718750002</v>
      </c>
      <c r="AJ149" s="130">
        <v>0</v>
      </c>
      <c r="AK149" s="130">
        <v>1.3232255124000001</v>
      </c>
      <c r="AL149" s="130">
        <v>0</v>
      </c>
      <c r="AM149" s="130">
        <v>0.39972437353750007</v>
      </c>
      <c r="AN149" s="129">
        <v>0</v>
      </c>
      <c r="AO149" s="131">
        <v>0</v>
      </c>
      <c r="AP149" s="131">
        <v>0</v>
      </c>
      <c r="AQ149" s="131">
        <v>0</v>
      </c>
      <c r="AR149" s="131">
        <v>0</v>
      </c>
      <c r="AS149" s="131">
        <v>1.7229498859375001</v>
      </c>
    </row>
    <row r="150" spans="1:45" outlineLevel="3" x14ac:dyDescent="0.2">
      <c r="A150" s="142">
        <v>132</v>
      </c>
      <c r="B150" s="143" t="s">
        <v>170</v>
      </c>
      <c r="C150" s="151" t="s">
        <v>171</v>
      </c>
      <c r="D150" s="19" t="s">
        <v>187</v>
      </c>
      <c r="E150" s="4">
        <v>16749.317999999999</v>
      </c>
      <c r="F150" s="5">
        <v>177.029</v>
      </c>
      <c r="G150" s="145">
        <v>3.4572867748445799</v>
      </c>
      <c r="H150" s="145">
        <v>4.1379620079814403</v>
      </c>
      <c r="I150" s="145">
        <v>1.7516</v>
      </c>
      <c r="J150" s="145">
        <v>81.307000000000002</v>
      </c>
      <c r="K150" s="145">
        <v>87.061000000000007</v>
      </c>
      <c r="L150" s="255">
        <v>9.0000000000000008E-4</v>
      </c>
      <c r="M150" s="145">
        <v>2.6</v>
      </c>
      <c r="N150" s="6">
        <v>1</v>
      </c>
      <c r="O150" s="266">
        <v>3.0999999999999999E-3</v>
      </c>
      <c r="P150" s="268">
        <v>0.99690000000000001</v>
      </c>
      <c r="Q150" s="13">
        <v>3.0999999999999999E-3</v>
      </c>
      <c r="R150" s="12">
        <v>0.99690000000000001</v>
      </c>
      <c r="S150" s="14">
        <v>1.2082311999999999E-5</v>
      </c>
      <c r="T150" s="12">
        <v>6.1758353759999995E-3</v>
      </c>
      <c r="U150" s="12">
        <v>0.99381208231200002</v>
      </c>
      <c r="V150" s="112">
        <v>0.31</v>
      </c>
      <c r="W150" s="15">
        <v>1.2082312E-3</v>
      </c>
      <c r="X150" s="15">
        <v>0.61758353759999995</v>
      </c>
      <c r="Y150" s="15">
        <v>0.46439588440000001</v>
      </c>
      <c r="Z150" s="15">
        <v>0.18648329248000001</v>
      </c>
      <c r="AA150" s="53">
        <v>25.961442899999998</v>
      </c>
      <c r="AB150" s="54">
        <v>0.10118524293160799</v>
      </c>
      <c r="AC150" s="54">
        <v>51.720515314136776</v>
      </c>
      <c r="AD150" s="54">
        <v>38.891571728534196</v>
      </c>
      <c r="AE150" s="119">
        <v>0.27439494999999997</v>
      </c>
      <c r="AF150" s="16">
        <v>1.069459805524E-3</v>
      </c>
      <c r="AG150" s="16">
        <v>0.54665098038895188</v>
      </c>
      <c r="AH150" s="16">
        <v>0.411057695097238</v>
      </c>
      <c r="AI150" s="133">
        <v>20.552884754861903</v>
      </c>
      <c r="AJ150" s="130">
        <v>0</v>
      </c>
      <c r="AK150" s="130">
        <v>7.8923077458669715</v>
      </c>
      <c r="AL150" s="130">
        <v>0</v>
      </c>
      <c r="AM150" s="130">
        <v>2.3841346315639811</v>
      </c>
      <c r="AN150" s="129">
        <v>0</v>
      </c>
      <c r="AO150" s="131">
        <v>0</v>
      </c>
      <c r="AP150" s="131">
        <v>0</v>
      </c>
      <c r="AQ150" s="131">
        <v>0</v>
      </c>
      <c r="AR150" s="131">
        <v>0</v>
      </c>
      <c r="AS150" s="131">
        <v>10.276442377430953</v>
      </c>
    </row>
    <row r="151" spans="1:45" outlineLevel="3" x14ac:dyDescent="0.2">
      <c r="A151" s="142">
        <v>133</v>
      </c>
      <c r="B151" s="143" t="s">
        <v>170</v>
      </c>
      <c r="C151" s="151" t="s">
        <v>171</v>
      </c>
      <c r="D151" s="19" t="s">
        <v>188</v>
      </c>
      <c r="E151" s="4">
        <v>5018.3670000000002</v>
      </c>
      <c r="F151" s="5">
        <v>59.283799999999999</v>
      </c>
      <c r="G151" s="145">
        <v>2.5047066264883799</v>
      </c>
      <c r="H151" s="145">
        <v>3.0210078124152102</v>
      </c>
      <c r="I151" s="145">
        <v>1.8</v>
      </c>
      <c r="J151" s="145">
        <v>81.316000000000003</v>
      </c>
      <c r="K151" s="145">
        <v>79.102000000000004</v>
      </c>
      <c r="L151" s="255">
        <v>6.7499999999999993E-4</v>
      </c>
      <c r="M151" s="145">
        <v>1.7</v>
      </c>
      <c r="N151" s="6">
        <v>1</v>
      </c>
      <c r="O151" s="266">
        <v>0</v>
      </c>
      <c r="P151" s="268">
        <v>1</v>
      </c>
      <c r="Q151" s="13">
        <v>0</v>
      </c>
      <c r="R151" s="12">
        <v>1</v>
      </c>
      <c r="S151" s="14">
        <v>0</v>
      </c>
      <c r="T151" s="12">
        <v>0</v>
      </c>
      <c r="U151" s="12">
        <v>1</v>
      </c>
      <c r="V151" s="112">
        <v>0</v>
      </c>
      <c r="W151" s="15">
        <v>0</v>
      </c>
      <c r="X151" s="15">
        <v>0</v>
      </c>
      <c r="Y151" s="15">
        <v>0</v>
      </c>
      <c r="Z151" s="15">
        <v>0</v>
      </c>
      <c r="AA151" s="53">
        <v>0</v>
      </c>
      <c r="AB151" s="54">
        <v>0</v>
      </c>
      <c r="AC151" s="54">
        <v>0</v>
      </c>
      <c r="AD151" s="54">
        <v>0</v>
      </c>
      <c r="AE151" s="119">
        <v>0</v>
      </c>
      <c r="AF151" s="16">
        <v>0</v>
      </c>
      <c r="AG151" s="16">
        <v>0</v>
      </c>
      <c r="AH151" s="16">
        <v>0</v>
      </c>
      <c r="AI151" s="133">
        <v>0</v>
      </c>
      <c r="AJ151" s="130">
        <v>0</v>
      </c>
      <c r="AK151" s="130">
        <v>0</v>
      </c>
      <c r="AL151" s="130">
        <v>0</v>
      </c>
      <c r="AM151" s="130">
        <v>0</v>
      </c>
      <c r="AN151" s="129">
        <v>0</v>
      </c>
      <c r="AO151" s="131">
        <v>0</v>
      </c>
      <c r="AP151" s="131">
        <v>0</v>
      </c>
      <c r="AQ151" s="131">
        <v>0</v>
      </c>
      <c r="AR151" s="131">
        <v>0</v>
      </c>
      <c r="AS151" s="131">
        <v>0</v>
      </c>
    </row>
    <row r="152" spans="1:45" outlineLevel="3" x14ac:dyDescent="0.2">
      <c r="A152" s="142">
        <v>134</v>
      </c>
      <c r="B152" s="143" t="s">
        <v>170</v>
      </c>
      <c r="C152" s="151" t="s">
        <v>171</v>
      </c>
      <c r="D152" s="19" t="s">
        <v>189</v>
      </c>
      <c r="E152" s="4">
        <v>10515.016</v>
      </c>
      <c r="F152" s="5">
        <v>88.632800000000003</v>
      </c>
      <c r="G152" s="145">
        <v>3.2858025368236499</v>
      </c>
      <c r="H152" s="145">
        <v>3.9390605983462601</v>
      </c>
      <c r="I152" s="145">
        <v>1.2830999999999999</v>
      </c>
      <c r="J152" s="145">
        <v>80.540000000000006</v>
      </c>
      <c r="K152" s="145">
        <v>60.567</v>
      </c>
      <c r="L152" s="255">
        <v>6.9999999999999988E-4</v>
      </c>
      <c r="M152" s="145">
        <v>2.1</v>
      </c>
      <c r="N152" s="6">
        <v>1</v>
      </c>
      <c r="O152" s="266">
        <v>1.4999999999999999E-2</v>
      </c>
      <c r="P152" s="268">
        <v>0.98499999999999999</v>
      </c>
      <c r="Q152" s="13">
        <v>1.4999999999999999E-2</v>
      </c>
      <c r="R152" s="12">
        <v>0.98499999999999999</v>
      </c>
      <c r="S152" s="14">
        <v>2.3534249999999999E-4</v>
      </c>
      <c r="T152" s="12">
        <v>2.9529315E-2</v>
      </c>
      <c r="U152" s="12">
        <v>0.97023534249999999</v>
      </c>
      <c r="V152" s="112">
        <v>1.5</v>
      </c>
      <c r="W152" s="15">
        <v>2.353425E-2</v>
      </c>
      <c r="X152" s="15">
        <v>2.9529315</v>
      </c>
      <c r="Y152" s="15">
        <v>2.238232875</v>
      </c>
      <c r="Z152" s="15">
        <v>0.90941369999999999</v>
      </c>
      <c r="AA152" s="53">
        <v>78.862619999999993</v>
      </c>
      <c r="AB152" s="54">
        <v>1.2373150764900001</v>
      </c>
      <c r="AC152" s="54">
        <v>155.25060984702</v>
      </c>
      <c r="AD152" s="54">
        <v>117.675272461755</v>
      </c>
      <c r="AE152" s="119">
        <v>0.66474600000000006</v>
      </c>
      <c r="AF152" s="16">
        <v>1.0429532367E-2</v>
      </c>
      <c r="AG152" s="16">
        <v>1.308632935266</v>
      </c>
      <c r="AH152" s="16">
        <v>0.99190423381650006</v>
      </c>
      <c r="AI152" s="133">
        <v>49.59521169082501</v>
      </c>
      <c r="AJ152" s="130">
        <v>0</v>
      </c>
      <c r="AK152" s="130">
        <v>19.044561289276803</v>
      </c>
      <c r="AL152" s="130">
        <v>0</v>
      </c>
      <c r="AM152" s="130">
        <v>5.753044556135702</v>
      </c>
      <c r="AN152" s="129">
        <v>0</v>
      </c>
      <c r="AO152" s="131">
        <v>0</v>
      </c>
      <c r="AP152" s="131">
        <v>0</v>
      </c>
      <c r="AQ152" s="131">
        <v>0</v>
      </c>
      <c r="AR152" s="131">
        <v>0</v>
      </c>
      <c r="AS152" s="131">
        <v>24.797605845412505</v>
      </c>
    </row>
    <row r="153" spans="1:45" outlineLevel="3" x14ac:dyDescent="0.2">
      <c r="A153" s="142">
        <v>135</v>
      </c>
      <c r="B153" s="143" t="s">
        <v>170</v>
      </c>
      <c r="C153" s="151" t="s">
        <v>171</v>
      </c>
      <c r="D153" s="19" t="s">
        <v>190</v>
      </c>
      <c r="E153" s="4">
        <v>46637.082000000002</v>
      </c>
      <c r="F153" s="5">
        <v>431.07319999999999</v>
      </c>
      <c r="G153" s="145">
        <v>3.0016313718207499</v>
      </c>
      <c r="H153" s="145">
        <v>3.6039693019989101</v>
      </c>
      <c r="I153" s="145">
        <v>1.3210999999999999</v>
      </c>
      <c r="J153" s="145">
        <v>82.268000000000001</v>
      </c>
      <c r="K153" s="145">
        <v>78.441999999999993</v>
      </c>
      <c r="L153" s="255">
        <v>6.9999999999999988E-4</v>
      </c>
      <c r="M153" s="145">
        <v>3</v>
      </c>
      <c r="N153" s="6">
        <v>1</v>
      </c>
      <c r="O153" s="266">
        <v>3.1E-2</v>
      </c>
      <c r="P153" s="268">
        <v>0.96899999999999997</v>
      </c>
      <c r="Q153" s="13">
        <v>3.1E-2</v>
      </c>
      <c r="R153" s="12">
        <v>0.96899999999999997</v>
      </c>
      <c r="S153" s="14">
        <v>9.820273E-4</v>
      </c>
      <c r="T153" s="12">
        <v>6.0035945399999999E-2</v>
      </c>
      <c r="U153" s="12">
        <v>0.93898202729999991</v>
      </c>
      <c r="V153" s="112">
        <v>3.1</v>
      </c>
      <c r="W153" s="15">
        <v>9.8202730000000002E-2</v>
      </c>
      <c r="X153" s="15">
        <v>6.0035945399999999</v>
      </c>
      <c r="Y153" s="15">
        <v>4.6008986350000001</v>
      </c>
      <c r="Z153" s="15">
        <v>1.8992810920000001</v>
      </c>
      <c r="AA153" s="53">
        <v>722.87477100000012</v>
      </c>
      <c r="AB153" s="54">
        <v>22.899443858169303</v>
      </c>
      <c r="AC153" s="54">
        <v>1399.9506542836616</v>
      </c>
      <c r="AD153" s="54">
        <v>1072.8624345709154</v>
      </c>
      <c r="AE153" s="119">
        <v>6.6816345999999998</v>
      </c>
      <c r="AF153" s="16">
        <v>0.21166282534917999</v>
      </c>
      <c r="AG153" s="16">
        <v>12.939943549301638</v>
      </c>
      <c r="AH153" s="16">
        <v>9.9166204873254102</v>
      </c>
      <c r="AI153" s="133">
        <v>495.83102436627053</v>
      </c>
      <c r="AJ153" s="130">
        <v>0</v>
      </c>
      <c r="AK153" s="130">
        <v>190.39911335664789</v>
      </c>
      <c r="AL153" s="130">
        <v>0</v>
      </c>
      <c r="AM153" s="130">
        <v>57.516398826487382</v>
      </c>
      <c r="AN153" s="129">
        <v>0</v>
      </c>
      <c r="AO153" s="131">
        <v>0</v>
      </c>
      <c r="AP153" s="131">
        <v>0</v>
      </c>
      <c r="AQ153" s="131">
        <v>0</v>
      </c>
      <c r="AR153" s="131">
        <v>0</v>
      </c>
      <c r="AS153" s="131">
        <v>247.91551218313523</v>
      </c>
    </row>
    <row r="154" spans="1:45" outlineLevel="3" x14ac:dyDescent="0.2">
      <c r="A154" s="142">
        <v>136</v>
      </c>
      <c r="B154" s="143" t="s">
        <v>170</v>
      </c>
      <c r="C154" s="151" t="s">
        <v>171</v>
      </c>
      <c r="D154" s="19" t="s">
        <v>191</v>
      </c>
      <c r="E154" s="4">
        <v>9543.4570000000003</v>
      </c>
      <c r="F154" s="5">
        <v>115.2752</v>
      </c>
      <c r="G154" s="145">
        <v>2.7973783588588499</v>
      </c>
      <c r="H154" s="145">
        <v>3.2899368162188098</v>
      </c>
      <c r="I154" s="145">
        <v>1.92</v>
      </c>
      <c r="J154" s="145">
        <v>81.927000000000007</v>
      </c>
      <c r="K154" s="145">
        <v>85.055999999999997</v>
      </c>
      <c r="L154" s="255">
        <v>7.874999999999999E-4</v>
      </c>
      <c r="M154" s="145">
        <v>1.6</v>
      </c>
      <c r="N154" s="6">
        <v>1</v>
      </c>
      <c r="O154" s="266">
        <v>0.04</v>
      </c>
      <c r="P154" s="268">
        <v>0.96</v>
      </c>
      <c r="Q154" s="13">
        <v>0.04</v>
      </c>
      <c r="R154" s="12">
        <v>0.96</v>
      </c>
      <c r="S154" s="14">
        <v>1.62688E-3</v>
      </c>
      <c r="T154" s="12">
        <v>7.6746239999999993E-2</v>
      </c>
      <c r="U154" s="12">
        <v>0.92162687999999993</v>
      </c>
      <c r="V154" s="112">
        <v>4</v>
      </c>
      <c r="W154" s="15">
        <v>0.162688</v>
      </c>
      <c r="X154" s="15">
        <v>7.6746239999999997</v>
      </c>
      <c r="Y154" s="15">
        <v>5.9186560000000004</v>
      </c>
      <c r="Z154" s="15">
        <v>2.4650752000000002</v>
      </c>
      <c r="AA154" s="53">
        <v>190.86914000000002</v>
      </c>
      <c r="AB154" s="54">
        <v>7.763029662080001</v>
      </c>
      <c r="AC154" s="54">
        <v>366.21222067584</v>
      </c>
      <c r="AD154" s="54">
        <v>282.42219516896006</v>
      </c>
      <c r="AE154" s="119">
        <v>2.305504</v>
      </c>
      <c r="AF154" s="16">
        <v>9.3769458688000004E-2</v>
      </c>
      <c r="AG154" s="16">
        <v>4.423469082624</v>
      </c>
      <c r="AH154" s="16">
        <v>3.4113712706560002</v>
      </c>
      <c r="AI154" s="133">
        <v>170.56856353280003</v>
      </c>
      <c r="AJ154" s="130">
        <v>0</v>
      </c>
      <c r="AK154" s="130">
        <v>65.498328396595213</v>
      </c>
      <c r="AL154" s="130">
        <v>0</v>
      </c>
      <c r="AM154" s="130">
        <v>19.785953369804808</v>
      </c>
      <c r="AN154" s="129">
        <v>0</v>
      </c>
      <c r="AO154" s="131">
        <v>0</v>
      </c>
      <c r="AP154" s="131">
        <v>0</v>
      </c>
      <c r="AQ154" s="131">
        <v>0</v>
      </c>
      <c r="AR154" s="131">
        <v>0</v>
      </c>
      <c r="AS154" s="131">
        <v>85.284281766400028</v>
      </c>
    </row>
    <row r="155" spans="1:45" outlineLevel="3" x14ac:dyDescent="0.2">
      <c r="A155" s="142">
        <v>137</v>
      </c>
      <c r="B155" s="143" t="s">
        <v>170</v>
      </c>
      <c r="C155" s="151" t="s">
        <v>171</v>
      </c>
      <c r="D155" s="19" t="s">
        <v>192</v>
      </c>
      <c r="E155" s="4">
        <v>8022.6279999999997</v>
      </c>
      <c r="F155" s="5">
        <v>82.56280000000001</v>
      </c>
      <c r="G155" s="145">
        <v>3.68433974686155</v>
      </c>
      <c r="H155" s="145">
        <v>4.20612741805071</v>
      </c>
      <c r="I155" s="145">
        <v>1.5214000000000001</v>
      </c>
      <c r="J155" s="145">
        <v>82.66</v>
      </c>
      <c r="K155" s="145">
        <v>73.662999999999997</v>
      </c>
      <c r="L155" s="255">
        <v>6.7500000000000004E-4</v>
      </c>
      <c r="M155" s="145">
        <v>3</v>
      </c>
      <c r="N155" s="6">
        <v>1</v>
      </c>
      <c r="O155" s="266">
        <v>1.7000000000000001E-3</v>
      </c>
      <c r="P155" s="268">
        <v>0.99829999999999997</v>
      </c>
      <c r="Q155" s="13">
        <v>1.7000000000000001E-3</v>
      </c>
      <c r="R155" s="12">
        <v>0.99829999999999997</v>
      </c>
      <c r="S155" s="14">
        <v>3.9082660000000007E-6</v>
      </c>
      <c r="T155" s="12">
        <v>3.3921834680000003E-3</v>
      </c>
      <c r="U155" s="12">
        <v>0.99660390826599987</v>
      </c>
      <c r="V155" s="112">
        <v>0.17</v>
      </c>
      <c r="W155" s="15">
        <v>3.9082660000000008E-4</v>
      </c>
      <c r="X155" s="15">
        <v>0.33921834680000001</v>
      </c>
      <c r="Y155" s="15">
        <v>0.2548045867</v>
      </c>
      <c r="Z155" s="15">
        <v>0.10215633064000001</v>
      </c>
      <c r="AA155" s="53">
        <v>6.819233800000001</v>
      </c>
      <c r="AB155" s="54">
        <v>1.5677282121524003E-2</v>
      </c>
      <c r="AC155" s="54">
        <v>13.607113035756953</v>
      </c>
      <c r="AD155" s="54">
        <v>10.221012058939239</v>
      </c>
      <c r="AE155" s="119">
        <v>7.0178380000000012E-2</v>
      </c>
      <c r="AF155" s="16">
        <v>1.6133869205240005E-4</v>
      </c>
      <c r="AG155" s="16">
        <v>0.14003408261589523</v>
      </c>
      <c r="AH155" s="16">
        <v>0.10518690065397382</v>
      </c>
      <c r="AI155" s="133">
        <v>5.2593450326986915</v>
      </c>
      <c r="AJ155" s="130">
        <v>0</v>
      </c>
      <c r="AK155" s="130">
        <v>2.0195884925562977</v>
      </c>
      <c r="AL155" s="130">
        <v>0</v>
      </c>
      <c r="AM155" s="130">
        <v>0.61008402379304827</v>
      </c>
      <c r="AN155" s="129">
        <v>0</v>
      </c>
      <c r="AO155" s="131">
        <v>0</v>
      </c>
      <c r="AP155" s="131">
        <v>0</v>
      </c>
      <c r="AQ155" s="131">
        <v>0</v>
      </c>
      <c r="AR155" s="131">
        <v>0</v>
      </c>
      <c r="AS155" s="131">
        <v>2.6296725163493457</v>
      </c>
    </row>
    <row r="156" spans="1:45" outlineLevel="3" x14ac:dyDescent="0.2">
      <c r="A156" s="142">
        <v>138</v>
      </c>
      <c r="B156" s="143" t="s">
        <v>170</v>
      </c>
      <c r="C156" s="151" t="s">
        <v>171</v>
      </c>
      <c r="D156" s="19" t="s">
        <v>193</v>
      </c>
      <c r="E156" s="4">
        <v>63573.766000000003</v>
      </c>
      <c r="F156" s="5">
        <v>804.08320000000003</v>
      </c>
      <c r="G156" s="145">
        <v>4.1928169955590704</v>
      </c>
      <c r="H156" s="145">
        <v>4.9173893742514601</v>
      </c>
      <c r="I156" s="145">
        <v>1.9160999999999999</v>
      </c>
      <c r="J156" s="145">
        <v>80.445999999999998</v>
      </c>
      <c r="K156" s="145">
        <v>81.302000000000007</v>
      </c>
      <c r="L156" s="255">
        <v>1.0125000000000002E-3</v>
      </c>
      <c r="M156" s="145">
        <v>2.8</v>
      </c>
      <c r="N156" s="6">
        <v>1</v>
      </c>
      <c r="O156" s="266">
        <v>3.4999999999999996E-3</v>
      </c>
      <c r="P156" s="268">
        <v>0.99650000000000005</v>
      </c>
      <c r="Q156" s="13">
        <v>3.4999999999999996E-3</v>
      </c>
      <c r="R156" s="12">
        <v>0.99650000000000005</v>
      </c>
      <c r="S156" s="14">
        <v>1.5388974999999999E-5</v>
      </c>
      <c r="T156" s="12">
        <v>6.9692220499999995E-3</v>
      </c>
      <c r="U156" s="12">
        <v>0.99301538897500019</v>
      </c>
      <c r="V156" s="112">
        <v>0.35</v>
      </c>
      <c r="W156" s="15">
        <v>1.5388975E-3</v>
      </c>
      <c r="X156" s="15">
        <v>0.69692220499999991</v>
      </c>
      <c r="Y156" s="15">
        <v>0.52423055124999995</v>
      </c>
      <c r="Z156" s="15">
        <v>0.21061555900000001</v>
      </c>
      <c r="AA156" s="53">
        <v>111.25409049999999</v>
      </c>
      <c r="AB156" s="54">
        <v>0.489167547814925</v>
      </c>
      <c r="AC156" s="54">
        <v>221.52984590437012</v>
      </c>
      <c r="AD156" s="54">
        <v>166.63655197609253</v>
      </c>
      <c r="AE156" s="119">
        <v>1.4071456</v>
      </c>
      <c r="AF156" s="16">
        <v>6.1870081313600001E-3</v>
      </c>
      <c r="AG156" s="16">
        <v>2.8019171837372796</v>
      </c>
      <c r="AH156" s="16">
        <v>2.10762489593432</v>
      </c>
      <c r="AI156" s="133">
        <v>105.38124479671602</v>
      </c>
      <c r="AJ156" s="130">
        <v>0</v>
      </c>
      <c r="AK156" s="130">
        <v>40.466398001938948</v>
      </c>
      <c r="AL156" s="130">
        <v>0</v>
      </c>
      <c r="AM156" s="130">
        <v>12.224224396419061</v>
      </c>
      <c r="AN156" s="129">
        <v>0</v>
      </c>
      <c r="AO156" s="131">
        <v>0</v>
      </c>
      <c r="AP156" s="131">
        <v>0</v>
      </c>
      <c r="AQ156" s="131">
        <v>0</v>
      </c>
      <c r="AR156" s="131">
        <v>0</v>
      </c>
      <c r="AS156" s="131">
        <v>52.690622398358009</v>
      </c>
    </row>
    <row r="157" spans="1:45" outlineLevel="3" x14ac:dyDescent="0.2">
      <c r="A157" s="142">
        <v>139</v>
      </c>
      <c r="B157" s="143" t="s">
        <v>170</v>
      </c>
      <c r="C157" s="151" t="s">
        <v>171</v>
      </c>
      <c r="D157" s="157" t="s">
        <v>194</v>
      </c>
      <c r="E157" s="4">
        <v>351.05599999999998</v>
      </c>
      <c r="F157" s="5">
        <v>2.9673999999999978</v>
      </c>
      <c r="G157" s="145">
        <v>3.2589951116120695</v>
      </c>
      <c r="H157" s="145">
        <v>3.8966114160840903</v>
      </c>
      <c r="I157" s="145">
        <v>1.7203133198188687</v>
      </c>
      <c r="J157" s="145">
        <v>81.32995118969346</v>
      </c>
      <c r="K157" s="145">
        <v>77.854491667554655</v>
      </c>
      <c r="L157" s="255">
        <v>1.0337693510520832E-3</v>
      </c>
      <c r="M157" s="145">
        <v>2.8</v>
      </c>
      <c r="N157" s="6">
        <v>1</v>
      </c>
      <c r="O157" s="266">
        <v>0</v>
      </c>
      <c r="P157" s="268">
        <v>0</v>
      </c>
      <c r="Q157" s="13">
        <v>0</v>
      </c>
      <c r="R157" s="12">
        <v>0</v>
      </c>
      <c r="S157" s="14">
        <v>0</v>
      </c>
      <c r="T157" s="12">
        <v>0</v>
      </c>
      <c r="U157" s="12">
        <v>0</v>
      </c>
      <c r="V157" s="112">
        <v>0</v>
      </c>
      <c r="W157" s="15">
        <v>0</v>
      </c>
      <c r="X157" s="15">
        <v>0</v>
      </c>
      <c r="Y157" s="15">
        <v>0</v>
      </c>
      <c r="Z157" s="15">
        <v>0</v>
      </c>
      <c r="AA157" s="53">
        <v>0</v>
      </c>
      <c r="AB157" s="54">
        <v>0</v>
      </c>
      <c r="AC157" s="54">
        <v>0</v>
      </c>
      <c r="AD157" s="54">
        <v>0</v>
      </c>
      <c r="AE157" s="119">
        <v>0</v>
      </c>
      <c r="AF157" s="16">
        <v>0</v>
      </c>
      <c r="AG157" s="16">
        <v>0</v>
      </c>
      <c r="AH157" s="16">
        <v>0</v>
      </c>
      <c r="AI157" s="133">
        <v>0</v>
      </c>
      <c r="AJ157" s="130">
        <v>0</v>
      </c>
      <c r="AK157" s="130">
        <v>0</v>
      </c>
      <c r="AL157" s="130">
        <v>0</v>
      </c>
      <c r="AM157" s="130">
        <v>0</v>
      </c>
      <c r="AN157" s="129">
        <v>0</v>
      </c>
      <c r="AO157" s="131">
        <v>0</v>
      </c>
      <c r="AP157" s="131">
        <v>0</v>
      </c>
      <c r="AQ157" s="131">
        <v>0</v>
      </c>
      <c r="AR157" s="131">
        <v>0</v>
      </c>
      <c r="AS157" s="131">
        <v>0</v>
      </c>
    </row>
    <row r="158" spans="1:45" outlineLevel="2" x14ac:dyDescent="0.2">
      <c r="A158" s="142"/>
      <c r="B158" s="143"/>
      <c r="C158" s="152" t="s">
        <v>195</v>
      </c>
      <c r="D158" s="157"/>
      <c r="E158" s="4">
        <v>420782.92900000006</v>
      </c>
      <c r="F158" s="5">
        <v>4423.8034000000007</v>
      </c>
      <c r="G158" s="145">
        <v>3.2611811812041762</v>
      </c>
      <c r="H158" s="145">
        <v>3.8992251861074343</v>
      </c>
      <c r="I158" s="145">
        <v>1.7214672720368245</v>
      </c>
      <c r="J158" s="145">
        <v>81.384505715593122</v>
      </c>
      <c r="K158" s="145">
        <v>77.90671492380838</v>
      </c>
      <c r="L158" s="255">
        <v>1.0344627831273675E-3</v>
      </c>
      <c r="M158" s="145">
        <v>2.4493358271753212</v>
      </c>
      <c r="N158" s="6">
        <v>1</v>
      </c>
      <c r="O158" s="266">
        <v>1.0286836119344724E-2</v>
      </c>
      <c r="P158" s="268">
        <v>0.98904238361948893</v>
      </c>
      <c r="Q158" s="51">
        <v>1.0286836119344724E-2</v>
      </c>
      <c r="R158" s="6">
        <v>0.98904238361948893</v>
      </c>
      <c r="S158" s="134">
        <v>3.4411916772743751E-4</v>
      </c>
      <c r="T158" s="6">
        <v>1.9885433903234578E-2</v>
      </c>
      <c r="U158" s="6">
        <v>0.97909966666787163</v>
      </c>
      <c r="V158" s="52">
        <v>1.0286836119344724</v>
      </c>
      <c r="W158" s="48">
        <v>3.4411916772743752E-2</v>
      </c>
      <c r="X158" s="48">
        <v>1.9885433903234571</v>
      </c>
      <c r="Y158" s="48">
        <v>1.5258194595153365</v>
      </c>
      <c r="Z158" s="48">
        <v>0.63097493386978099</v>
      </c>
      <c r="AA158" s="53">
        <v>2257.4092271000004</v>
      </c>
      <c r="AB158" s="54">
        <v>77.916845487180993</v>
      </c>
      <c r="AC158" s="54">
        <v>4358.9847632256378</v>
      </c>
      <c r="AD158" s="54">
        <v>3347.1554179064101</v>
      </c>
      <c r="AE158" s="119">
        <v>22.7534703</v>
      </c>
      <c r="AF158" s="16">
        <v>0.76115777209890423</v>
      </c>
      <c r="AG158" s="16">
        <v>43.984625055802198</v>
      </c>
      <c r="AH158" s="16">
        <v>33.749626563950542</v>
      </c>
      <c r="AI158" s="133">
        <v>1687.4813281975275</v>
      </c>
      <c r="AJ158" s="130">
        <v>0</v>
      </c>
      <c r="AK158" s="130">
        <v>647.99283002785057</v>
      </c>
      <c r="AL158" s="130">
        <v>0</v>
      </c>
      <c r="AM158" s="130">
        <v>195.74783407091326</v>
      </c>
      <c r="AN158" s="129">
        <v>0</v>
      </c>
      <c r="AO158" s="131">
        <v>0</v>
      </c>
      <c r="AP158" s="131">
        <v>0</v>
      </c>
      <c r="AQ158" s="131">
        <v>0</v>
      </c>
      <c r="AR158" s="131">
        <v>0</v>
      </c>
      <c r="AS158" s="131">
        <v>843.74066409876377</v>
      </c>
    </row>
    <row r="159" spans="1:45" outlineLevel="3" x14ac:dyDescent="0.2">
      <c r="A159" s="142">
        <v>140</v>
      </c>
      <c r="B159" s="143" t="s">
        <v>170</v>
      </c>
      <c r="C159" s="151" t="s">
        <v>196</v>
      </c>
      <c r="D159" s="19" t="s">
        <v>197</v>
      </c>
      <c r="E159" s="4">
        <v>2880.6669999999999</v>
      </c>
      <c r="F159" s="5">
        <v>38.089199999999998</v>
      </c>
      <c r="G159" s="145">
        <v>14.4176721575288</v>
      </c>
      <c r="H159" s="145">
        <v>15.722312598831399</v>
      </c>
      <c r="I159" s="145">
        <v>1.784</v>
      </c>
      <c r="J159" s="145">
        <v>77.477000000000004</v>
      </c>
      <c r="K159" s="145">
        <v>52.162999999999997</v>
      </c>
      <c r="L159" s="255">
        <v>1E-4</v>
      </c>
      <c r="M159" s="145">
        <v>7</v>
      </c>
      <c r="N159" s="6">
        <v>0.70053166115476828</v>
      </c>
      <c r="O159" s="266">
        <v>0.03</v>
      </c>
      <c r="P159" s="268">
        <v>0.97</v>
      </c>
      <c r="Q159" s="13">
        <v>0.03</v>
      </c>
      <c r="R159" s="12">
        <v>0.97</v>
      </c>
      <c r="S159" s="14">
        <v>9.0290999999999993E-4</v>
      </c>
      <c r="T159" s="12">
        <v>5.8194179999999998E-2</v>
      </c>
      <c r="U159" s="12">
        <v>0.94090290999999993</v>
      </c>
      <c r="V159" s="112">
        <v>3</v>
      </c>
      <c r="W159" s="15">
        <v>9.0290999999999996E-2</v>
      </c>
      <c r="X159" s="15">
        <v>5.8194179999999998</v>
      </c>
      <c r="Y159" s="15">
        <v>4.4548544999999997</v>
      </c>
      <c r="Z159" s="15">
        <v>1.8361164000000001</v>
      </c>
      <c r="AA159" s="53">
        <v>43.210005000000002</v>
      </c>
      <c r="AB159" s="54">
        <v>1.3004915204850001</v>
      </c>
      <c r="AC159" s="54">
        <v>83.819026959029998</v>
      </c>
      <c r="AD159" s="54">
        <v>64.164761739757495</v>
      </c>
      <c r="AE159" s="119">
        <v>0.57133800000000001</v>
      </c>
      <c r="AF159" s="16">
        <v>1.7195559786E-2</v>
      </c>
      <c r="AG159" s="16">
        <v>1.1082848804279999</v>
      </c>
      <c r="AH159" s="16">
        <v>0.84840922010699993</v>
      </c>
      <c r="AI159" s="133">
        <v>42.420461005349999</v>
      </c>
      <c r="AJ159" s="130">
        <v>0</v>
      </c>
      <c r="AK159" s="130">
        <v>16.2894570260544</v>
      </c>
      <c r="AL159" s="130">
        <v>0</v>
      </c>
      <c r="AM159" s="130">
        <v>4.9207734766206004</v>
      </c>
      <c r="AN159" s="129">
        <v>0</v>
      </c>
      <c r="AO159" s="131">
        <v>0</v>
      </c>
      <c r="AP159" s="131">
        <v>6.7627462680602894</v>
      </c>
      <c r="AQ159" s="131">
        <v>0</v>
      </c>
      <c r="AR159" s="131">
        <v>2.0429129351432125</v>
      </c>
      <c r="AS159" s="131">
        <v>12.404571299471495</v>
      </c>
    </row>
    <row r="160" spans="1:45" outlineLevel="3" x14ac:dyDescent="0.2">
      <c r="A160" s="142">
        <v>141</v>
      </c>
      <c r="B160" s="143" t="s">
        <v>170</v>
      </c>
      <c r="C160" s="151" t="s">
        <v>196</v>
      </c>
      <c r="D160" s="19" t="s">
        <v>198</v>
      </c>
      <c r="E160" s="4">
        <v>3828.4189999999999</v>
      </c>
      <c r="F160" s="5">
        <v>34.797399999999996</v>
      </c>
      <c r="G160" s="145">
        <v>7.6049361982720702</v>
      </c>
      <c r="H160" s="145">
        <v>8.9863721560167207</v>
      </c>
      <c r="I160" s="145">
        <v>1.2769999999999999</v>
      </c>
      <c r="J160" s="145">
        <v>76.256</v>
      </c>
      <c r="K160" s="145">
        <v>39.225999999999999</v>
      </c>
      <c r="L160" s="255">
        <v>1E-4</v>
      </c>
      <c r="M160" s="145">
        <v>4.7</v>
      </c>
      <c r="N160" s="6">
        <v>1</v>
      </c>
      <c r="O160" s="266">
        <v>0.01</v>
      </c>
      <c r="P160" s="268">
        <v>0.99</v>
      </c>
      <c r="Q160" s="13">
        <v>0.01</v>
      </c>
      <c r="R160" s="12">
        <v>0.99</v>
      </c>
      <c r="S160" s="14">
        <v>1.0099000000000001E-4</v>
      </c>
      <c r="T160" s="12">
        <v>1.9798020000000003E-2</v>
      </c>
      <c r="U160" s="12">
        <v>0.98010098999999995</v>
      </c>
      <c r="V160" s="112">
        <v>1</v>
      </c>
      <c r="W160" s="15">
        <v>1.0099E-2</v>
      </c>
      <c r="X160" s="15">
        <v>1.9798020000000003</v>
      </c>
      <c r="Y160" s="15">
        <v>1.4949505000000003</v>
      </c>
      <c r="Z160" s="15">
        <v>0.60403960000000012</v>
      </c>
      <c r="AA160" s="53">
        <v>19.142094999999998</v>
      </c>
      <c r="AB160" s="54">
        <v>0.19331601740499998</v>
      </c>
      <c r="AC160" s="54">
        <v>37.897557965190003</v>
      </c>
      <c r="AD160" s="54">
        <v>28.616484491297502</v>
      </c>
      <c r="AE160" s="119">
        <v>0.17398699999999998</v>
      </c>
      <c r="AF160" s="16">
        <v>1.7570947129999998E-3</v>
      </c>
      <c r="AG160" s="16">
        <v>0.34445981057399999</v>
      </c>
      <c r="AH160" s="16">
        <v>0.2601019526435</v>
      </c>
      <c r="AI160" s="133">
        <v>13.005097632175001</v>
      </c>
      <c r="AJ160" s="130">
        <v>0</v>
      </c>
      <c r="AK160" s="130">
        <v>4.9939574907552009</v>
      </c>
      <c r="AL160" s="130">
        <v>0</v>
      </c>
      <c r="AM160" s="130">
        <v>1.5085913253323004</v>
      </c>
      <c r="AN160" s="129">
        <v>0</v>
      </c>
      <c r="AO160" s="131">
        <v>0</v>
      </c>
      <c r="AP160" s="131">
        <v>0</v>
      </c>
      <c r="AQ160" s="131">
        <v>0</v>
      </c>
      <c r="AR160" s="131">
        <v>0</v>
      </c>
      <c r="AS160" s="131">
        <v>6.5025488160875016</v>
      </c>
    </row>
    <row r="161" spans="1:45" outlineLevel="3" x14ac:dyDescent="0.2">
      <c r="A161" s="142">
        <v>142</v>
      </c>
      <c r="B161" s="143" t="s">
        <v>170</v>
      </c>
      <c r="C161" s="151" t="s">
        <v>196</v>
      </c>
      <c r="D161" s="19" t="s">
        <v>199</v>
      </c>
      <c r="E161" s="4">
        <v>7303.741</v>
      </c>
      <c r="F161" s="5">
        <v>68.692399999999992</v>
      </c>
      <c r="G161" s="145">
        <v>9.0213327845417606</v>
      </c>
      <c r="H161" s="145">
        <v>10.793921061271901</v>
      </c>
      <c r="I161" s="145">
        <v>1.5187999999999999</v>
      </c>
      <c r="J161" s="145">
        <v>74.037000000000006</v>
      </c>
      <c r="K161" s="145">
        <v>72.302000000000007</v>
      </c>
      <c r="L161" s="255">
        <v>5.0000000000000012E-4</v>
      </c>
      <c r="M161" s="145">
        <v>6.5</v>
      </c>
      <c r="N161" s="6">
        <v>1</v>
      </c>
      <c r="O161" s="266">
        <v>2.7000000000000003E-2</v>
      </c>
      <c r="P161" s="268">
        <v>0.97299999999999998</v>
      </c>
      <c r="Q161" s="13">
        <v>2.7000000000000003E-2</v>
      </c>
      <c r="R161" s="12">
        <v>0.97299999999999998</v>
      </c>
      <c r="S161" s="14">
        <v>7.4213550000000017E-4</v>
      </c>
      <c r="T161" s="12">
        <v>5.2515729000000004E-2</v>
      </c>
      <c r="U161" s="12">
        <v>0.94674213549999997</v>
      </c>
      <c r="V161" s="112">
        <v>2.7</v>
      </c>
      <c r="W161" s="15">
        <v>7.4213550000000017E-2</v>
      </c>
      <c r="X161" s="15">
        <v>5.2515729000000002</v>
      </c>
      <c r="Y161" s="15">
        <v>4.012893225</v>
      </c>
      <c r="Z161" s="15">
        <v>1.6496854200000002</v>
      </c>
      <c r="AA161" s="53">
        <v>98.600503500000002</v>
      </c>
      <c r="AB161" s="54">
        <v>2.7101827394527502</v>
      </c>
      <c r="AC161" s="54">
        <v>191.78064152109448</v>
      </c>
      <c r="AD161" s="54">
        <v>146.54566388027362</v>
      </c>
      <c r="AE161" s="119">
        <v>0.92734739999999993</v>
      </c>
      <c r="AF161" s="16">
        <v>2.5489534310100002E-2</v>
      </c>
      <c r="AG161" s="16">
        <v>1.8037157313797998</v>
      </c>
      <c r="AH161" s="16">
        <v>1.3782763328449497</v>
      </c>
      <c r="AI161" s="133">
        <v>68.913816642247482</v>
      </c>
      <c r="AJ161" s="130">
        <v>0</v>
      </c>
      <c r="AK161" s="130">
        <v>26.462905590623034</v>
      </c>
      <c r="AL161" s="130">
        <v>0</v>
      </c>
      <c r="AM161" s="130">
        <v>7.9940027305007106</v>
      </c>
      <c r="AN161" s="129">
        <v>0</v>
      </c>
      <c r="AO161" s="131">
        <v>0</v>
      </c>
      <c r="AP161" s="131">
        <v>0</v>
      </c>
      <c r="AQ161" s="131">
        <v>0</v>
      </c>
      <c r="AR161" s="131">
        <v>0</v>
      </c>
      <c r="AS161" s="131">
        <v>34.456908321123741</v>
      </c>
    </row>
    <row r="162" spans="1:45" outlineLevel="3" x14ac:dyDescent="0.2">
      <c r="A162" s="142">
        <v>143</v>
      </c>
      <c r="B162" s="143" t="s">
        <v>170</v>
      </c>
      <c r="C162" s="151" t="s">
        <v>196</v>
      </c>
      <c r="D162" s="19" t="s">
        <v>200</v>
      </c>
      <c r="E162" s="4">
        <v>4287.0150000000003</v>
      </c>
      <c r="F162" s="5">
        <v>41.769999999999996</v>
      </c>
      <c r="G162" s="145">
        <v>3.9481514158974398</v>
      </c>
      <c r="H162" s="145">
        <v>4.9869232932374699</v>
      </c>
      <c r="I162" s="145">
        <v>1.5209999999999999</v>
      </c>
      <c r="J162" s="145">
        <v>77.045000000000002</v>
      </c>
      <c r="K162" s="145">
        <v>57.536999999999999</v>
      </c>
      <c r="L162" s="255">
        <v>1E-4</v>
      </c>
      <c r="M162" s="145">
        <v>3.1</v>
      </c>
      <c r="N162" s="6">
        <v>1</v>
      </c>
      <c r="O162" s="266">
        <v>0.01</v>
      </c>
      <c r="P162" s="268">
        <v>0.99</v>
      </c>
      <c r="Q162" s="13">
        <v>0.01</v>
      </c>
      <c r="R162" s="12">
        <v>0.99</v>
      </c>
      <c r="S162" s="14">
        <v>1.0099000000000001E-4</v>
      </c>
      <c r="T162" s="12">
        <v>1.9798020000000003E-2</v>
      </c>
      <c r="U162" s="12">
        <v>0.98010098999999995</v>
      </c>
      <c r="V162" s="112">
        <v>1</v>
      </c>
      <c r="W162" s="15">
        <v>1.0099E-2</v>
      </c>
      <c r="X162" s="15">
        <v>1.9798020000000003</v>
      </c>
      <c r="Y162" s="15">
        <v>1.4949505000000003</v>
      </c>
      <c r="Z162" s="15">
        <v>0.60403960000000012</v>
      </c>
      <c r="AA162" s="53">
        <v>21.435075000000001</v>
      </c>
      <c r="AB162" s="54">
        <v>0.21647282242500002</v>
      </c>
      <c r="AC162" s="54">
        <v>42.437204355150008</v>
      </c>
      <c r="AD162" s="54">
        <v>32.044376088787509</v>
      </c>
      <c r="AE162" s="119">
        <v>0.20884999999999998</v>
      </c>
      <c r="AF162" s="16">
        <v>2.1091761499999998E-3</v>
      </c>
      <c r="AG162" s="16">
        <v>0.41348164770000001</v>
      </c>
      <c r="AH162" s="16">
        <v>0.31222041192500005</v>
      </c>
      <c r="AI162" s="133">
        <v>15.611020596250004</v>
      </c>
      <c r="AJ162" s="130">
        <v>0</v>
      </c>
      <c r="AK162" s="130">
        <v>5.9946319089600006</v>
      </c>
      <c r="AL162" s="130">
        <v>0</v>
      </c>
      <c r="AM162" s="130">
        <v>1.8108783891650007</v>
      </c>
      <c r="AN162" s="129">
        <v>0</v>
      </c>
      <c r="AO162" s="131">
        <v>0</v>
      </c>
      <c r="AP162" s="131">
        <v>0</v>
      </c>
      <c r="AQ162" s="131">
        <v>0</v>
      </c>
      <c r="AR162" s="131">
        <v>0</v>
      </c>
      <c r="AS162" s="131">
        <v>7.805510298125002</v>
      </c>
    </row>
    <row r="163" spans="1:45" outlineLevel="3" x14ac:dyDescent="0.2">
      <c r="A163" s="142">
        <v>144</v>
      </c>
      <c r="B163" s="143" t="s">
        <v>170</v>
      </c>
      <c r="C163" s="151" t="s">
        <v>196</v>
      </c>
      <c r="D163" s="19" t="s">
        <v>201</v>
      </c>
      <c r="E163" s="4">
        <v>10545.161</v>
      </c>
      <c r="F163" s="5">
        <v>107.6892</v>
      </c>
      <c r="G163" s="145">
        <v>2.4569542328791698</v>
      </c>
      <c r="H163" s="145">
        <v>3.0608818627310099</v>
      </c>
      <c r="I163" s="145">
        <v>1.4508000000000001</v>
      </c>
      <c r="J163" s="145">
        <v>78.340999999999994</v>
      </c>
      <c r="K163" s="145">
        <v>73.254999999999995</v>
      </c>
      <c r="L163" s="255">
        <v>1E-4</v>
      </c>
      <c r="M163" s="145">
        <v>2.1</v>
      </c>
      <c r="N163" s="6">
        <v>1</v>
      </c>
      <c r="O163" s="266">
        <v>0</v>
      </c>
      <c r="P163" s="268">
        <v>1</v>
      </c>
      <c r="Q163" s="13">
        <v>0</v>
      </c>
      <c r="R163" s="12">
        <v>1</v>
      </c>
      <c r="S163" s="14">
        <v>0</v>
      </c>
      <c r="T163" s="12">
        <v>0</v>
      </c>
      <c r="U163" s="12">
        <v>1</v>
      </c>
      <c r="V163" s="112">
        <v>0</v>
      </c>
      <c r="W163" s="15">
        <v>0</v>
      </c>
      <c r="X163" s="15">
        <v>0</v>
      </c>
      <c r="Y163" s="15">
        <v>0</v>
      </c>
      <c r="Z163" s="15">
        <v>0</v>
      </c>
      <c r="AA163" s="53">
        <v>0</v>
      </c>
      <c r="AB163" s="54">
        <v>0</v>
      </c>
      <c r="AC163" s="54">
        <v>0</v>
      </c>
      <c r="AD163" s="54">
        <v>0</v>
      </c>
      <c r="AE163" s="119">
        <v>0</v>
      </c>
      <c r="AF163" s="16">
        <v>0</v>
      </c>
      <c r="AG163" s="16">
        <v>0</v>
      </c>
      <c r="AH163" s="16">
        <v>0</v>
      </c>
      <c r="AI163" s="133">
        <v>0</v>
      </c>
      <c r="AJ163" s="130">
        <v>0</v>
      </c>
      <c r="AK163" s="130">
        <v>0</v>
      </c>
      <c r="AL163" s="130">
        <v>0</v>
      </c>
      <c r="AM163" s="130">
        <v>0</v>
      </c>
      <c r="AN163" s="129">
        <v>0</v>
      </c>
      <c r="AO163" s="131">
        <v>0</v>
      </c>
      <c r="AP163" s="131">
        <v>0</v>
      </c>
      <c r="AQ163" s="131">
        <v>0</v>
      </c>
      <c r="AR163" s="131">
        <v>0</v>
      </c>
      <c r="AS163" s="131">
        <v>0</v>
      </c>
    </row>
    <row r="164" spans="1:45" outlineLevel="3" x14ac:dyDescent="0.2">
      <c r="A164" s="142">
        <v>145</v>
      </c>
      <c r="B164" s="143" t="s">
        <v>170</v>
      </c>
      <c r="C164" s="151" t="s">
        <v>196</v>
      </c>
      <c r="D164" s="19" t="s">
        <v>202</v>
      </c>
      <c r="E164" s="4">
        <v>9958.3340000000007</v>
      </c>
      <c r="F164" s="5">
        <v>92.761400000000009</v>
      </c>
      <c r="G164" s="145">
        <v>4.6173039445778201</v>
      </c>
      <c r="H164" s="145">
        <v>5.5451554215949503</v>
      </c>
      <c r="I164" s="145">
        <v>1.3372999999999999</v>
      </c>
      <c r="J164" s="145">
        <v>74.97</v>
      </c>
      <c r="K164" s="145">
        <v>68.858999999999995</v>
      </c>
      <c r="L164" s="255">
        <v>2.0000000000000004E-4</v>
      </c>
      <c r="M164" s="145">
        <v>3.8</v>
      </c>
      <c r="N164" s="6">
        <v>1</v>
      </c>
      <c r="O164" s="266">
        <v>0</v>
      </c>
      <c r="P164" s="268">
        <v>1</v>
      </c>
      <c r="Q164" s="13">
        <v>0</v>
      </c>
      <c r="R164" s="12">
        <v>1</v>
      </c>
      <c r="S164" s="14">
        <v>0</v>
      </c>
      <c r="T164" s="12">
        <v>0</v>
      </c>
      <c r="U164" s="12">
        <v>1</v>
      </c>
      <c r="V164" s="112">
        <v>0</v>
      </c>
      <c r="W164" s="15">
        <v>0</v>
      </c>
      <c r="X164" s="15">
        <v>0</v>
      </c>
      <c r="Y164" s="15">
        <v>0</v>
      </c>
      <c r="Z164" s="15">
        <v>0</v>
      </c>
      <c r="AA164" s="53">
        <v>0</v>
      </c>
      <c r="AB164" s="54">
        <v>0</v>
      </c>
      <c r="AC164" s="54">
        <v>0</v>
      </c>
      <c r="AD164" s="54">
        <v>0</v>
      </c>
      <c r="AE164" s="119">
        <v>0</v>
      </c>
      <c r="AF164" s="16">
        <v>0</v>
      </c>
      <c r="AG164" s="16">
        <v>0</v>
      </c>
      <c r="AH164" s="16">
        <v>0</v>
      </c>
      <c r="AI164" s="133">
        <v>0</v>
      </c>
      <c r="AJ164" s="130">
        <v>0</v>
      </c>
      <c r="AK164" s="130">
        <v>0</v>
      </c>
      <c r="AL164" s="130">
        <v>0</v>
      </c>
      <c r="AM164" s="130">
        <v>0</v>
      </c>
      <c r="AN164" s="129">
        <v>0</v>
      </c>
      <c r="AO164" s="131">
        <v>0</v>
      </c>
      <c r="AP164" s="131">
        <v>0</v>
      </c>
      <c r="AQ164" s="131">
        <v>0</v>
      </c>
      <c r="AR164" s="131">
        <v>0</v>
      </c>
      <c r="AS164" s="131">
        <v>0</v>
      </c>
    </row>
    <row r="165" spans="1:45" outlineLevel="3" x14ac:dyDescent="0.2">
      <c r="A165" s="142">
        <v>146</v>
      </c>
      <c r="B165" s="143" t="s">
        <v>170</v>
      </c>
      <c r="C165" s="151" t="s">
        <v>196</v>
      </c>
      <c r="D165" s="19" t="s">
        <v>203</v>
      </c>
      <c r="E165" s="4">
        <v>623.86400000000003</v>
      </c>
      <c r="F165" s="5">
        <v>7.4047999999999998</v>
      </c>
      <c r="G165" s="145">
        <v>4.4096270455993301</v>
      </c>
      <c r="H165" s="145">
        <v>7.5530892099291398</v>
      </c>
      <c r="I165" s="145">
        <v>1.7102999999999999</v>
      </c>
      <c r="J165" s="145">
        <v>76.016999999999996</v>
      </c>
      <c r="K165" s="145">
        <v>63.095999999999997</v>
      </c>
      <c r="L165" s="255">
        <v>1E-4</v>
      </c>
      <c r="M165" s="145">
        <v>3.8</v>
      </c>
      <c r="N165" s="6">
        <v>1</v>
      </c>
      <c r="O165" s="266">
        <v>0</v>
      </c>
      <c r="P165" s="268">
        <v>1</v>
      </c>
      <c r="Q165" s="13">
        <v>0</v>
      </c>
      <c r="R165" s="12">
        <v>1</v>
      </c>
      <c r="S165" s="14">
        <v>0</v>
      </c>
      <c r="T165" s="12">
        <v>0</v>
      </c>
      <c r="U165" s="12">
        <v>1</v>
      </c>
      <c r="V165" s="112">
        <v>0</v>
      </c>
      <c r="W165" s="15">
        <v>0</v>
      </c>
      <c r="X165" s="15">
        <v>0</v>
      </c>
      <c r="Y165" s="15">
        <v>0</v>
      </c>
      <c r="Z165" s="15">
        <v>0</v>
      </c>
      <c r="AA165" s="53">
        <v>0</v>
      </c>
      <c r="AB165" s="54">
        <v>0</v>
      </c>
      <c r="AC165" s="54">
        <v>0</v>
      </c>
      <c r="AD165" s="54">
        <v>0</v>
      </c>
      <c r="AE165" s="119">
        <v>0</v>
      </c>
      <c r="AF165" s="16">
        <v>0</v>
      </c>
      <c r="AG165" s="16">
        <v>0</v>
      </c>
      <c r="AH165" s="16">
        <v>0</v>
      </c>
      <c r="AI165" s="133">
        <v>0</v>
      </c>
      <c r="AJ165" s="130">
        <v>0</v>
      </c>
      <c r="AK165" s="130">
        <v>0</v>
      </c>
      <c r="AL165" s="130">
        <v>0</v>
      </c>
      <c r="AM165" s="130">
        <v>0</v>
      </c>
      <c r="AN165" s="129">
        <v>0</v>
      </c>
      <c r="AO165" s="131">
        <v>0</v>
      </c>
      <c r="AP165" s="131">
        <v>0</v>
      </c>
      <c r="AQ165" s="131">
        <v>0</v>
      </c>
      <c r="AR165" s="131">
        <v>0</v>
      </c>
      <c r="AS165" s="131">
        <v>0</v>
      </c>
    </row>
    <row r="166" spans="1:45" outlineLevel="3" x14ac:dyDescent="0.2">
      <c r="A166" s="142">
        <v>147</v>
      </c>
      <c r="B166" s="143" t="s">
        <v>170</v>
      </c>
      <c r="C166" s="151" t="s">
        <v>196</v>
      </c>
      <c r="D166" s="19" t="s">
        <v>204</v>
      </c>
      <c r="E166" s="4">
        <v>38609.485999999997</v>
      </c>
      <c r="F166" s="5">
        <v>401.13299999999998</v>
      </c>
      <c r="G166" s="145">
        <v>4.5807765259595596</v>
      </c>
      <c r="H166" s="145">
        <v>5.3891951622904202</v>
      </c>
      <c r="I166" s="145">
        <v>1.37</v>
      </c>
      <c r="J166" s="145">
        <v>77.138999999999996</v>
      </c>
      <c r="K166" s="145">
        <v>60.892000000000003</v>
      </c>
      <c r="L166" s="255">
        <v>1E-4</v>
      </c>
      <c r="M166" s="145">
        <v>3.3</v>
      </c>
      <c r="N166" s="6">
        <v>1</v>
      </c>
      <c r="O166" s="266">
        <v>0</v>
      </c>
      <c r="P166" s="268">
        <v>1</v>
      </c>
      <c r="Q166" s="13">
        <v>0</v>
      </c>
      <c r="R166" s="12">
        <v>1</v>
      </c>
      <c r="S166" s="14">
        <v>0</v>
      </c>
      <c r="T166" s="12">
        <v>0</v>
      </c>
      <c r="U166" s="12">
        <v>1</v>
      </c>
      <c r="V166" s="112">
        <v>0</v>
      </c>
      <c r="W166" s="15">
        <v>0</v>
      </c>
      <c r="X166" s="15">
        <v>0</v>
      </c>
      <c r="Y166" s="15">
        <v>0</v>
      </c>
      <c r="Z166" s="15">
        <v>0</v>
      </c>
      <c r="AA166" s="53">
        <v>0</v>
      </c>
      <c r="AB166" s="54">
        <v>0</v>
      </c>
      <c r="AC166" s="54">
        <v>0</v>
      </c>
      <c r="AD166" s="54">
        <v>0</v>
      </c>
      <c r="AE166" s="119">
        <v>0</v>
      </c>
      <c r="AF166" s="16">
        <v>0</v>
      </c>
      <c r="AG166" s="16">
        <v>0</v>
      </c>
      <c r="AH166" s="16">
        <v>0</v>
      </c>
      <c r="AI166" s="133">
        <v>0</v>
      </c>
      <c r="AJ166" s="130">
        <v>0</v>
      </c>
      <c r="AK166" s="130">
        <v>0</v>
      </c>
      <c r="AL166" s="130">
        <v>0</v>
      </c>
      <c r="AM166" s="130">
        <v>0</v>
      </c>
      <c r="AN166" s="129">
        <v>0</v>
      </c>
      <c r="AO166" s="131">
        <v>0</v>
      </c>
      <c r="AP166" s="131">
        <v>0</v>
      </c>
      <c r="AQ166" s="131">
        <v>0</v>
      </c>
      <c r="AR166" s="131">
        <v>0</v>
      </c>
      <c r="AS166" s="131">
        <v>0</v>
      </c>
    </row>
    <row r="167" spans="1:45" outlineLevel="3" x14ac:dyDescent="0.2">
      <c r="A167" s="142">
        <v>148</v>
      </c>
      <c r="B167" s="143" t="s">
        <v>170</v>
      </c>
      <c r="C167" s="151" t="s">
        <v>196</v>
      </c>
      <c r="D167" s="19" t="s">
        <v>205</v>
      </c>
      <c r="E167" s="4">
        <v>19944.954000000002</v>
      </c>
      <c r="F167" s="5">
        <v>187.1728</v>
      </c>
      <c r="G167" s="145">
        <v>9.6408175951269204</v>
      </c>
      <c r="H167" s="145">
        <v>12.6999409923773</v>
      </c>
      <c r="I167" s="145">
        <v>1.48</v>
      </c>
      <c r="J167" s="145">
        <v>74.456999999999994</v>
      </c>
      <c r="K167" s="145">
        <v>53.829000000000001</v>
      </c>
      <c r="L167" s="255">
        <v>5.0000000000000001E-4</v>
      </c>
      <c r="M167" s="145">
        <v>7.1</v>
      </c>
      <c r="N167" s="6">
        <v>1</v>
      </c>
      <c r="O167" s="266">
        <v>6.9999999999999993E-3</v>
      </c>
      <c r="P167" s="268">
        <v>0.99299999999999999</v>
      </c>
      <c r="Q167" s="13">
        <v>6.9999999999999993E-3</v>
      </c>
      <c r="R167" s="12">
        <v>0.99299999999999999</v>
      </c>
      <c r="S167" s="14">
        <v>5.2475499999999989E-5</v>
      </c>
      <c r="T167" s="12">
        <v>1.3895048999999998E-2</v>
      </c>
      <c r="U167" s="12">
        <v>0.98605247549999997</v>
      </c>
      <c r="V167" s="112">
        <v>0.7</v>
      </c>
      <c r="W167" s="15">
        <v>5.2475499999999993E-3</v>
      </c>
      <c r="X167" s="15">
        <v>1.3895048999999997</v>
      </c>
      <c r="Y167" s="15">
        <v>1.0473762249999998</v>
      </c>
      <c r="Z167" s="15">
        <v>0.42209901999999999</v>
      </c>
      <c r="AA167" s="53">
        <v>69.807338999999999</v>
      </c>
      <c r="AB167" s="54">
        <v>0.52331071681349994</v>
      </c>
      <c r="AC167" s="54">
        <v>138.56805656637297</v>
      </c>
      <c r="AD167" s="54">
        <v>104.44935314159324</v>
      </c>
      <c r="AE167" s="119">
        <v>0.65510479999999993</v>
      </c>
      <c r="AF167" s="16">
        <v>4.9109931331999994E-3</v>
      </c>
      <c r="AG167" s="16">
        <v>1.3003876137335997</v>
      </c>
      <c r="AH167" s="16">
        <v>0.98020170343339985</v>
      </c>
      <c r="AI167" s="133">
        <v>49.010085171669999</v>
      </c>
      <c r="AJ167" s="130">
        <v>0</v>
      </c>
      <c r="AK167" s="130">
        <v>18.819872705921281</v>
      </c>
      <c r="AL167" s="130">
        <v>0</v>
      </c>
      <c r="AM167" s="130">
        <v>5.6851698799137207</v>
      </c>
      <c r="AN167" s="129">
        <v>0</v>
      </c>
      <c r="AO167" s="131">
        <v>0</v>
      </c>
      <c r="AP167" s="131">
        <v>1.0425887240818064</v>
      </c>
      <c r="AQ167" s="131">
        <v>0</v>
      </c>
      <c r="AR167" s="131">
        <v>0.31494867706637902</v>
      </c>
      <c r="AS167" s="131">
        <v>23.147505184686818</v>
      </c>
    </row>
    <row r="168" spans="1:45" outlineLevel="3" x14ac:dyDescent="0.2">
      <c r="A168" s="142">
        <v>149</v>
      </c>
      <c r="B168" s="143" t="s">
        <v>170</v>
      </c>
      <c r="C168" s="151" t="s">
        <v>196</v>
      </c>
      <c r="D168" s="19" t="s">
        <v>206</v>
      </c>
      <c r="E168" s="4">
        <v>8982.5779999999995</v>
      </c>
      <c r="F168" s="5">
        <v>91.751599999999996</v>
      </c>
      <c r="G168" s="145">
        <v>9.7719036790876501</v>
      </c>
      <c r="H168" s="145">
        <v>11.602770842160099</v>
      </c>
      <c r="I168" s="145">
        <v>1.5630999999999999</v>
      </c>
      <c r="J168" s="145">
        <v>74.647999999999996</v>
      </c>
      <c r="K168" s="145">
        <v>55.207999999999998</v>
      </c>
      <c r="L168" s="255">
        <v>1.0000000000000002E-4</v>
      </c>
      <c r="M168" s="145">
        <v>4.5</v>
      </c>
      <c r="N168" s="6">
        <v>1</v>
      </c>
      <c r="O168" s="266">
        <v>0</v>
      </c>
      <c r="P168" s="268">
        <v>1</v>
      </c>
      <c r="Q168" s="13">
        <v>0</v>
      </c>
      <c r="R168" s="12">
        <v>1</v>
      </c>
      <c r="S168" s="14">
        <v>0</v>
      </c>
      <c r="T168" s="12">
        <v>0</v>
      </c>
      <c r="U168" s="12">
        <v>1</v>
      </c>
      <c r="V168" s="112">
        <v>0</v>
      </c>
      <c r="W168" s="15">
        <v>0</v>
      </c>
      <c r="X168" s="15">
        <v>0</v>
      </c>
      <c r="Y168" s="15">
        <v>0</v>
      </c>
      <c r="Z168" s="15">
        <v>0</v>
      </c>
      <c r="AA168" s="53">
        <v>0</v>
      </c>
      <c r="AB168" s="54">
        <v>0</v>
      </c>
      <c r="AC168" s="54">
        <v>0</v>
      </c>
      <c r="AD168" s="54">
        <v>0</v>
      </c>
      <c r="AE168" s="119">
        <v>0</v>
      </c>
      <c r="AF168" s="16">
        <v>0</v>
      </c>
      <c r="AG168" s="16">
        <v>0</v>
      </c>
      <c r="AH168" s="16">
        <v>0</v>
      </c>
      <c r="AI168" s="133">
        <v>0</v>
      </c>
      <c r="AJ168" s="130">
        <v>0</v>
      </c>
      <c r="AK168" s="130">
        <v>0</v>
      </c>
      <c r="AL168" s="130">
        <v>0</v>
      </c>
      <c r="AM168" s="130">
        <v>0</v>
      </c>
      <c r="AN168" s="129">
        <v>0</v>
      </c>
      <c r="AO168" s="131">
        <v>0</v>
      </c>
      <c r="AP168" s="131">
        <v>0</v>
      </c>
      <c r="AQ168" s="131">
        <v>0</v>
      </c>
      <c r="AR168" s="131">
        <v>0</v>
      </c>
      <c r="AS168" s="131">
        <v>0</v>
      </c>
    </row>
    <row r="169" spans="1:45" outlineLevel="3" x14ac:dyDescent="0.2">
      <c r="A169" s="142">
        <v>150</v>
      </c>
      <c r="B169" s="143" t="s">
        <v>170</v>
      </c>
      <c r="C169" s="151" t="s">
        <v>196</v>
      </c>
      <c r="D169" s="19" t="s">
        <v>207</v>
      </c>
      <c r="E169" s="4">
        <v>5415.4960000000001</v>
      </c>
      <c r="F169" s="5">
        <v>56.892600000000002</v>
      </c>
      <c r="G169" s="145">
        <v>4.9137057985220203</v>
      </c>
      <c r="H169" s="145">
        <v>6.0346199359490003</v>
      </c>
      <c r="I169" s="145">
        <v>1.3676999999999999</v>
      </c>
      <c r="J169" s="145">
        <v>76.037000000000006</v>
      </c>
      <c r="K169" s="145">
        <v>54.685000000000002</v>
      </c>
      <c r="L169" s="255">
        <v>2.0000000000000001E-4</v>
      </c>
      <c r="M169" s="145">
        <v>4.7</v>
      </c>
      <c r="N169" s="6">
        <v>1</v>
      </c>
      <c r="O169" s="266">
        <v>0</v>
      </c>
      <c r="P169" s="268">
        <v>1</v>
      </c>
      <c r="Q169" s="13">
        <v>0</v>
      </c>
      <c r="R169" s="12">
        <v>1</v>
      </c>
      <c r="S169" s="14">
        <v>0</v>
      </c>
      <c r="T169" s="12">
        <v>0</v>
      </c>
      <c r="U169" s="12">
        <v>1</v>
      </c>
      <c r="V169" s="112">
        <v>0</v>
      </c>
      <c r="W169" s="15">
        <v>0</v>
      </c>
      <c r="X169" s="15">
        <v>0</v>
      </c>
      <c r="Y169" s="15">
        <v>0</v>
      </c>
      <c r="Z169" s="15">
        <v>0</v>
      </c>
      <c r="AA169" s="53">
        <v>0</v>
      </c>
      <c r="AB169" s="54">
        <v>0</v>
      </c>
      <c r="AC169" s="54">
        <v>0</v>
      </c>
      <c r="AD169" s="54">
        <v>0</v>
      </c>
      <c r="AE169" s="119">
        <v>0</v>
      </c>
      <c r="AF169" s="16">
        <v>0</v>
      </c>
      <c r="AG169" s="16">
        <v>0</v>
      </c>
      <c r="AH169" s="16">
        <v>0</v>
      </c>
      <c r="AI169" s="133">
        <v>0</v>
      </c>
      <c r="AJ169" s="130">
        <v>0</v>
      </c>
      <c r="AK169" s="130">
        <v>0</v>
      </c>
      <c r="AL169" s="130">
        <v>0</v>
      </c>
      <c r="AM169" s="130">
        <v>0</v>
      </c>
      <c r="AN169" s="129">
        <v>0</v>
      </c>
      <c r="AO169" s="131">
        <v>0</v>
      </c>
      <c r="AP169" s="131">
        <v>0</v>
      </c>
      <c r="AQ169" s="131">
        <v>0</v>
      </c>
      <c r="AR169" s="131">
        <v>0</v>
      </c>
      <c r="AS169" s="131">
        <v>0</v>
      </c>
    </row>
    <row r="170" spans="1:45" outlineLevel="3" x14ac:dyDescent="0.2">
      <c r="A170" s="142">
        <v>151</v>
      </c>
      <c r="B170" s="143" t="s">
        <v>170</v>
      </c>
      <c r="C170" s="151" t="s">
        <v>196</v>
      </c>
      <c r="D170" s="19" t="s">
        <v>208</v>
      </c>
      <c r="E170" s="4">
        <v>2062.8809999999999</v>
      </c>
      <c r="F170" s="5">
        <v>21.576799999999999</v>
      </c>
      <c r="G170" s="145">
        <v>2.8705395145513002</v>
      </c>
      <c r="H170" s="145">
        <v>3.3591639906843702</v>
      </c>
      <c r="I170" s="145">
        <v>1.5766</v>
      </c>
      <c r="J170" s="145">
        <v>80.075000000000003</v>
      </c>
      <c r="K170" s="145">
        <v>50.04</v>
      </c>
      <c r="L170" s="255">
        <v>3.0000000000000003E-4</v>
      </c>
      <c r="M170" s="145">
        <v>1.6</v>
      </c>
      <c r="N170" s="6">
        <v>1</v>
      </c>
      <c r="O170" s="266">
        <v>0</v>
      </c>
      <c r="P170" s="268">
        <v>1</v>
      </c>
      <c r="Q170" s="13">
        <v>0</v>
      </c>
      <c r="R170" s="12">
        <v>1</v>
      </c>
      <c r="S170" s="14">
        <v>0</v>
      </c>
      <c r="T170" s="12">
        <v>0</v>
      </c>
      <c r="U170" s="12">
        <v>1</v>
      </c>
      <c r="V170" s="112">
        <v>0</v>
      </c>
      <c r="W170" s="15">
        <v>0</v>
      </c>
      <c r="X170" s="15">
        <v>0</v>
      </c>
      <c r="Y170" s="15">
        <v>0</v>
      </c>
      <c r="Z170" s="15">
        <v>0</v>
      </c>
      <c r="AA170" s="53">
        <v>0</v>
      </c>
      <c r="AB170" s="54">
        <v>0</v>
      </c>
      <c r="AC170" s="54">
        <v>0</v>
      </c>
      <c r="AD170" s="54">
        <v>0</v>
      </c>
      <c r="AE170" s="119">
        <v>0</v>
      </c>
      <c r="AF170" s="16">
        <v>0</v>
      </c>
      <c r="AG170" s="16">
        <v>0</v>
      </c>
      <c r="AH170" s="16">
        <v>0</v>
      </c>
      <c r="AI170" s="133">
        <v>0</v>
      </c>
      <c r="AJ170" s="130">
        <v>0</v>
      </c>
      <c r="AK170" s="130">
        <v>0</v>
      </c>
      <c r="AL170" s="130">
        <v>0</v>
      </c>
      <c r="AM170" s="130">
        <v>0</v>
      </c>
      <c r="AN170" s="129">
        <v>0</v>
      </c>
      <c r="AO170" s="131">
        <v>0</v>
      </c>
      <c r="AP170" s="131">
        <v>0</v>
      </c>
      <c r="AQ170" s="131">
        <v>0</v>
      </c>
      <c r="AR170" s="131">
        <v>0</v>
      </c>
      <c r="AS170" s="131">
        <v>0</v>
      </c>
    </row>
    <row r="171" spans="1:45" outlineLevel="3" x14ac:dyDescent="0.2">
      <c r="A171" s="142">
        <v>152</v>
      </c>
      <c r="B171" s="143" t="s">
        <v>170</v>
      </c>
      <c r="C171" s="151" t="s">
        <v>196</v>
      </c>
      <c r="D171" s="19" t="s">
        <v>209</v>
      </c>
      <c r="E171" s="4">
        <v>2069.27</v>
      </c>
      <c r="F171" s="5">
        <v>23.337600000000002</v>
      </c>
      <c r="G171" s="145">
        <v>10.138506198252699</v>
      </c>
      <c r="H171" s="145">
        <v>10.6643889167736</v>
      </c>
      <c r="I171" s="145">
        <v>1.5144</v>
      </c>
      <c r="J171" s="145">
        <v>75.153999999999996</v>
      </c>
      <c r="K171" s="145">
        <v>56.991999999999997</v>
      </c>
      <c r="L171" s="255">
        <v>2.0000000000000001E-4</v>
      </c>
      <c r="M171" s="145">
        <v>4.8</v>
      </c>
      <c r="N171" s="6">
        <v>1</v>
      </c>
      <c r="O171" s="266">
        <v>0</v>
      </c>
      <c r="P171" s="268">
        <v>1</v>
      </c>
      <c r="Q171" s="13">
        <v>0</v>
      </c>
      <c r="R171" s="12">
        <v>1</v>
      </c>
      <c r="S171" s="14">
        <v>0</v>
      </c>
      <c r="T171" s="12">
        <v>0</v>
      </c>
      <c r="U171" s="12">
        <v>1</v>
      </c>
      <c r="V171" s="112">
        <v>0</v>
      </c>
      <c r="W171" s="15">
        <v>0</v>
      </c>
      <c r="X171" s="15">
        <v>0</v>
      </c>
      <c r="Y171" s="15">
        <v>0</v>
      </c>
      <c r="Z171" s="15">
        <v>0</v>
      </c>
      <c r="AA171" s="53">
        <v>0</v>
      </c>
      <c r="AB171" s="54">
        <v>0</v>
      </c>
      <c r="AC171" s="54">
        <v>0</v>
      </c>
      <c r="AD171" s="54">
        <v>0</v>
      </c>
      <c r="AE171" s="119">
        <v>0</v>
      </c>
      <c r="AF171" s="16">
        <v>0</v>
      </c>
      <c r="AG171" s="16">
        <v>0</v>
      </c>
      <c r="AH171" s="16">
        <v>0</v>
      </c>
      <c r="AI171" s="133">
        <v>0</v>
      </c>
      <c r="AJ171" s="130">
        <v>0</v>
      </c>
      <c r="AK171" s="130">
        <v>0</v>
      </c>
      <c r="AL171" s="130">
        <v>0</v>
      </c>
      <c r="AM171" s="130">
        <v>0</v>
      </c>
      <c r="AN171" s="129">
        <v>0</v>
      </c>
      <c r="AO171" s="131">
        <v>0</v>
      </c>
      <c r="AP171" s="131">
        <v>0</v>
      </c>
      <c r="AQ171" s="131">
        <v>0</v>
      </c>
      <c r="AR171" s="131">
        <v>0</v>
      </c>
      <c r="AS171" s="131">
        <v>0</v>
      </c>
    </row>
    <row r="172" spans="1:45" outlineLevel="2" x14ac:dyDescent="0.2">
      <c r="A172" s="142"/>
      <c r="B172" s="143"/>
      <c r="C172" s="152" t="s">
        <v>210</v>
      </c>
      <c r="D172" s="19"/>
      <c r="E172" s="4">
        <v>116511.86599999999</v>
      </c>
      <c r="F172" s="5">
        <v>1173.0688</v>
      </c>
      <c r="G172" s="145">
        <v>6.3428799055847103</v>
      </c>
      <c r="H172" s="145">
        <v>7.697223757829331</v>
      </c>
      <c r="I172" s="145">
        <v>1.4409697658312968</v>
      </c>
      <c r="J172" s="145">
        <v>76.208833427672786</v>
      </c>
      <c r="K172" s="145">
        <v>60.143650584177166</v>
      </c>
      <c r="L172" s="255">
        <v>2.0567206288326826E-4</v>
      </c>
      <c r="M172" s="145">
        <v>4.341113854532658</v>
      </c>
      <c r="N172" s="6">
        <v>0.99027635083982823</v>
      </c>
      <c r="O172" s="266">
        <v>4.3247714030072229E-3</v>
      </c>
      <c r="P172" s="268">
        <v>0.99567522859699276</v>
      </c>
      <c r="Q172" s="51">
        <v>4.3247714030072229E-3</v>
      </c>
      <c r="R172" s="6">
        <v>0.99567522859699276</v>
      </c>
      <c r="S172" s="134">
        <v>8.7739709882830397E-5</v>
      </c>
      <c r="T172" s="6">
        <v>8.4740633862487851E-3</v>
      </c>
      <c r="U172" s="6">
        <v>0.99143819690386836</v>
      </c>
      <c r="V172" s="52">
        <v>0.43247714030072237</v>
      </c>
      <c r="W172" s="48">
        <v>8.7739709882830395E-3</v>
      </c>
      <c r="X172" s="48">
        <v>0.84740633862487846</v>
      </c>
      <c r="Y172" s="48">
        <v>0.64432872495694193</v>
      </c>
      <c r="Z172" s="48">
        <v>0.26299587257574664</v>
      </c>
      <c r="AA172" s="53">
        <v>252.19501750000001</v>
      </c>
      <c r="AB172" s="54">
        <v>4.9437738165812499</v>
      </c>
      <c r="AC172" s="54">
        <v>494.5024873668375</v>
      </c>
      <c r="AD172" s="54">
        <v>375.82063934170935</v>
      </c>
      <c r="AE172" s="119">
        <v>2.5366271999999999</v>
      </c>
      <c r="AF172" s="16">
        <v>5.1462358092300008E-2</v>
      </c>
      <c r="AG172" s="16">
        <v>4.9703296838153985</v>
      </c>
      <c r="AH172" s="16">
        <v>3.779209620953849</v>
      </c>
      <c r="AI172" s="133">
        <v>188.9604810476925</v>
      </c>
      <c r="AJ172" s="130">
        <v>0</v>
      </c>
      <c r="AK172" s="130">
        <v>72.560824722313924</v>
      </c>
      <c r="AL172" s="130">
        <v>0</v>
      </c>
      <c r="AM172" s="130">
        <v>21.919415801532331</v>
      </c>
      <c r="AN172" s="129">
        <v>0</v>
      </c>
      <c r="AO172" s="131">
        <v>0</v>
      </c>
      <c r="AP172" s="131">
        <v>7.8053349921420958</v>
      </c>
      <c r="AQ172" s="131">
        <v>0</v>
      </c>
      <c r="AR172" s="131">
        <v>2.3578616122095917</v>
      </c>
      <c r="AS172" s="131">
        <v>84.317043919494552</v>
      </c>
    </row>
    <row r="173" spans="1:45" outlineLevel="3" x14ac:dyDescent="0.2">
      <c r="A173" s="142">
        <v>153</v>
      </c>
      <c r="B173" s="143" t="s">
        <v>170</v>
      </c>
      <c r="C173" s="151" t="s">
        <v>211</v>
      </c>
      <c r="D173" s="19" t="s">
        <v>212</v>
      </c>
      <c r="E173" s="4">
        <v>9490.9619999999995</v>
      </c>
      <c r="F173" s="5">
        <v>111.12460000000002</v>
      </c>
      <c r="G173" s="145">
        <v>3.9862450706261701</v>
      </c>
      <c r="H173" s="145">
        <v>5.2592599061404002</v>
      </c>
      <c r="I173" s="145">
        <v>1.5823</v>
      </c>
      <c r="J173" s="145">
        <v>71.084999999999994</v>
      </c>
      <c r="K173" s="145">
        <v>74.614999999999995</v>
      </c>
      <c r="L173" s="255">
        <v>1E-4</v>
      </c>
      <c r="M173" s="145">
        <v>2.1</v>
      </c>
      <c r="N173" s="6">
        <v>1</v>
      </c>
      <c r="O173" s="266">
        <v>0</v>
      </c>
      <c r="P173" s="268">
        <v>1</v>
      </c>
      <c r="Q173" s="13">
        <v>0</v>
      </c>
      <c r="R173" s="12">
        <v>1</v>
      </c>
      <c r="S173" s="14">
        <v>0</v>
      </c>
      <c r="T173" s="12">
        <v>0</v>
      </c>
      <c r="U173" s="12">
        <v>1</v>
      </c>
      <c r="V173" s="112">
        <v>0</v>
      </c>
      <c r="W173" s="15">
        <v>0</v>
      </c>
      <c r="X173" s="15">
        <v>0</v>
      </c>
      <c r="Y173" s="15">
        <v>0</v>
      </c>
      <c r="Z173" s="15">
        <v>0</v>
      </c>
      <c r="AA173" s="53">
        <v>0</v>
      </c>
      <c r="AB173" s="54">
        <v>0</v>
      </c>
      <c r="AC173" s="54">
        <v>0</v>
      </c>
      <c r="AD173" s="54">
        <v>0</v>
      </c>
      <c r="AE173" s="119">
        <v>0</v>
      </c>
      <c r="AF173" s="16">
        <v>0</v>
      </c>
      <c r="AG173" s="16">
        <v>0</v>
      </c>
      <c r="AH173" s="16">
        <v>0</v>
      </c>
      <c r="AI173" s="133">
        <v>0</v>
      </c>
      <c r="AJ173" s="130">
        <v>0</v>
      </c>
      <c r="AK173" s="130">
        <v>0</v>
      </c>
      <c r="AL173" s="130">
        <v>0</v>
      </c>
      <c r="AM173" s="130">
        <v>0</v>
      </c>
      <c r="AN173" s="129">
        <v>0</v>
      </c>
      <c r="AO173" s="131">
        <v>0</v>
      </c>
      <c r="AP173" s="131">
        <v>0</v>
      </c>
      <c r="AQ173" s="131">
        <v>0</v>
      </c>
      <c r="AR173" s="131">
        <v>0</v>
      </c>
      <c r="AS173" s="131">
        <v>0</v>
      </c>
    </row>
    <row r="174" spans="1:45" outlineLevel="3" x14ac:dyDescent="0.2">
      <c r="A174" s="142">
        <v>154</v>
      </c>
      <c r="B174" s="143" t="s">
        <v>170</v>
      </c>
      <c r="C174" s="151" t="s">
        <v>211</v>
      </c>
      <c r="D174" s="19" t="s">
        <v>213</v>
      </c>
      <c r="E174" s="4">
        <v>1324.04</v>
      </c>
      <c r="F174" s="5">
        <v>14.199199999999999</v>
      </c>
      <c r="G174" s="145">
        <v>3.1979944061605301</v>
      </c>
      <c r="H174" s="145">
        <v>4.3199398498080503</v>
      </c>
      <c r="I174" s="145">
        <v>1.5908</v>
      </c>
      <c r="J174" s="145">
        <v>76.516000000000005</v>
      </c>
      <c r="K174" s="145">
        <v>68.093999999999994</v>
      </c>
      <c r="L174" s="255">
        <v>1.0000000000000002E-4</v>
      </c>
      <c r="M174" s="145">
        <v>2</v>
      </c>
      <c r="N174" s="6">
        <v>1</v>
      </c>
      <c r="O174" s="266">
        <v>0</v>
      </c>
      <c r="P174" s="268">
        <v>1</v>
      </c>
      <c r="Q174" s="13">
        <v>0</v>
      </c>
      <c r="R174" s="12">
        <v>1</v>
      </c>
      <c r="S174" s="14">
        <v>0</v>
      </c>
      <c r="T174" s="12">
        <v>0</v>
      </c>
      <c r="U174" s="12">
        <v>1</v>
      </c>
      <c r="V174" s="112">
        <v>0</v>
      </c>
      <c r="W174" s="15">
        <v>0</v>
      </c>
      <c r="X174" s="15">
        <v>0</v>
      </c>
      <c r="Y174" s="15">
        <v>0</v>
      </c>
      <c r="Z174" s="15">
        <v>0</v>
      </c>
      <c r="AA174" s="53">
        <v>0</v>
      </c>
      <c r="AB174" s="54">
        <v>0</v>
      </c>
      <c r="AC174" s="54">
        <v>0</v>
      </c>
      <c r="AD174" s="54">
        <v>0</v>
      </c>
      <c r="AE174" s="119">
        <v>0</v>
      </c>
      <c r="AF174" s="16">
        <v>0</v>
      </c>
      <c r="AG174" s="16">
        <v>0</v>
      </c>
      <c r="AH174" s="16">
        <v>0</v>
      </c>
      <c r="AI174" s="133">
        <v>0</v>
      </c>
      <c r="AJ174" s="130">
        <v>0</v>
      </c>
      <c r="AK174" s="130">
        <v>0</v>
      </c>
      <c r="AL174" s="130">
        <v>0</v>
      </c>
      <c r="AM174" s="130">
        <v>0</v>
      </c>
      <c r="AN174" s="129">
        <v>0</v>
      </c>
      <c r="AO174" s="131">
        <v>0</v>
      </c>
      <c r="AP174" s="131">
        <v>0</v>
      </c>
      <c r="AQ174" s="131">
        <v>0</v>
      </c>
      <c r="AR174" s="131">
        <v>0</v>
      </c>
      <c r="AS174" s="131">
        <v>0</v>
      </c>
    </row>
    <row r="175" spans="1:45" outlineLevel="3" x14ac:dyDescent="0.2">
      <c r="A175" s="142">
        <v>155</v>
      </c>
      <c r="B175" s="143" t="s">
        <v>170</v>
      </c>
      <c r="C175" s="151" t="s">
        <v>211</v>
      </c>
      <c r="D175" s="19" t="s">
        <v>214</v>
      </c>
      <c r="E175" s="4">
        <v>2037.09</v>
      </c>
      <c r="F175" s="5">
        <v>20.21</v>
      </c>
      <c r="G175" s="145">
        <v>6.4873662131407199</v>
      </c>
      <c r="H175" s="145">
        <v>7.7921948968088204</v>
      </c>
      <c r="I175" s="145">
        <v>1.48</v>
      </c>
      <c r="J175" s="145">
        <v>73.944000000000003</v>
      </c>
      <c r="K175" s="145">
        <v>67.691999999999993</v>
      </c>
      <c r="L175" s="255">
        <v>1E-4</v>
      </c>
      <c r="M175" s="145">
        <v>5.8</v>
      </c>
      <c r="N175" s="6">
        <v>1</v>
      </c>
      <c r="O175" s="266">
        <v>0</v>
      </c>
      <c r="P175" s="268">
        <v>1</v>
      </c>
      <c r="Q175" s="13">
        <v>0</v>
      </c>
      <c r="R175" s="12">
        <v>1</v>
      </c>
      <c r="S175" s="14">
        <v>0</v>
      </c>
      <c r="T175" s="12">
        <v>0</v>
      </c>
      <c r="U175" s="12">
        <v>1</v>
      </c>
      <c r="V175" s="112">
        <v>0</v>
      </c>
      <c r="W175" s="15">
        <v>0</v>
      </c>
      <c r="X175" s="15">
        <v>0</v>
      </c>
      <c r="Y175" s="15">
        <v>0</v>
      </c>
      <c r="Z175" s="15">
        <v>0</v>
      </c>
      <c r="AA175" s="53">
        <v>0</v>
      </c>
      <c r="AB175" s="54">
        <v>0</v>
      </c>
      <c r="AC175" s="54">
        <v>0</v>
      </c>
      <c r="AD175" s="54">
        <v>0</v>
      </c>
      <c r="AE175" s="119">
        <v>0</v>
      </c>
      <c r="AF175" s="16">
        <v>0</v>
      </c>
      <c r="AG175" s="16">
        <v>0</v>
      </c>
      <c r="AH175" s="16">
        <v>0</v>
      </c>
      <c r="AI175" s="133">
        <v>0</v>
      </c>
      <c r="AJ175" s="130">
        <v>0</v>
      </c>
      <c r="AK175" s="130">
        <v>0</v>
      </c>
      <c r="AL175" s="130">
        <v>0</v>
      </c>
      <c r="AM175" s="130">
        <v>0</v>
      </c>
      <c r="AN175" s="129">
        <v>0</v>
      </c>
      <c r="AO175" s="131">
        <v>0</v>
      </c>
      <c r="AP175" s="131">
        <v>0</v>
      </c>
      <c r="AQ175" s="131">
        <v>0</v>
      </c>
      <c r="AR175" s="131">
        <v>0</v>
      </c>
      <c r="AS175" s="131">
        <v>0</v>
      </c>
    </row>
    <row r="176" spans="1:45" outlineLevel="3" x14ac:dyDescent="0.2">
      <c r="A176" s="142">
        <v>156</v>
      </c>
      <c r="B176" s="143" t="s">
        <v>170</v>
      </c>
      <c r="C176" s="151" t="s">
        <v>211</v>
      </c>
      <c r="D176" s="19" t="s">
        <v>215</v>
      </c>
      <c r="E176" s="4">
        <v>3016.4960000000001</v>
      </c>
      <c r="F176" s="5">
        <v>30.571400000000001</v>
      </c>
      <c r="G176" s="145">
        <v>3.7567778678179198</v>
      </c>
      <c r="H176" s="145">
        <v>4.6966855770289602</v>
      </c>
      <c r="I176" s="145">
        <v>1.57</v>
      </c>
      <c r="J176" s="145">
        <v>73.108999999999995</v>
      </c>
      <c r="K176" s="145">
        <v>66.757000000000005</v>
      </c>
      <c r="L176" s="255">
        <v>1E-4</v>
      </c>
      <c r="M176" s="145">
        <v>2.9</v>
      </c>
      <c r="N176" s="6">
        <v>1</v>
      </c>
      <c r="O176" s="266">
        <v>0</v>
      </c>
      <c r="P176" s="268">
        <v>1</v>
      </c>
      <c r="Q176" s="13">
        <v>0</v>
      </c>
      <c r="R176" s="12">
        <v>1</v>
      </c>
      <c r="S176" s="14">
        <v>0</v>
      </c>
      <c r="T176" s="12">
        <v>0</v>
      </c>
      <c r="U176" s="12">
        <v>1</v>
      </c>
      <c r="V176" s="112">
        <v>0</v>
      </c>
      <c r="W176" s="15">
        <v>0</v>
      </c>
      <c r="X176" s="15">
        <v>0</v>
      </c>
      <c r="Y176" s="15">
        <v>0</v>
      </c>
      <c r="Z176" s="15">
        <v>0</v>
      </c>
      <c r="AA176" s="53">
        <v>0</v>
      </c>
      <c r="AB176" s="54">
        <v>0</v>
      </c>
      <c r="AC176" s="54">
        <v>0</v>
      </c>
      <c r="AD176" s="54">
        <v>0</v>
      </c>
      <c r="AE176" s="119">
        <v>0</v>
      </c>
      <c r="AF176" s="16">
        <v>0</v>
      </c>
      <c r="AG176" s="16">
        <v>0</v>
      </c>
      <c r="AH176" s="16">
        <v>0</v>
      </c>
      <c r="AI176" s="133">
        <v>0</v>
      </c>
      <c r="AJ176" s="130">
        <v>0</v>
      </c>
      <c r="AK176" s="130">
        <v>0</v>
      </c>
      <c r="AL176" s="130">
        <v>0</v>
      </c>
      <c r="AM176" s="130">
        <v>0</v>
      </c>
      <c r="AN176" s="129">
        <v>0</v>
      </c>
      <c r="AO176" s="131">
        <v>0</v>
      </c>
      <c r="AP176" s="131">
        <v>0</v>
      </c>
      <c r="AQ176" s="131">
        <v>0</v>
      </c>
      <c r="AR176" s="131">
        <v>0</v>
      </c>
      <c r="AS176" s="131">
        <v>0</v>
      </c>
    </row>
    <row r="177" spans="1:45" outlineLevel="3" x14ac:dyDescent="0.2">
      <c r="A177" s="142">
        <v>157</v>
      </c>
      <c r="B177" s="143" t="s">
        <v>170</v>
      </c>
      <c r="C177" s="151" t="s">
        <v>211</v>
      </c>
      <c r="D177" s="19" t="s">
        <v>216</v>
      </c>
      <c r="E177" s="4">
        <v>4074.7539999999999</v>
      </c>
      <c r="F177" s="5">
        <v>44.4756</v>
      </c>
      <c r="G177" s="145">
        <v>10.8877857054862</v>
      </c>
      <c r="H177" s="145">
        <v>13.3696675076677</v>
      </c>
      <c r="I177" s="145">
        <v>1.2693000000000001</v>
      </c>
      <c r="J177" s="145">
        <v>71.331999999999994</v>
      </c>
      <c r="K177" s="145">
        <v>44.886000000000003</v>
      </c>
      <c r="L177" s="255">
        <v>3.0000000000000003E-4</v>
      </c>
      <c r="M177" s="145">
        <v>12.6</v>
      </c>
      <c r="N177" s="6">
        <v>1</v>
      </c>
      <c r="O177" s="266">
        <v>0</v>
      </c>
      <c r="P177" s="268">
        <v>1</v>
      </c>
      <c r="Q177" s="13">
        <v>0</v>
      </c>
      <c r="R177" s="12">
        <v>1</v>
      </c>
      <c r="S177" s="14">
        <v>0</v>
      </c>
      <c r="T177" s="12">
        <v>0</v>
      </c>
      <c r="U177" s="12">
        <v>1</v>
      </c>
      <c r="V177" s="112">
        <v>0</v>
      </c>
      <c r="W177" s="15">
        <v>0</v>
      </c>
      <c r="X177" s="15">
        <v>0</v>
      </c>
      <c r="Y177" s="15">
        <v>0</v>
      </c>
      <c r="Z177" s="15">
        <v>0</v>
      </c>
      <c r="AA177" s="53">
        <v>0</v>
      </c>
      <c r="AB177" s="54">
        <v>0</v>
      </c>
      <c r="AC177" s="54">
        <v>0</v>
      </c>
      <c r="AD177" s="54">
        <v>0</v>
      </c>
      <c r="AE177" s="119">
        <v>0</v>
      </c>
      <c r="AF177" s="16">
        <v>0</v>
      </c>
      <c r="AG177" s="16">
        <v>0</v>
      </c>
      <c r="AH177" s="16">
        <v>0</v>
      </c>
      <c r="AI177" s="133">
        <v>0</v>
      </c>
      <c r="AJ177" s="130">
        <v>0</v>
      </c>
      <c r="AK177" s="130">
        <v>0</v>
      </c>
      <c r="AL177" s="130">
        <v>0</v>
      </c>
      <c r="AM177" s="130">
        <v>0</v>
      </c>
      <c r="AN177" s="129">
        <v>0</v>
      </c>
      <c r="AO177" s="131">
        <v>0</v>
      </c>
      <c r="AP177" s="131">
        <v>0</v>
      </c>
      <c r="AQ177" s="131">
        <v>0</v>
      </c>
      <c r="AR177" s="131">
        <v>0</v>
      </c>
      <c r="AS177" s="131">
        <v>0</v>
      </c>
    </row>
    <row r="178" spans="1:45" outlineLevel="3" x14ac:dyDescent="0.2">
      <c r="A178" s="142">
        <v>158</v>
      </c>
      <c r="B178" s="143" t="s">
        <v>170</v>
      </c>
      <c r="C178" s="151" t="s">
        <v>211</v>
      </c>
      <c r="D178" s="19" t="s">
        <v>217</v>
      </c>
      <c r="E178" s="4">
        <v>143287.53599999999</v>
      </c>
      <c r="F178" s="5">
        <v>1821.7761999999998</v>
      </c>
      <c r="G178" s="145">
        <v>8.2487061701536106</v>
      </c>
      <c r="H178" s="145">
        <v>10.1787620047148</v>
      </c>
      <c r="I178" s="145">
        <v>1.6617999999999999</v>
      </c>
      <c r="J178" s="145">
        <v>69.826999999999998</v>
      </c>
      <c r="K178" s="145">
        <v>73.686999999999998</v>
      </c>
      <c r="L178" s="255">
        <v>2.0000000000000001E-4</v>
      </c>
      <c r="M178" s="145">
        <v>5.7</v>
      </c>
      <c r="N178" s="6">
        <v>1</v>
      </c>
      <c r="O178" s="266">
        <v>0</v>
      </c>
      <c r="P178" s="268">
        <v>1</v>
      </c>
      <c r="Q178" s="13">
        <v>0</v>
      </c>
      <c r="R178" s="12">
        <v>1</v>
      </c>
      <c r="S178" s="14">
        <v>0</v>
      </c>
      <c r="T178" s="12">
        <v>0</v>
      </c>
      <c r="U178" s="12">
        <v>1</v>
      </c>
      <c r="V178" s="112">
        <v>0</v>
      </c>
      <c r="W178" s="15">
        <v>0</v>
      </c>
      <c r="X178" s="15">
        <v>0</v>
      </c>
      <c r="Y178" s="15">
        <v>0</v>
      </c>
      <c r="Z178" s="15">
        <v>0</v>
      </c>
      <c r="AA178" s="53">
        <v>0</v>
      </c>
      <c r="AB178" s="54">
        <v>0</v>
      </c>
      <c r="AC178" s="54">
        <v>0</v>
      </c>
      <c r="AD178" s="54">
        <v>0</v>
      </c>
      <c r="AE178" s="119">
        <v>0</v>
      </c>
      <c r="AF178" s="16">
        <v>0</v>
      </c>
      <c r="AG178" s="16">
        <v>0</v>
      </c>
      <c r="AH178" s="16">
        <v>0</v>
      </c>
      <c r="AI178" s="133">
        <v>0</v>
      </c>
      <c r="AJ178" s="130">
        <v>0</v>
      </c>
      <c r="AK178" s="130">
        <v>0</v>
      </c>
      <c r="AL178" s="130">
        <v>0</v>
      </c>
      <c r="AM178" s="130">
        <v>0</v>
      </c>
      <c r="AN178" s="129">
        <v>0</v>
      </c>
      <c r="AO178" s="131">
        <v>0</v>
      </c>
      <c r="AP178" s="131">
        <v>0</v>
      </c>
      <c r="AQ178" s="131">
        <v>0</v>
      </c>
      <c r="AR178" s="131">
        <v>0</v>
      </c>
      <c r="AS178" s="131">
        <v>0</v>
      </c>
    </row>
    <row r="179" spans="1:45" outlineLevel="3" x14ac:dyDescent="0.2">
      <c r="A179" s="142">
        <v>159</v>
      </c>
      <c r="B179" s="143" t="s">
        <v>170</v>
      </c>
      <c r="C179" s="151" t="s">
        <v>211</v>
      </c>
      <c r="D179" s="19" t="s">
        <v>218</v>
      </c>
      <c r="E179" s="4">
        <v>45319.949000000001</v>
      </c>
      <c r="F179" s="5">
        <v>487.87520000000006</v>
      </c>
      <c r="G179" s="145">
        <v>9.1593051764148292</v>
      </c>
      <c r="H179" s="145">
        <v>10.951448473034</v>
      </c>
      <c r="I179" s="145">
        <v>1.4888999999999999</v>
      </c>
      <c r="J179" s="145">
        <v>70.748000000000005</v>
      </c>
      <c r="K179" s="145">
        <v>68.686000000000007</v>
      </c>
      <c r="L179" s="255">
        <v>2.0000000000000001E-4</v>
      </c>
      <c r="M179" s="145">
        <v>6.4</v>
      </c>
      <c r="N179" s="6">
        <v>1</v>
      </c>
      <c r="O179" s="266">
        <v>0</v>
      </c>
      <c r="P179" s="268">
        <v>1</v>
      </c>
      <c r="Q179" s="13">
        <v>0</v>
      </c>
      <c r="R179" s="17">
        <v>1</v>
      </c>
      <c r="S179" s="14">
        <v>0</v>
      </c>
      <c r="T179" s="12">
        <v>0</v>
      </c>
      <c r="U179" s="12">
        <v>1</v>
      </c>
      <c r="V179" s="112">
        <v>0</v>
      </c>
      <c r="W179" s="15">
        <v>0</v>
      </c>
      <c r="X179" s="15">
        <v>0</v>
      </c>
      <c r="Y179" s="15">
        <v>0</v>
      </c>
      <c r="Z179" s="15">
        <v>0</v>
      </c>
      <c r="AA179" s="53">
        <v>0</v>
      </c>
      <c r="AB179" s="54">
        <v>0</v>
      </c>
      <c r="AC179" s="54">
        <v>0</v>
      </c>
      <c r="AD179" s="54">
        <v>0</v>
      </c>
      <c r="AE179" s="119">
        <v>0</v>
      </c>
      <c r="AF179" s="16">
        <v>0</v>
      </c>
      <c r="AG179" s="16">
        <v>0</v>
      </c>
      <c r="AH179" s="16">
        <v>0</v>
      </c>
      <c r="AI179" s="133">
        <v>0</v>
      </c>
      <c r="AJ179" s="130">
        <v>0</v>
      </c>
      <c r="AK179" s="130">
        <v>0</v>
      </c>
      <c r="AL179" s="130">
        <v>0</v>
      </c>
      <c r="AM179" s="130">
        <v>0</v>
      </c>
      <c r="AN179" s="129">
        <v>0</v>
      </c>
      <c r="AO179" s="131">
        <v>0</v>
      </c>
      <c r="AP179" s="131">
        <v>0</v>
      </c>
      <c r="AQ179" s="131">
        <v>0</v>
      </c>
      <c r="AR179" s="131">
        <v>0</v>
      </c>
      <c r="AS179" s="131">
        <v>0</v>
      </c>
    </row>
    <row r="180" spans="1:45" outlineLevel="2" x14ac:dyDescent="0.2">
      <c r="A180" s="142"/>
      <c r="B180" s="143"/>
      <c r="C180" s="152" t="s">
        <v>219</v>
      </c>
      <c r="D180" s="19"/>
      <c r="E180" s="4">
        <v>208550.82699999999</v>
      </c>
      <c r="F180" s="5">
        <v>2530.2321999999999</v>
      </c>
      <c r="G180" s="145">
        <v>8.1867876432563715</v>
      </c>
      <c r="H180" s="145">
        <v>10.049602490840275</v>
      </c>
      <c r="I180" s="145">
        <v>1.6151112113188661</v>
      </c>
      <c r="J180" s="145">
        <v>70.196366075413948</v>
      </c>
      <c r="K180" s="145">
        <v>72.094214610738106</v>
      </c>
      <c r="L180" s="255">
        <v>1.9479772646953112E-4</v>
      </c>
      <c r="M180" s="145">
        <v>5.7443555180429682</v>
      </c>
      <c r="N180" s="6">
        <v>1</v>
      </c>
      <c r="O180" s="266">
        <v>0</v>
      </c>
      <c r="P180" s="268">
        <v>1</v>
      </c>
      <c r="Q180" s="51">
        <v>0</v>
      </c>
      <c r="R180" s="6">
        <v>1</v>
      </c>
      <c r="S180" s="134">
        <v>0</v>
      </c>
      <c r="T180" s="6">
        <v>0</v>
      </c>
      <c r="U180" s="6">
        <v>1</v>
      </c>
      <c r="V180" s="52">
        <v>0</v>
      </c>
      <c r="W180" s="48">
        <v>0</v>
      </c>
      <c r="X180" s="48">
        <v>0</v>
      </c>
      <c r="Y180" s="48">
        <v>0</v>
      </c>
      <c r="Z180" s="48">
        <v>0</v>
      </c>
      <c r="AA180" s="53">
        <v>0</v>
      </c>
      <c r="AB180" s="54">
        <v>0</v>
      </c>
      <c r="AC180" s="54">
        <v>0</v>
      </c>
      <c r="AD180" s="54">
        <v>0</v>
      </c>
      <c r="AE180" s="119">
        <v>0</v>
      </c>
      <c r="AF180" s="16">
        <v>0</v>
      </c>
      <c r="AG180" s="16">
        <v>0</v>
      </c>
      <c r="AH180" s="16">
        <v>0</v>
      </c>
      <c r="AI180" s="133">
        <v>0</v>
      </c>
      <c r="AJ180" s="130">
        <v>0</v>
      </c>
      <c r="AK180" s="130">
        <v>0</v>
      </c>
      <c r="AL180" s="130">
        <v>0</v>
      </c>
      <c r="AM180" s="130">
        <v>0</v>
      </c>
      <c r="AN180" s="129">
        <v>0</v>
      </c>
      <c r="AO180" s="131">
        <v>0</v>
      </c>
      <c r="AP180" s="131">
        <v>0</v>
      </c>
      <c r="AQ180" s="131">
        <v>0</v>
      </c>
      <c r="AR180" s="131">
        <v>0</v>
      </c>
      <c r="AS180" s="131">
        <v>0</v>
      </c>
    </row>
    <row r="181" spans="1:45" outlineLevel="3" x14ac:dyDescent="0.2">
      <c r="A181" s="142">
        <v>160</v>
      </c>
      <c r="B181" s="143" t="s">
        <v>170</v>
      </c>
      <c r="C181" s="151" t="s">
        <v>220</v>
      </c>
      <c r="D181" s="19" t="s">
        <v>221</v>
      </c>
      <c r="E181" s="4">
        <v>74849.187000000005</v>
      </c>
      <c r="F181" s="5">
        <v>1303.5516</v>
      </c>
      <c r="G181" s="145">
        <v>12.614931631507201</v>
      </c>
      <c r="H181" s="145">
        <v>18.588043541270601</v>
      </c>
      <c r="I181" s="145">
        <v>2.1</v>
      </c>
      <c r="J181" s="145">
        <v>74.832999999999998</v>
      </c>
      <c r="K181" s="145">
        <v>70.715000000000003</v>
      </c>
      <c r="L181" s="255">
        <v>1.0999999999999999E-2</v>
      </c>
      <c r="M181" s="145">
        <v>8.6999999999999993</v>
      </c>
      <c r="N181" s="6">
        <v>0.97505273736431142</v>
      </c>
      <c r="O181" s="266">
        <v>0</v>
      </c>
      <c r="P181" s="268">
        <v>1</v>
      </c>
      <c r="Q181" s="13">
        <v>0</v>
      </c>
      <c r="R181" s="12">
        <v>1</v>
      </c>
      <c r="S181" s="14">
        <v>0</v>
      </c>
      <c r="T181" s="12">
        <v>0</v>
      </c>
      <c r="U181" s="12">
        <v>1</v>
      </c>
      <c r="V181" s="112">
        <v>0</v>
      </c>
      <c r="W181" s="15">
        <v>0</v>
      </c>
      <c r="X181" s="15">
        <v>0</v>
      </c>
      <c r="Y181" s="15">
        <v>0</v>
      </c>
      <c r="Z181" s="15">
        <v>0</v>
      </c>
      <c r="AA181" s="53">
        <v>0</v>
      </c>
      <c r="AB181" s="54">
        <v>0</v>
      </c>
      <c r="AC181" s="54">
        <v>0</v>
      </c>
      <c r="AD181" s="54">
        <v>0</v>
      </c>
      <c r="AE181" s="119">
        <v>0</v>
      </c>
      <c r="AF181" s="16">
        <v>0</v>
      </c>
      <c r="AG181" s="16">
        <v>0</v>
      </c>
      <c r="AH181" s="16">
        <v>0</v>
      </c>
      <c r="AI181" s="133">
        <v>0</v>
      </c>
      <c r="AJ181" s="130">
        <v>0</v>
      </c>
      <c r="AK181" s="130">
        <v>0</v>
      </c>
      <c r="AL181" s="130">
        <v>0</v>
      </c>
      <c r="AM181" s="130">
        <v>0</v>
      </c>
      <c r="AN181" s="129">
        <v>0</v>
      </c>
      <c r="AO181" s="131">
        <v>0</v>
      </c>
      <c r="AP181" s="131">
        <v>0</v>
      </c>
      <c r="AQ181" s="131">
        <v>0</v>
      </c>
      <c r="AR181" s="131">
        <v>0</v>
      </c>
      <c r="AS181" s="131">
        <v>0</v>
      </c>
    </row>
    <row r="182" spans="1:45" outlineLevel="2" x14ac:dyDescent="0.2">
      <c r="A182" s="142"/>
      <c r="B182" s="143"/>
      <c r="C182" s="152" t="s">
        <v>222</v>
      </c>
      <c r="D182" s="19"/>
      <c r="E182" s="4">
        <v>74849.187000000005</v>
      </c>
      <c r="F182" s="5">
        <v>1303.5516</v>
      </c>
      <c r="G182" s="145">
        <v>12.614931631507201</v>
      </c>
      <c r="H182" s="145">
        <v>18.588043541270601</v>
      </c>
      <c r="I182" s="145">
        <v>2.1</v>
      </c>
      <c r="J182" s="145">
        <v>74.832999999999998</v>
      </c>
      <c r="K182" s="145">
        <v>70.715000000000003</v>
      </c>
      <c r="L182" s="255">
        <v>1.0999999999999999E-2</v>
      </c>
      <c r="M182" s="145">
        <v>8.6999999999999993</v>
      </c>
      <c r="N182" s="6">
        <v>0.97505273736431142</v>
      </c>
      <c r="O182" s="266">
        <v>0</v>
      </c>
      <c r="P182" s="268">
        <v>1</v>
      </c>
      <c r="Q182" s="51">
        <v>0</v>
      </c>
      <c r="R182" s="6">
        <v>1</v>
      </c>
      <c r="S182" s="134">
        <v>0</v>
      </c>
      <c r="T182" s="6">
        <v>0</v>
      </c>
      <c r="U182" s="6">
        <v>1</v>
      </c>
      <c r="V182" s="52">
        <v>0</v>
      </c>
      <c r="W182" s="48">
        <v>0</v>
      </c>
      <c r="X182" s="48">
        <v>0</v>
      </c>
      <c r="Y182" s="48">
        <v>0</v>
      </c>
      <c r="Z182" s="48">
        <v>0</v>
      </c>
      <c r="AA182" s="53">
        <v>0</v>
      </c>
      <c r="AB182" s="54">
        <v>0</v>
      </c>
      <c r="AC182" s="54">
        <v>0</v>
      </c>
      <c r="AD182" s="54">
        <v>0</v>
      </c>
      <c r="AE182" s="119">
        <v>0</v>
      </c>
      <c r="AF182" s="16">
        <v>0</v>
      </c>
      <c r="AG182" s="16">
        <v>0</v>
      </c>
      <c r="AH182" s="16">
        <v>0</v>
      </c>
      <c r="AI182" s="133">
        <v>0</v>
      </c>
      <c r="AJ182" s="130">
        <v>0</v>
      </c>
      <c r="AK182" s="130">
        <v>0</v>
      </c>
      <c r="AL182" s="130">
        <v>0</v>
      </c>
      <c r="AM182" s="130">
        <v>0</v>
      </c>
      <c r="AN182" s="129">
        <v>0</v>
      </c>
      <c r="AO182" s="131">
        <v>0</v>
      </c>
      <c r="AP182" s="131">
        <v>0</v>
      </c>
      <c r="AQ182" s="131">
        <v>0</v>
      </c>
      <c r="AR182" s="131">
        <v>0</v>
      </c>
      <c r="AS182" s="131">
        <v>0</v>
      </c>
    </row>
    <row r="183" spans="1:45" outlineLevel="3" x14ac:dyDescent="0.2">
      <c r="A183" s="142">
        <v>161</v>
      </c>
      <c r="B183" s="143" t="s">
        <v>170</v>
      </c>
      <c r="C183" s="151" t="s">
        <v>223</v>
      </c>
      <c r="D183" s="19" t="s">
        <v>224</v>
      </c>
      <c r="E183" s="4">
        <v>2978.3389999999999</v>
      </c>
      <c r="F183" s="5">
        <v>39.6768</v>
      </c>
      <c r="G183" s="145">
        <v>13.219012141142301</v>
      </c>
      <c r="H183" s="145">
        <v>16.1635243338688</v>
      </c>
      <c r="I183" s="145">
        <v>1.5523</v>
      </c>
      <c r="J183" s="145">
        <v>74.430999999999997</v>
      </c>
      <c r="K183" s="145">
        <v>63.58</v>
      </c>
      <c r="L183" s="255">
        <v>0</v>
      </c>
      <c r="M183" s="145">
        <v>8.6</v>
      </c>
      <c r="N183" s="6">
        <v>0.80621323956584423</v>
      </c>
      <c r="O183" s="266">
        <v>0</v>
      </c>
      <c r="P183" s="268">
        <v>1</v>
      </c>
      <c r="Q183" s="13">
        <v>0</v>
      </c>
      <c r="R183" s="12">
        <v>1</v>
      </c>
      <c r="S183" s="14">
        <v>0</v>
      </c>
      <c r="T183" s="12">
        <v>0</v>
      </c>
      <c r="U183" s="12">
        <v>1</v>
      </c>
      <c r="V183" s="112">
        <v>0</v>
      </c>
      <c r="W183" s="15">
        <v>0</v>
      </c>
      <c r="X183" s="15">
        <v>0</v>
      </c>
      <c r="Y183" s="15">
        <v>0</v>
      </c>
      <c r="Z183" s="15">
        <v>0</v>
      </c>
      <c r="AA183" s="53">
        <v>0</v>
      </c>
      <c r="AB183" s="54">
        <v>0</v>
      </c>
      <c r="AC183" s="54">
        <v>0</v>
      </c>
      <c r="AD183" s="54">
        <v>0</v>
      </c>
      <c r="AE183" s="119">
        <v>0</v>
      </c>
      <c r="AF183" s="16">
        <v>0</v>
      </c>
      <c r="AG183" s="16">
        <v>0</v>
      </c>
      <c r="AH183" s="16">
        <v>0</v>
      </c>
      <c r="AI183" s="133">
        <v>0</v>
      </c>
      <c r="AJ183" s="130">
        <v>0</v>
      </c>
      <c r="AK183" s="130">
        <v>0</v>
      </c>
      <c r="AL183" s="130">
        <v>0</v>
      </c>
      <c r="AM183" s="130">
        <v>0</v>
      </c>
      <c r="AN183" s="129">
        <v>0</v>
      </c>
      <c r="AO183" s="131">
        <v>0</v>
      </c>
      <c r="AP183" s="131">
        <v>0</v>
      </c>
      <c r="AQ183" s="131">
        <v>0</v>
      </c>
      <c r="AR183" s="131">
        <v>0</v>
      </c>
      <c r="AS183" s="131">
        <v>0</v>
      </c>
    </row>
    <row r="184" spans="1:45" outlineLevel="3" x14ac:dyDescent="0.2">
      <c r="A184" s="142">
        <v>162</v>
      </c>
      <c r="B184" s="143" t="s">
        <v>170</v>
      </c>
      <c r="C184" s="151" t="s">
        <v>223</v>
      </c>
      <c r="D184" s="19" t="s">
        <v>225</v>
      </c>
      <c r="E184" s="4">
        <v>9361.4770000000008</v>
      </c>
      <c r="F184" s="5">
        <v>199.8116</v>
      </c>
      <c r="G184" s="145">
        <v>39.599811891148001</v>
      </c>
      <c r="H184" s="145">
        <v>47.074850698625397</v>
      </c>
      <c r="I184" s="145">
        <v>2.3029000000000002</v>
      </c>
      <c r="J184" s="145">
        <v>70.637</v>
      </c>
      <c r="K184" s="145">
        <v>53.401000000000003</v>
      </c>
      <c r="L184" s="255">
        <v>1.1699999999999999E-2</v>
      </c>
      <c r="M184" s="145">
        <v>20.399999999999999</v>
      </c>
      <c r="N184" s="6">
        <v>0.15374368961821294</v>
      </c>
      <c r="O184" s="266">
        <v>0.10199999999999998</v>
      </c>
      <c r="P184" s="268">
        <v>0.89800000000000002</v>
      </c>
      <c r="Q184" s="13">
        <v>0.10199999999999998</v>
      </c>
      <c r="R184" s="12">
        <v>0.89800000000000002</v>
      </c>
      <c r="S184" s="14">
        <v>1.1475673199999996E-2</v>
      </c>
      <c r="T184" s="12">
        <v>0.18104865359999997</v>
      </c>
      <c r="U184" s="12">
        <v>0.80747567320000002</v>
      </c>
      <c r="V184" s="112">
        <v>10.199999999999998</v>
      </c>
      <c r="W184" s="15">
        <v>1.1475673199999996</v>
      </c>
      <c r="X184" s="15">
        <v>18.104865359999998</v>
      </c>
      <c r="Y184" s="15">
        <v>14.726216339999997</v>
      </c>
      <c r="Z184" s="15">
        <v>6.5790269279999993</v>
      </c>
      <c r="AA184" s="53">
        <v>477.43532699999992</v>
      </c>
      <c r="AB184" s="54">
        <v>53.714625360658189</v>
      </c>
      <c r="AC184" s="54">
        <v>847.44140327868354</v>
      </c>
      <c r="AD184" s="54">
        <v>689.2956778196708</v>
      </c>
      <c r="AE184" s="119">
        <v>10.190391599999998</v>
      </c>
      <c r="AF184" s="16">
        <v>1.1464863115845596</v>
      </c>
      <c r="AG184" s="16">
        <v>18.087810576830879</v>
      </c>
      <c r="AH184" s="16">
        <v>14.712344244207717</v>
      </c>
      <c r="AI184" s="133">
        <v>735.6172122103859</v>
      </c>
      <c r="AJ184" s="130">
        <v>0</v>
      </c>
      <c r="AK184" s="130">
        <v>282.47700948878821</v>
      </c>
      <c r="AL184" s="130">
        <v>0</v>
      </c>
      <c r="AM184" s="130">
        <v>85.331596616404781</v>
      </c>
      <c r="AN184" s="129">
        <v>0</v>
      </c>
      <c r="AO184" s="131">
        <v>0</v>
      </c>
      <c r="AP184" s="131">
        <v>0</v>
      </c>
      <c r="AQ184" s="131">
        <v>0</v>
      </c>
      <c r="AR184" s="131">
        <v>0</v>
      </c>
      <c r="AS184" s="131">
        <v>367.80860610519301</v>
      </c>
    </row>
    <row r="185" spans="1:45" outlineLevel="3" x14ac:dyDescent="0.2">
      <c r="A185" s="142">
        <v>163</v>
      </c>
      <c r="B185" s="143" t="s">
        <v>170</v>
      </c>
      <c r="C185" s="151" t="s">
        <v>223</v>
      </c>
      <c r="D185" s="19" t="s">
        <v>226</v>
      </c>
      <c r="E185" s="4">
        <v>4138.92</v>
      </c>
      <c r="F185" s="5">
        <v>56.464800000000004</v>
      </c>
      <c r="G185" s="145">
        <v>13.6560767422372</v>
      </c>
      <c r="H185" s="145">
        <v>16.356740660308599</v>
      </c>
      <c r="I185" s="145">
        <v>1.8097000000000001</v>
      </c>
      <c r="J185" s="145">
        <v>74.64</v>
      </c>
      <c r="K185" s="145">
        <v>52.869</v>
      </c>
      <c r="L185" s="255">
        <v>0</v>
      </c>
      <c r="M185" s="145">
        <v>8.6999999999999993</v>
      </c>
      <c r="N185" s="6">
        <v>0.76468513970484109</v>
      </c>
      <c r="O185" s="266">
        <v>1.0999999999999999E-2</v>
      </c>
      <c r="P185" s="268">
        <v>0.98899999999999999</v>
      </c>
      <c r="Q185" s="13">
        <v>1.0999999999999999E-2</v>
      </c>
      <c r="R185" s="12">
        <v>0.98899999999999999</v>
      </c>
      <c r="S185" s="14">
        <v>1.2197910999999999E-4</v>
      </c>
      <c r="T185" s="12">
        <v>2.1756041779999999E-2</v>
      </c>
      <c r="U185" s="12">
        <v>0.97812197910999998</v>
      </c>
      <c r="V185" s="112">
        <v>1.0999999999999999</v>
      </c>
      <c r="W185" s="15">
        <v>1.2197910999999999E-2</v>
      </c>
      <c r="X185" s="15">
        <v>2.1756041779999999</v>
      </c>
      <c r="Y185" s="15">
        <v>1.6439010444999997</v>
      </c>
      <c r="Z185" s="15">
        <v>0.66487916439999983</v>
      </c>
      <c r="AA185" s="53">
        <v>22.764059999999997</v>
      </c>
      <c r="AB185" s="54">
        <v>0.25243088898060001</v>
      </c>
      <c r="AC185" s="54">
        <v>45.023258222038798</v>
      </c>
      <c r="AD185" s="54">
        <v>34.019874555509695</v>
      </c>
      <c r="AE185" s="119">
        <v>0.31055640000000001</v>
      </c>
      <c r="AF185" s="16">
        <v>3.4437630251640001E-3</v>
      </c>
      <c r="AG185" s="16">
        <v>0.61422527394967208</v>
      </c>
      <c r="AH185" s="16">
        <v>0.46411271848741797</v>
      </c>
      <c r="AI185" s="133">
        <v>23.205635924370899</v>
      </c>
      <c r="AJ185" s="130">
        <v>0</v>
      </c>
      <c r="AK185" s="130">
        <v>8.9109641949584262</v>
      </c>
      <c r="AL185" s="130">
        <v>0</v>
      </c>
      <c r="AM185" s="130">
        <v>2.6918537672270246</v>
      </c>
      <c r="AN185" s="129">
        <v>0</v>
      </c>
      <c r="AO185" s="131">
        <v>0</v>
      </c>
      <c r="AP185" s="131">
        <v>5.7389949383719498</v>
      </c>
      <c r="AQ185" s="131">
        <v>0</v>
      </c>
      <c r="AR185" s="131">
        <v>1.7336547209665265</v>
      </c>
      <c r="AS185" s="131">
        <v>4.1301683028469753</v>
      </c>
    </row>
    <row r="186" spans="1:45" outlineLevel="3" x14ac:dyDescent="0.2">
      <c r="A186" s="142">
        <v>164</v>
      </c>
      <c r="B186" s="143" t="s">
        <v>170</v>
      </c>
      <c r="C186" s="151" t="s">
        <v>223</v>
      </c>
      <c r="D186" s="19" t="s">
        <v>227</v>
      </c>
      <c r="E186" s="4">
        <v>16821.455000000002</v>
      </c>
      <c r="F186" s="5">
        <v>381.4246</v>
      </c>
      <c r="G186" s="145">
        <v>14.1240005167849</v>
      </c>
      <c r="H186" s="145">
        <v>17.462875911058699</v>
      </c>
      <c r="I186" s="145">
        <v>2.6415000000000002</v>
      </c>
      <c r="J186" s="145">
        <v>69.078999999999994</v>
      </c>
      <c r="K186" s="145">
        <v>53.731999999999999</v>
      </c>
      <c r="L186" s="255">
        <v>1.1000000000000001E-3</v>
      </c>
      <c r="M186" s="145">
        <v>8.9</v>
      </c>
      <c r="N186" s="6">
        <v>0.73541817703596979</v>
      </c>
      <c r="O186" s="266">
        <v>0</v>
      </c>
      <c r="P186" s="268">
        <v>1</v>
      </c>
      <c r="Q186" s="13">
        <v>0</v>
      </c>
      <c r="R186" s="12">
        <v>1</v>
      </c>
      <c r="S186" s="14">
        <v>0</v>
      </c>
      <c r="T186" s="12">
        <v>0</v>
      </c>
      <c r="U186" s="12">
        <v>1</v>
      </c>
      <c r="V186" s="112">
        <v>0</v>
      </c>
      <c r="W186" s="15">
        <v>0</v>
      </c>
      <c r="X186" s="15">
        <v>0</v>
      </c>
      <c r="Y186" s="15">
        <v>0</v>
      </c>
      <c r="Z186" s="15">
        <v>0</v>
      </c>
      <c r="AA186" s="53">
        <v>0</v>
      </c>
      <c r="AB186" s="54">
        <v>0</v>
      </c>
      <c r="AC186" s="54">
        <v>0</v>
      </c>
      <c r="AD186" s="54">
        <v>0</v>
      </c>
      <c r="AE186" s="119">
        <v>0</v>
      </c>
      <c r="AF186" s="16">
        <v>0</v>
      </c>
      <c r="AG186" s="16">
        <v>0</v>
      </c>
      <c r="AH186" s="16">
        <v>0</v>
      </c>
      <c r="AI186" s="133">
        <v>0</v>
      </c>
      <c r="AJ186" s="130">
        <v>0</v>
      </c>
      <c r="AK186" s="130">
        <v>0</v>
      </c>
      <c r="AL186" s="130">
        <v>0</v>
      </c>
      <c r="AM186" s="130">
        <v>0</v>
      </c>
      <c r="AN186" s="129">
        <v>0</v>
      </c>
      <c r="AO186" s="131">
        <v>0</v>
      </c>
      <c r="AP186" s="131">
        <v>0</v>
      </c>
      <c r="AQ186" s="131">
        <v>0</v>
      </c>
      <c r="AR186" s="131">
        <v>0</v>
      </c>
      <c r="AS186" s="131">
        <v>0</v>
      </c>
    </row>
    <row r="187" spans="1:45" outlineLevel="3" x14ac:dyDescent="0.2">
      <c r="A187" s="142">
        <v>165</v>
      </c>
      <c r="B187" s="143" t="s">
        <v>170</v>
      </c>
      <c r="C187" s="151" t="s">
        <v>223</v>
      </c>
      <c r="D187" s="19" t="s">
        <v>228</v>
      </c>
      <c r="E187" s="4">
        <v>5648.23</v>
      </c>
      <c r="F187" s="5">
        <v>154.5076</v>
      </c>
      <c r="G187" s="145">
        <v>19.556792409918401</v>
      </c>
      <c r="H187" s="145">
        <v>22.9990022575154</v>
      </c>
      <c r="I187" s="145">
        <v>3.1166999999999998</v>
      </c>
      <c r="J187" s="145">
        <v>70.287000000000006</v>
      </c>
      <c r="K187" s="145">
        <v>35.302999999999997</v>
      </c>
      <c r="L187" s="255">
        <v>1.5200000000000002E-2</v>
      </c>
      <c r="M187" s="145">
        <v>13.7</v>
      </c>
      <c r="N187" s="6">
        <v>0.52633135326221092</v>
      </c>
      <c r="O187" s="266">
        <v>3.0000000000000001E-3</v>
      </c>
      <c r="P187" s="268">
        <v>0.997</v>
      </c>
      <c r="Q187" s="13">
        <v>3.0000000000000001E-3</v>
      </c>
      <c r="R187" s="12">
        <v>0.997</v>
      </c>
      <c r="S187" s="14">
        <v>5.4463200000000004E-5</v>
      </c>
      <c r="T187" s="12">
        <v>5.8910736000000003E-3</v>
      </c>
      <c r="U187" s="12">
        <v>0.99405446320000002</v>
      </c>
      <c r="V187" s="112">
        <v>0.3</v>
      </c>
      <c r="W187" s="15">
        <v>5.4463200000000002E-3</v>
      </c>
      <c r="X187" s="15">
        <v>0.58910736000000008</v>
      </c>
      <c r="Y187" s="15">
        <v>0.44727684000000001</v>
      </c>
      <c r="Z187" s="15">
        <v>0.18217852800000001</v>
      </c>
      <c r="AA187" s="53">
        <v>8.4723449999999989</v>
      </c>
      <c r="AB187" s="54">
        <v>0.15381034006799998</v>
      </c>
      <c r="AC187" s="54">
        <v>16.637069319864001</v>
      </c>
      <c r="AD187" s="54">
        <v>12.631612329966</v>
      </c>
      <c r="AE187" s="119">
        <v>0.23176139999999998</v>
      </c>
      <c r="AF187" s="16">
        <v>4.2074891601599999E-3</v>
      </c>
      <c r="AG187" s="16">
        <v>0.45510782167968006</v>
      </c>
      <c r="AH187" s="16">
        <v>0.34553835541992001</v>
      </c>
      <c r="AI187" s="133">
        <v>17.276917770996</v>
      </c>
      <c r="AJ187" s="130">
        <v>0</v>
      </c>
      <c r="AK187" s="130">
        <v>6.6343364240624645</v>
      </c>
      <c r="AL187" s="130">
        <v>0</v>
      </c>
      <c r="AM187" s="130">
        <v>2.0041224614355362</v>
      </c>
      <c r="AN187" s="129">
        <v>0</v>
      </c>
      <c r="AO187" s="131">
        <v>0</v>
      </c>
      <c r="AP187" s="131">
        <v>0</v>
      </c>
      <c r="AQ187" s="131">
        <v>0</v>
      </c>
      <c r="AR187" s="131">
        <v>0</v>
      </c>
      <c r="AS187" s="131">
        <v>8.6384588854980002</v>
      </c>
    </row>
    <row r="188" spans="1:45" outlineLevel="3" x14ac:dyDescent="0.2">
      <c r="A188" s="142">
        <v>166</v>
      </c>
      <c r="B188" s="143" t="s">
        <v>170</v>
      </c>
      <c r="C188" s="151" t="s">
        <v>223</v>
      </c>
      <c r="D188" s="19" t="s">
        <v>229</v>
      </c>
      <c r="E188" s="4">
        <v>7930.9290000000001</v>
      </c>
      <c r="F188" s="5">
        <v>249.26280000000003</v>
      </c>
      <c r="G188" s="145">
        <v>39.8757238487987</v>
      </c>
      <c r="H188" s="145">
        <v>51.341667189475302</v>
      </c>
      <c r="I188" s="145">
        <v>3.55</v>
      </c>
      <c r="J188" s="145">
        <v>69.141000000000005</v>
      </c>
      <c r="K188" s="145">
        <v>26.515999999999998</v>
      </c>
      <c r="L188" s="255">
        <v>1.4800000000000001E-2</v>
      </c>
      <c r="M188" s="145">
        <v>21.8</v>
      </c>
      <c r="N188" s="6">
        <v>0.15644888130912671</v>
      </c>
      <c r="O188" s="266">
        <v>8.0000000000000002E-3</v>
      </c>
      <c r="P188" s="268">
        <v>0.99199999999999999</v>
      </c>
      <c r="Q188" s="13">
        <v>8.0000000000000002E-3</v>
      </c>
      <c r="R188" s="12">
        <v>0.99199999999999999</v>
      </c>
      <c r="S188" s="14">
        <v>1.8145279999999997E-4</v>
      </c>
      <c r="T188" s="12">
        <v>1.5637094399999999E-2</v>
      </c>
      <c r="U188" s="12">
        <v>0.98418145279999991</v>
      </c>
      <c r="V188" s="112">
        <v>0.8</v>
      </c>
      <c r="W188" s="15">
        <v>1.8145279999999996E-2</v>
      </c>
      <c r="X188" s="15">
        <v>1.56370944</v>
      </c>
      <c r="Y188" s="15">
        <v>1.1909273600000001</v>
      </c>
      <c r="Z188" s="15">
        <v>0.48725811200000002</v>
      </c>
      <c r="AA188" s="53">
        <v>31.723716000000003</v>
      </c>
      <c r="AB188" s="54">
        <v>0.71954463682559988</v>
      </c>
      <c r="AC188" s="54">
        <v>62.008342726348801</v>
      </c>
      <c r="AD188" s="54">
        <v>47.225801681587207</v>
      </c>
      <c r="AE188" s="119">
        <v>0.99705120000000014</v>
      </c>
      <c r="AF188" s="16">
        <v>2.2614716497919997E-2</v>
      </c>
      <c r="AG188" s="16">
        <v>1.9488729670041602</v>
      </c>
      <c r="AH188" s="16">
        <v>1.4842694417510403</v>
      </c>
      <c r="AI188" s="133">
        <v>74.213472087552006</v>
      </c>
      <c r="AJ188" s="130">
        <v>0</v>
      </c>
      <c r="AK188" s="130">
        <v>28.49797328161997</v>
      </c>
      <c r="AL188" s="130">
        <v>0</v>
      </c>
      <c r="AM188" s="130">
        <v>8.6087627621560348</v>
      </c>
      <c r="AN188" s="129">
        <v>0</v>
      </c>
      <c r="AO188" s="131">
        <v>0</v>
      </c>
      <c r="AP188" s="131">
        <v>26.096936975952495</v>
      </c>
      <c r="AQ188" s="131">
        <v>0</v>
      </c>
      <c r="AR188" s="131">
        <v>7.8834497114856514</v>
      </c>
      <c r="AS188" s="131">
        <v>3.1263493563378502</v>
      </c>
    </row>
    <row r="189" spans="1:45" outlineLevel="3" x14ac:dyDescent="0.2">
      <c r="A189" s="142">
        <v>167</v>
      </c>
      <c r="B189" s="143" t="s">
        <v>170</v>
      </c>
      <c r="C189" s="151" t="s">
        <v>223</v>
      </c>
      <c r="D189" s="19" t="s">
        <v>230</v>
      </c>
      <c r="E189" s="4">
        <v>5172.9409999999998</v>
      </c>
      <c r="F189" s="5">
        <v>111.75719999999998</v>
      </c>
      <c r="G189" s="145">
        <v>46.699800993803201</v>
      </c>
      <c r="H189" s="145">
        <v>59.521650166030703</v>
      </c>
      <c r="I189" s="145">
        <v>2.3435000000000001</v>
      </c>
      <c r="J189" s="145">
        <v>65.387</v>
      </c>
      <c r="K189" s="145">
        <v>48.402000000000001</v>
      </c>
      <c r="L189" s="255">
        <v>1.77E-2</v>
      </c>
      <c r="M189" s="145">
        <v>24.3</v>
      </c>
      <c r="N189" s="6">
        <v>0.12058163386274112</v>
      </c>
      <c r="O189" s="266">
        <v>0</v>
      </c>
      <c r="P189" s="268">
        <v>1</v>
      </c>
      <c r="Q189" s="13">
        <v>0</v>
      </c>
      <c r="R189" s="12">
        <v>1</v>
      </c>
      <c r="S189" s="14">
        <v>0</v>
      </c>
      <c r="T189" s="12">
        <v>0</v>
      </c>
      <c r="U189" s="12">
        <v>1</v>
      </c>
      <c r="V189" s="112">
        <v>0</v>
      </c>
      <c r="W189" s="15">
        <v>0</v>
      </c>
      <c r="X189" s="15">
        <v>0</v>
      </c>
      <c r="Y189" s="15">
        <v>0</v>
      </c>
      <c r="Z189" s="15">
        <v>0</v>
      </c>
      <c r="AA189" s="53">
        <v>0</v>
      </c>
      <c r="AB189" s="54">
        <v>0</v>
      </c>
      <c r="AC189" s="54">
        <v>0</v>
      </c>
      <c r="AD189" s="54">
        <v>0</v>
      </c>
      <c r="AE189" s="119">
        <v>0</v>
      </c>
      <c r="AF189" s="16">
        <v>0</v>
      </c>
      <c r="AG189" s="16">
        <v>0</v>
      </c>
      <c r="AH189" s="16">
        <v>0</v>
      </c>
      <c r="AI189" s="133">
        <v>0</v>
      </c>
      <c r="AJ189" s="130">
        <v>0</v>
      </c>
      <c r="AK189" s="130">
        <v>0</v>
      </c>
      <c r="AL189" s="130">
        <v>0</v>
      </c>
      <c r="AM189" s="130">
        <v>0</v>
      </c>
      <c r="AN189" s="129">
        <v>0</v>
      </c>
      <c r="AO189" s="131">
        <v>0</v>
      </c>
      <c r="AP189" s="131">
        <v>0</v>
      </c>
      <c r="AQ189" s="131">
        <v>0</v>
      </c>
      <c r="AR189" s="131">
        <v>0</v>
      </c>
      <c r="AS189" s="131">
        <v>0</v>
      </c>
    </row>
    <row r="190" spans="1:45" outlineLevel="3" x14ac:dyDescent="0.2">
      <c r="A190" s="142">
        <v>168</v>
      </c>
      <c r="B190" s="143" t="s">
        <v>170</v>
      </c>
      <c r="C190" s="151" t="s">
        <v>223</v>
      </c>
      <c r="D190" s="19" t="s">
        <v>231</v>
      </c>
      <c r="E190" s="4">
        <v>28592.451000000001</v>
      </c>
      <c r="F190" s="5">
        <v>672.31700000000001</v>
      </c>
      <c r="G190" s="145">
        <v>44.016412121300903</v>
      </c>
      <c r="H190" s="145">
        <v>53.289359412754401</v>
      </c>
      <c r="I190" s="145">
        <v>2.48</v>
      </c>
      <c r="J190" s="145">
        <v>68.242999999999995</v>
      </c>
      <c r="K190" s="145">
        <v>36.191000000000003</v>
      </c>
      <c r="L190" s="255">
        <v>1.5599999999999998E-2</v>
      </c>
      <c r="M190" s="145">
        <v>22.1</v>
      </c>
      <c r="N190" s="6">
        <v>0.13189069780099061</v>
      </c>
      <c r="O190" s="266">
        <v>0</v>
      </c>
      <c r="P190" s="268">
        <v>1</v>
      </c>
      <c r="Q190" s="13">
        <v>0</v>
      </c>
      <c r="R190" s="13">
        <v>1</v>
      </c>
      <c r="S190" s="14">
        <v>0</v>
      </c>
      <c r="T190" s="12">
        <v>0</v>
      </c>
      <c r="U190" s="12">
        <v>1</v>
      </c>
      <c r="V190" s="112">
        <v>0</v>
      </c>
      <c r="W190" s="15">
        <v>0</v>
      </c>
      <c r="X190" s="15">
        <v>0</v>
      </c>
      <c r="Y190" s="15">
        <v>0</v>
      </c>
      <c r="Z190" s="15">
        <v>0</v>
      </c>
      <c r="AA190" s="53">
        <v>0</v>
      </c>
      <c r="AB190" s="54">
        <v>0</v>
      </c>
      <c r="AC190" s="54">
        <v>0</v>
      </c>
      <c r="AD190" s="54">
        <v>0</v>
      </c>
      <c r="AE190" s="119">
        <v>0</v>
      </c>
      <c r="AF190" s="16">
        <v>0</v>
      </c>
      <c r="AG190" s="16">
        <v>0</v>
      </c>
      <c r="AH190" s="16">
        <v>0</v>
      </c>
      <c r="AI190" s="133">
        <v>0</v>
      </c>
      <c r="AJ190" s="130">
        <v>0</v>
      </c>
      <c r="AK190" s="130">
        <v>0</v>
      </c>
      <c r="AL190" s="130">
        <v>0</v>
      </c>
      <c r="AM190" s="130">
        <v>0</v>
      </c>
      <c r="AN190" s="129">
        <v>0</v>
      </c>
      <c r="AO190" s="131">
        <v>0</v>
      </c>
      <c r="AP190" s="131">
        <v>0</v>
      </c>
      <c r="AQ190" s="131">
        <v>0</v>
      </c>
      <c r="AR190" s="131">
        <v>0</v>
      </c>
      <c r="AS190" s="131">
        <v>0</v>
      </c>
    </row>
    <row r="191" spans="1:45" outlineLevel="2" x14ac:dyDescent="0.2">
      <c r="A191" s="142"/>
      <c r="B191" s="143"/>
      <c r="C191" s="152" t="s">
        <v>232</v>
      </c>
      <c r="D191" s="19"/>
      <c r="E191" s="4">
        <v>80644.741999999998</v>
      </c>
      <c r="F191" s="5">
        <v>1865.2224000000001</v>
      </c>
      <c r="G191" s="145">
        <v>33.437593044912447</v>
      </c>
      <c r="H191" s="145">
        <v>40.993595340247282</v>
      </c>
      <c r="I191" s="145">
        <v>2.6415830063267518</v>
      </c>
      <c r="J191" s="145">
        <v>69.113897897001451</v>
      </c>
      <c r="K191" s="145">
        <v>42.074266887959311</v>
      </c>
      <c r="L191" s="255">
        <v>1.1398756191218804E-2</v>
      </c>
      <c r="M191" s="145">
        <v>17.921663732968248</v>
      </c>
      <c r="N191" s="6">
        <v>0.32642724857683203</v>
      </c>
      <c r="O191" s="266">
        <v>1.257733190422761E-2</v>
      </c>
      <c r="P191" s="268">
        <v>0.98742266809577228</v>
      </c>
      <c r="Q191" s="51">
        <v>1.257733190422761E-2</v>
      </c>
      <c r="R191" s="6">
        <v>0.98742266809577228</v>
      </c>
      <c r="S191" s="134">
        <v>1.2617822735431481E-3</v>
      </c>
      <c r="T191" s="6">
        <v>2.2631099261368921E-2</v>
      </c>
      <c r="U191" s="6">
        <v>0.97610711846508791</v>
      </c>
      <c r="V191" s="52">
        <v>1.2577331904227611</v>
      </c>
      <c r="W191" s="48">
        <v>0.12617822735431478</v>
      </c>
      <c r="X191" s="48">
        <v>2.2631099261368925</v>
      </c>
      <c r="Y191" s="48">
        <v>1.8235106719569842</v>
      </c>
      <c r="Z191" s="48">
        <v>0.8051112051953826</v>
      </c>
      <c r="AA191" s="53">
        <v>540.39544799999987</v>
      </c>
      <c r="AB191" s="54">
        <v>54.840411226532389</v>
      </c>
      <c r="AC191" s="54">
        <v>971.11007354693515</v>
      </c>
      <c r="AD191" s="54">
        <v>783.17296638673361</v>
      </c>
      <c r="AE191" s="119">
        <v>11.729760599999997</v>
      </c>
      <c r="AF191" s="16">
        <v>1.1767522802678037</v>
      </c>
      <c r="AG191" s="16">
        <v>21.106016639464389</v>
      </c>
      <c r="AH191" s="16">
        <v>17.006264759866095</v>
      </c>
      <c r="AI191" s="133">
        <v>850.31323799330471</v>
      </c>
      <c r="AJ191" s="130">
        <v>0</v>
      </c>
      <c r="AK191" s="130">
        <v>326.52028338942904</v>
      </c>
      <c r="AL191" s="130">
        <v>0</v>
      </c>
      <c r="AM191" s="130">
        <v>98.636335607223387</v>
      </c>
      <c r="AN191" s="129">
        <v>0</v>
      </c>
      <c r="AO191" s="131">
        <v>0</v>
      </c>
      <c r="AP191" s="131">
        <v>31.835931914324444</v>
      </c>
      <c r="AQ191" s="131">
        <v>0</v>
      </c>
      <c r="AR191" s="131">
        <v>9.6171044324521784</v>
      </c>
      <c r="AS191" s="131">
        <v>383.70358264987584</v>
      </c>
    </row>
    <row r="192" spans="1:45" outlineLevel="1" x14ac:dyDescent="0.2">
      <c r="A192" s="142"/>
      <c r="B192" s="150" t="s">
        <v>233</v>
      </c>
      <c r="C192" s="151"/>
      <c r="D192" s="19"/>
      <c r="E192" s="4">
        <v>901339.55100000021</v>
      </c>
      <c r="F192" s="5">
        <v>11295.878400000001</v>
      </c>
      <c r="G192" s="145">
        <v>10.74681314628365</v>
      </c>
      <c r="H192" s="145">
        <v>13.491580493322068</v>
      </c>
      <c r="I192" s="145">
        <v>1.8641307251842609</v>
      </c>
      <c r="J192" s="145">
        <v>75.558695021801938</v>
      </c>
      <c r="K192" s="145">
        <v>68.013325115112266</v>
      </c>
      <c r="L192" s="255">
        <v>3.6217363952122843E-3</v>
      </c>
      <c r="M192" s="145">
        <v>6.6600527711063169</v>
      </c>
      <c r="N192" s="6">
        <v>0.88488814313365483</v>
      </c>
      <c r="O192" s="266">
        <v>6.5545780131627488E-3</v>
      </c>
      <c r="P192" s="268">
        <v>0.99318272439972421</v>
      </c>
      <c r="Q192" s="51">
        <v>6.5545780131627488E-3</v>
      </c>
      <c r="R192" s="6">
        <v>0.99318272439972421</v>
      </c>
      <c r="S192" s="134">
        <v>3.5222978506195811E-4</v>
      </c>
      <c r="T192" s="6">
        <v>1.240469645620158E-2</v>
      </c>
      <c r="U192" s="6">
        <v>0.9869803761716236</v>
      </c>
      <c r="V192" s="52">
        <v>0.65545780131627485</v>
      </c>
      <c r="W192" s="48">
        <v>3.5222978506195816E-2</v>
      </c>
      <c r="X192" s="48">
        <v>1.2404696456201576</v>
      </c>
      <c r="Y192" s="48">
        <v>0.96557521272131408</v>
      </c>
      <c r="Z192" s="48">
        <v>0.40736387219224313</v>
      </c>
      <c r="AA192" s="53">
        <v>3049.9996926000003</v>
      </c>
      <c r="AB192" s="54">
        <v>137.70103053029462</v>
      </c>
      <c r="AC192" s="54">
        <v>5824.5973241394104</v>
      </c>
      <c r="AD192" s="54">
        <v>4506.1490236348536</v>
      </c>
      <c r="AE192" s="119">
        <v>37.019858100000008</v>
      </c>
      <c r="AF192" s="16">
        <v>1.9893724104590078</v>
      </c>
      <c r="AG192" s="16">
        <v>70.060971379081991</v>
      </c>
      <c r="AH192" s="16">
        <v>54.535100944770484</v>
      </c>
      <c r="AI192" s="133">
        <v>2726.7550472385251</v>
      </c>
      <c r="AJ192" s="130">
        <v>0</v>
      </c>
      <c r="AK192" s="130">
        <v>1047.0739381395933</v>
      </c>
      <c r="AL192" s="130">
        <v>0</v>
      </c>
      <c r="AM192" s="130">
        <v>316.30358547966904</v>
      </c>
      <c r="AN192" s="129">
        <v>0</v>
      </c>
      <c r="AO192" s="131">
        <v>0</v>
      </c>
      <c r="AP192" s="131">
        <v>39.641266906466541</v>
      </c>
      <c r="AQ192" s="131">
        <v>0</v>
      </c>
      <c r="AR192" s="131">
        <v>11.97496604466177</v>
      </c>
      <c r="AS192" s="131">
        <v>1311.7612906681343</v>
      </c>
    </row>
    <row r="193" spans="1:45" outlineLevel="3" x14ac:dyDescent="0.2">
      <c r="A193" s="142">
        <v>169</v>
      </c>
      <c r="B193" s="143" t="s">
        <v>234</v>
      </c>
      <c r="C193" s="151" t="s">
        <v>235</v>
      </c>
      <c r="D193" s="19" t="s">
        <v>236</v>
      </c>
      <c r="E193" s="4">
        <v>155257.38699999999</v>
      </c>
      <c r="F193" s="5">
        <v>3181.0349999999999</v>
      </c>
      <c r="G193" s="145">
        <v>33.104789963574902</v>
      </c>
      <c r="H193" s="145">
        <v>41.005126173111798</v>
      </c>
      <c r="I193" s="145">
        <v>2.2320000000000002</v>
      </c>
      <c r="J193" s="145">
        <v>71.007999999999996</v>
      </c>
      <c r="K193" s="145">
        <v>30.462</v>
      </c>
      <c r="L193" s="255">
        <v>2.7000000000000001E-3</v>
      </c>
      <c r="M193" s="145">
        <v>26.3</v>
      </c>
      <c r="N193" s="6">
        <v>0.19149963052404417</v>
      </c>
      <c r="O193" s="266">
        <v>3.7999999999999999E-2</v>
      </c>
      <c r="P193" s="268">
        <v>0.96199999999999997</v>
      </c>
      <c r="Q193" s="13">
        <v>3.7999999999999999E-2</v>
      </c>
      <c r="R193" s="17">
        <v>0.96199999999999997</v>
      </c>
      <c r="S193" s="14">
        <v>1.5427011999999999E-3</v>
      </c>
      <c r="T193" s="12">
        <v>7.2914597599999992E-2</v>
      </c>
      <c r="U193" s="17">
        <v>0.92554270119999993</v>
      </c>
      <c r="V193" s="112">
        <v>3.8</v>
      </c>
      <c r="W193" s="18">
        <v>0.15427011999999998</v>
      </c>
      <c r="X193" s="18">
        <v>7.2914597599999995</v>
      </c>
      <c r="Y193" s="18">
        <v>5.6228649399999995</v>
      </c>
      <c r="Z193" s="18">
        <v>2.3417080480000001</v>
      </c>
      <c r="AA193" s="53">
        <v>2949.8903529999998</v>
      </c>
      <c r="AB193" s="54">
        <v>119.75787861688218</v>
      </c>
      <c r="AC193" s="54">
        <v>5660.2649487662347</v>
      </c>
      <c r="AD193" s="54">
        <v>4364.9565901915585</v>
      </c>
      <c r="AE193" s="119">
        <v>60.439664999999998</v>
      </c>
      <c r="AF193" s="16">
        <v>2.4536932558709998</v>
      </c>
      <c r="AG193" s="16">
        <v>115.97194348825799</v>
      </c>
      <c r="AH193" s="16">
        <v>89.432650872064485</v>
      </c>
      <c r="AI193" s="133">
        <v>4471.6325436032248</v>
      </c>
      <c r="AJ193" s="130">
        <v>0</v>
      </c>
      <c r="AK193" s="130">
        <v>1717.1068967436381</v>
      </c>
      <c r="AL193" s="130">
        <v>0</v>
      </c>
      <c r="AM193" s="130">
        <v>518.70937505797417</v>
      </c>
      <c r="AN193" s="129">
        <v>0</v>
      </c>
      <c r="AO193" s="131">
        <v>0</v>
      </c>
      <c r="AP193" s="131">
        <v>1509.8853452335627</v>
      </c>
      <c r="AQ193" s="131">
        <v>0</v>
      </c>
      <c r="AR193" s="131">
        <v>456.11119803930541</v>
      </c>
      <c r="AS193" s="131">
        <v>269.81972852874435</v>
      </c>
    </row>
    <row r="194" spans="1:45" outlineLevel="3" x14ac:dyDescent="0.2">
      <c r="A194" s="142">
        <v>170</v>
      </c>
      <c r="B194" s="143" t="s">
        <v>234</v>
      </c>
      <c r="C194" s="151" t="s">
        <v>235</v>
      </c>
      <c r="D194" s="19" t="s">
        <v>237</v>
      </c>
      <c r="E194" s="4">
        <v>743.71100000000001</v>
      </c>
      <c r="F194" s="5">
        <v>13.6172</v>
      </c>
      <c r="G194" s="145">
        <v>30.493033564800999</v>
      </c>
      <c r="H194" s="145">
        <v>37.341697886809399</v>
      </c>
      <c r="I194" s="145">
        <v>2.1</v>
      </c>
      <c r="J194" s="145">
        <v>68.88</v>
      </c>
      <c r="K194" s="145">
        <v>34.792999999999999</v>
      </c>
      <c r="L194" s="255">
        <v>2E-3</v>
      </c>
      <c r="M194" s="145">
        <v>20.399999999999999</v>
      </c>
      <c r="N194" s="6">
        <v>0.21791083238005904</v>
      </c>
      <c r="O194" s="266">
        <v>5.899999999999999E-2</v>
      </c>
      <c r="P194" s="268">
        <v>0.94100000000000006</v>
      </c>
      <c r="Q194" s="13">
        <v>5.899999999999999E-2</v>
      </c>
      <c r="R194" s="12">
        <v>0.94100000000000006</v>
      </c>
      <c r="S194" s="14">
        <v>3.5920379999999988E-3</v>
      </c>
      <c r="T194" s="12">
        <v>0.11081592399999998</v>
      </c>
      <c r="U194" s="12">
        <v>0.88559203800000008</v>
      </c>
      <c r="V194" s="112">
        <v>5.8999999999999986</v>
      </c>
      <c r="W194" s="15">
        <v>0.35920379999999985</v>
      </c>
      <c r="X194" s="15">
        <v>11.081592399999998</v>
      </c>
      <c r="Y194" s="15">
        <v>8.6703980999999981</v>
      </c>
      <c r="Z194" s="15">
        <v>3.683681519999999</v>
      </c>
      <c r="AA194" s="53">
        <v>21.939474499999996</v>
      </c>
      <c r="AB194" s="54">
        <v>1.3357190865089996</v>
      </c>
      <c r="AC194" s="54">
        <v>41.207510826981995</v>
      </c>
      <c r="AD194" s="54">
        <v>32.241352206745496</v>
      </c>
      <c r="AE194" s="119">
        <v>0.40170739999999994</v>
      </c>
      <c r="AF194" s="16">
        <v>2.4456749926799994E-2</v>
      </c>
      <c r="AG194" s="16">
        <v>0.75450130014639993</v>
      </c>
      <c r="AH194" s="16">
        <v>0.59033272503659995</v>
      </c>
      <c r="AI194" s="133">
        <v>29.516636251830001</v>
      </c>
      <c r="AJ194" s="130">
        <v>0</v>
      </c>
      <c r="AK194" s="130">
        <v>11.33438832070272</v>
      </c>
      <c r="AL194" s="130">
        <v>0</v>
      </c>
      <c r="AM194" s="130">
        <v>3.4239298052122806</v>
      </c>
      <c r="AN194" s="129">
        <v>0</v>
      </c>
      <c r="AO194" s="131">
        <v>0</v>
      </c>
      <c r="AP194" s="131">
        <v>9.8096198250662017</v>
      </c>
      <c r="AQ194" s="131">
        <v>0</v>
      </c>
      <c r="AR194" s="131">
        <v>2.9633226554887488</v>
      </c>
      <c r="AS194" s="131">
        <v>1.9853756453600491</v>
      </c>
    </row>
    <row r="195" spans="1:45" outlineLevel="3" x14ac:dyDescent="0.2">
      <c r="A195" s="142">
        <v>171</v>
      </c>
      <c r="B195" s="143" t="s">
        <v>234</v>
      </c>
      <c r="C195" s="151" t="s">
        <v>235</v>
      </c>
      <c r="D195" s="19" t="s">
        <v>238</v>
      </c>
      <c r="E195" s="4">
        <v>1263589.639</v>
      </c>
      <c r="F195" s="5">
        <v>25945.741399999999</v>
      </c>
      <c r="G195" s="145">
        <v>41.356280743857297</v>
      </c>
      <c r="H195" s="145">
        <v>52.6472905060781</v>
      </c>
      <c r="I195" s="145">
        <v>2.4794999999999998</v>
      </c>
      <c r="J195" s="145">
        <v>67.472999999999999</v>
      </c>
      <c r="K195" s="145">
        <v>30.93</v>
      </c>
      <c r="L195" s="255">
        <v>7.4999999999999989E-3</v>
      </c>
      <c r="M195" s="145">
        <v>30.6</v>
      </c>
      <c r="N195" s="6">
        <v>0.13786721582843897</v>
      </c>
      <c r="O195" s="266">
        <v>0.08</v>
      </c>
      <c r="P195" s="268">
        <v>0.92</v>
      </c>
      <c r="Q195" s="13">
        <v>0.08</v>
      </c>
      <c r="R195" s="12">
        <v>0.92</v>
      </c>
      <c r="S195" s="14">
        <v>6.9519999999999998E-3</v>
      </c>
      <c r="T195" s="12">
        <v>0.146096</v>
      </c>
      <c r="U195" s="12">
        <v>0.84695200000000004</v>
      </c>
      <c r="V195" s="112">
        <v>8</v>
      </c>
      <c r="W195" s="15">
        <v>0.69520000000000004</v>
      </c>
      <c r="X195" s="15">
        <v>14.6096</v>
      </c>
      <c r="Y195" s="15">
        <v>11.6524</v>
      </c>
      <c r="Z195" s="15">
        <v>5.0780799999999999</v>
      </c>
      <c r="AA195" s="53">
        <v>50543.58556</v>
      </c>
      <c r="AB195" s="54">
        <v>4392.2375851639999</v>
      </c>
      <c r="AC195" s="54">
        <v>92302.695949672008</v>
      </c>
      <c r="AD195" s="54">
        <v>73619.259547417998</v>
      </c>
      <c r="AE195" s="119">
        <v>1037.8296559999999</v>
      </c>
      <c r="AF195" s="16">
        <v>90.187397106399999</v>
      </c>
      <c r="AG195" s="16">
        <v>1895.2845177871998</v>
      </c>
      <c r="AH195" s="16">
        <v>1511.6507854467998</v>
      </c>
      <c r="AI195" s="133">
        <v>75582.53927234</v>
      </c>
      <c r="AJ195" s="130">
        <v>0</v>
      </c>
      <c r="AK195" s="130">
        <v>29023.69508057856</v>
      </c>
      <c r="AL195" s="130">
        <v>0</v>
      </c>
      <c r="AM195" s="130">
        <v>8767.5745555914418</v>
      </c>
      <c r="AN195" s="129">
        <v>0</v>
      </c>
      <c r="AO195" s="131">
        <v>0</v>
      </c>
      <c r="AP195" s="131">
        <v>26218.975329848614</v>
      </c>
      <c r="AQ195" s="131">
        <v>0</v>
      </c>
      <c r="AR195" s="131">
        <v>7920.3154642251029</v>
      </c>
      <c r="AS195" s="131">
        <v>3651.9788420962764</v>
      </c>
    </row>
    <row r="196" spans="1:45" outlineLevel="3" x14ac:dyDescent="0.2">
      <c r="A196" s="142">
        <v>172</v>
      </c>
      <c r="B196" s="143" t="s">
        <v>234</v>
      </c>
      <c r="C196" s="151" t="s">
        <v>235</v>
      </c>
      <c r="D196" s="19" t="s">
        <v>239</v>
      </c>
      <c r="E196" s="4">
        <v>27500.514999999999</v>
      </c>
      <c r="F196" s="5">
        <v>581.80500000000006</v>
      </c>
      <c r="G196" s="145">
        <v>32.356523658356501</v>
      </c>
      <c r="H196" s="145">
        <v>39.539776264474497</v>
      </c>
      <c r="I196" s="145">
        <v>2.3178000000000001</v>
      </c>
      <c r="J196" s="145">
        <v>69.012</v>
      </c>
      <c r="K196" s="145">
        <v>16.821999999999999</v>
      </c>
      <c r="L196" s="255">
        <v>4.0000000000000001E-3</v>
      </c>
      <c r="M196" s="145">
        <v>24.7</v>
      </c>
      <c r="N196" s="6">
        <v>0.20143483982704646</v>
      </c>
      <c r="O196" s="266">
        <v>5.2999999999999999E-2</v>
      </c>
      <c r="P196" s="268">
        <v>0.94699999999999995</v>
      </c>
      <c r="Q196" s="13">
        <v>5.2999999999999999E-2</v>
      </c>
      <c r="R196" s="12">
        <v>0.94699999999999995</v>
      </c>
      <c r="S196" s="14">
        <v>3.0097639999999998E-3</v>
      </c>
      <c r="T196" s="12">
        <v>9.9980472000000001E-2</v>
      </c>
      <c r="U196" s="12">
        <v>0.89700976399999988</v>
      </c>
      <c r="V196" s="112">
        <v>5.3</v>
      </c>
      <c r="W196" s="15">
        <v>0.30097639999999998</v>
      </c>
      <c r="X196" s="15">
        <v>9.9980472000000002</v>
      </c>
      <c r="Y196" s="15">
        <v>7.7995117999999994</v>
      </c>
      <c r="Z196" s="15">
        <v>3.3003905599999999</v>
      </c>
      <c r="AA196" s="53">
        <v>728.76364750000005</v>
      </c>
      <c r="AB196" s="54">
        <v>41.385030014229997</v>
      </c>
      <c r="AC196" s="54">
        <v>1374.7572349715401</v>
      </c>
      <c r="AD196" s="54">
        <v>1072.452956242885</v>
      </c>
      <c r="AE196" s="119">
        <v>15.417832500000001</v>
      </c>
      <c r="AF196" s="16">
        <v>0.87554787200999995</v>
      </c>
      <c r="AG196" s="16">
        <v>29.084569255980004</v>
      </c>
      <c r="AH196" s="16">
        <v>22.688974813994999</v>
      </c>
      <c r="AI196" s="133">
        <v>1134.44874069975</v>
      </c>
      <c r="AJ196" s="130">
        <v>0</v>
      </c>
      <c r="AK196" s="130">
        <v>435.62831642870395</v>
      </c>
      <c r="AL196" s="130">
        <v>0</v>
      </c>
      <c r="AM196" s="130">
        <v>131.59605392117103</v>
      </c>
      <c r="AN196" s="129">
        <v>0</v>
      </c>
      <c r="AO196" s="131">
        <v>0</v>
      </c>
      <c r="AP196" s="131">
        <v>384.6497837934964</v>
      </c>
      <c r="AQ196" s="131">
        <v>0</v>
      </c>
      <c r="AR196" s="131">
        <v>116.1962888542854</v>
      </c>
      <c r="AS196" s="131">
        <v>66.378297702093207</v>
      </c>
    </row>
    <row r="197" spans="1:45" outlineLevel="2" x14ac:dyDescent="0.2">
      <c r="A197" s="142"/>
      <c r="B197" s="143"/>
      <c r="C197" s="152" t="s">
        <v>240</v>
      </c>
      <c r="D197" s="19"/>
      <c r="E197" s="4">
        <v>1447091.2519999999</v>
      </c>
      <c r="F197" s="5">
        <v>29722.1986</v>
      </c>
      <c r="G197" s="145">
        <v>40.292015206822889</v>
      </c>
      <c r="H197" s="145">
        <v>51.13769259705704</v>
      </c>
      <c r="I197" s="145">
        <v>2.4496720666653506</v>
      </c>
      <c r="J197" s="145">
        <v>67.882105537044623</v>
      </c>
      <c r="K197" s="145">
        <v>30.605521107768922</v>
      </c>
      <c r="L197" s="255">
        <v>6.91524581226639E-3</v>
      </c>
      <c r="M197" s="145">
        <v>30.019625860383019</v>
      </c>
      <c r="N197" s="6">
        <v>0.14488824823944813</v>
      </c>
      <c r="O197" s="266">
        <v>7.4966786669677918E-2</v>
      </c>
      <c r="P197" s="268">
        <v>0.92503321333032207</v>
      </c>
      <c r="Q197" s="51">
        <v>7.4966786669677918E-2</v>
      </c>
      <c r="R197" s="6">
        <v>0.92503321333032207</v>
      </c>
      <c r="S197" s="134">
        <v>6.2943590575569204E-3</v>
      </c>
      <c r="T197" s="6">
        <v>0.13734485522424203</v>
      </c>
      <c r="U197" s="6">
        <v>0.85636078571820107</v>
      </c>
      <c r="V197" s="52">
        <v>7.4966786669677923</v>
      </c>
      <c r="W197" s="48">
        <v>0.62943590575569197</v>
      </c>
      <c r="X197" s="48">
        <v>13.734485522424201</v>
      </c>
      <c r="Y197" s="48">
        <v>10.930300047573844</v>
      </c>
      <c r="Z197" s="48">
        <v>4.7497815624829531</v>
      </c>
      <c r="AA197" s="53">
        <v>54244.179035000001</v>
      </c>
      <c r="AB197" s="54">
        <v>4554.7162128816217</v>
      </c>
      <c r="AC197" s="54">
        <v>99378.925644236762</v>
      </c>
      <c r="AD197" s="54">
        <v>79088.910446059177</v>
      </c>
      <c r="AE197" s="119">
        <v>1114.0888608999999</v>
      </c>
      <c r="AF197" s="16">
        <v>93.541094984207803</v>
      </c>
      <c r="AG197" s="16">
        <v>2041.0955318315844</v>
      </c>
      <c r="AH197" s="16">
        <v>1624.3627438578958</v>
      </c>
      <c r="AI197" s="133">
        <v>81218.137192894807</v>
      </c>
      <c r="AJ197" s="130">
        <v>0</v>
      </c>
      <c r="AK197" s="130">
        <v>31187.764682071607</v>
      </c>
      <c r="AL197" s="130">
        <v>0</v>
      </c>
      <c r="AM197" s="130">
        <v>9421.3039143757996</v>
      </c>
      <c r="AN197" s="129">
        <v>0</v>
      </c>
      <c r="AO197" s="131">
        <v>0</v>
      </c>
      <c r="AP197" s="131">
        <v>28123.320078700737</v>
      </c>
      <c r="AQ197" s="131">
        <v>0</v>
      </c>
      <c r="AR197" s="131">
        <v>8495.5862737741827</v>
      </c>
      <c r="AS197" s="131">
        <v>3990.1622439724815</v>
      </c>
    </row>
    <row r="198" spans="1:45" outlineLevel="3" x14ac:dyDescent="0.2">
      <c r="A198" s="142">
        <v>173</v>
      </c>
      <c r="B198" s="143" t="s">
        <v>234</v>
      </c>
      <c r="C198" s="151" t="s">
        <v>241</v>
      </c>
      <c r="D198" s="19" t="s">
        <v>242</v>
      </c>
      <c r="E198" s="4">
        <v>248037.853</v>
      </c>
      <c r="F198" s="5">
        <v>5119.3982000000005</v>
      </c>
      <c r="G198" s="145">
        <v>24.967164922631</v>
      </c>
      <c r="H198" s="145">
        <v>30.264682530369701</v>
      </c>
      <c r="I198" s="145">
        <v>2.5</v>
      </c>
      <c r="J198" s="145">
        <v>68.590999999999994</v>
      </c>
      <c r="K198" s="145">
        <v>49.923999999999999</v>
      </c>
      <c r="L198" s="255">
        <v>2.2999999999999995E-3</v>
      </c>
      <c r="M198" s="145">
        <v>15.1</v>
      </c>
      <c r="N198" s="6">
        <v>0.30051409286648667</v>
      </c>
      <c r="O198" s="266">
        <v>7.0999999999999994E-2</v>
      </c>
      <c r="P198" s="268">
        <v>0.92900000000000005</v>
      </c>
      <c r="Q198" s="13">
        <v>7.0999999999999994E-2</v>
      </c>
      <c r="R198" s="12">
        <v>0.92900000000000005</v>
      </c>
      <c r="S198" s="14">
        <v>5.1927056999999995E-3</v>
      </c>
      <c r="T198" s="12">
        <v>0.1316145886</v>
      </c>
      <c r="U198" s="12">
        <v>0.86319270570000006</v>
      </c>
      <c r="V198" s="112">
        <v>7.1</v>
      </c>
      <c r="W198" s="15">
        <v>0.51927056999999999</v>
      </c>
      <c r="X198" s="15">
        <v>13.16145886</v>
      </c>
      <c r="Y198" s="15">
        <v>10.390364715</v>
      </c>
      <c r="Z198" s="15">
        <v>4.4677082279999993</v>
      </c>
      <c r="AA198" s="53">
        <v>8805.3437814999997</v>
      </c>
      <c r="AB198" s="54">
        <v>643.99378654443103</v>
      </c>
      <c r="AC198" s="54">
        <v>16322.699989911138</v>
      </c>
      <c r="AD198" s="54">
        <v>12886.018778977785</v>
      </c>
      <c r="AE198" s="119">
        <v>181.73863610000001</v>
      </c>
      <c r="AF198" s="16">
        <v>13.29176410685487</v>
      </c>
      <c r="AG198" s="16">
        <v>336.8937439862903</v>
      </c>
      <c r="AH198" s="16">
        <v>265.96207209657263</v>
      </c>
      <c r="AI198" s="133">
        <v>13298.103604828631</v>
      </c>
      <c r="AJ198" s="130">
        <v>0</v>
      </c>
      <c r="AK198" s="130">
        <v>5106.471784254195</v>
      </c>
      <c r="AL198" s="130">
        <v>0</v>
      </c>
      <c r="AM198" s="130">
        <v>1542.5800181601214</v>
      </c>
      <c r="AN198" s="129">
        <v>0</v>
      </c>
      <c r="AO198" s="131">
        <v>0</v>
      </c>
      <c r="AP198" s="131">
        <v>3918.4476867503759</v>
      </c>
      <c r="AQ198" s="131">
        <v>0</v>
      </c>
      <c r="AR198" s="131">
        <v>1183.6977387058428</v>
      </c>
      <c r="AS198" s="131">
        <v>1546.9063769580976</v>
      </c>
    </row>
    <row r="199" spans="1:45" outlineLevel="3" x14ac:dyDescent="0.2">
      <c r="A199" s="142">
        <v>174</v>
      </c>
      <c r="B199" s="143" t="s">
        <v>234</v>
      </c>
      <c r="C199" s="151" t="s">
        <v>241</v>
      </c>
      <c r="D199" s="19" t="s">
        <v>243</v>
      </c>
      <c r="E199" s="4">
        <v>344.81700000000001</v>
      </c>
      <c r="F199" s="5">
        <v>7.5451999999999995</v>
      </c>
      <c r="G199" s="145">
        <v>8.9842406362431504</v>
      </c>
      <c r="H199" s="145">
        <v>10.507897104276701</v>
      </c>
      <c r="I199" s="145">
        <v>2.1829999999999998</v>
      </c>
      <c r="J199" s="145">
        <v>76.355999999999995</v>
      </c>
      <c r="K199" s="145">
        <v>39.984000000000002</v>
      </c>
      <c r="L199" s="255">
        <v>1.9999999999999997E-2</v>
      </c>
      <c r="M199" s="145">
        <v>6.1</v>
      </c>
      <c r="N199" s="6">
        <v>1</v>
      </c>
      <c r="O199" s="266">
        <v>0.05</v>
      </c>
      <c r="P199" s="268">
        <v>0.95</v>
      </c>
      <c r="Q199" s="13">
        <v>0.05</v>
      </c>
      <c r="R199" s="12">
        <v>0.95</v>
      </c>
      <c r="S199" s="14">
        <v>3.4500000000000004E-3</v>
      </c>
      <c r="T199" s="12">
        <v>9.3100000000000002E-2</v>
      </c>
      <c r="U199" s="12">
        <v>0.90344999999999998</v>
      </c>
      <c r="V199" s="112">
        <v>5</v>
      </c>
      <c r="W199" s="15">
        <v>0.34500000000000003</v>
      </c>
      <c r="X199" s="15">
        <v>9.31</v>
      </c>
      <c r="Y199" s="15">
        <v>7.3275000000000006</v>
      </c>
      <c r="Z199" s="15">
        <v>3.1379999999999999</v>
      </c>
      <c r="AA199" s="53">
        <v>8.6204250000000009</v>
      </c>
      <c r="AB199" s="54">
        <v>0.59480932500000006</v>
      </c>
      <c r="AC199" s="54">
        <v>16.051231350000002</v>
      </c>
      <c r="AD199" s="54">
        <v>12.633232837500001</v>
      </c>
      <c r="AE199" s="119">
        <v>0.18862999999999996</v>
      </c>
      <c r="AF199" s="16">
        <v>1.3015469999999999E-2</v>
      </c>
      <c r="AG199" s="16">
        <v>0.35122905999999998</v>
      </c>
      <c r="AH199" s="16">
        <v>0.27643726499999999</v>
      </c>
      <c r="AI199" s="133">
        <v>13.82186325</v>
      </c>
      <c r="AJ199" s="130">
        <v>0</v>
      </c>
      <c r="AK199" s="130">
        <v>5.3075954880000005</v>
      </c>
      <c r="AL199" s="130">
        <v>0</v>
      </c>
      <c r="AM199" s="130">
        <v>1.6033361370000003</v>
      </c>
      <c r="AN199" s="129">
        <v>0</v>
      </c>
      <c r="AO199" s="131">
        <v>0</v>
      </c>
      <c r="AP199" s="131">
        <v>0.50580192937086899</v>
      </c>
      <c r="AQ199" s="131">
        <v>0</v>
      </c>
      <c r="AR199" s="131">
        <v>0.15279433283078336</v>
      </c>
      <c r="AS199" s="131">
        <v>6.2523353627983491</v>
      </c>
    </row>
    <row r="200" spans="1:45" outlineLevel="3" x14ac:dyDescent="0.2">
      <c r="A200" s="142">
        <v>175</v>
      </c>
      <c r="B200" s="143" t="s">
        <v>234</v>
      </c>
      <c r="C200" s="151" t="s">
        <v>241</v>
      </c>
      <c r="D200" s="19" t="s">
        <v>244</v>
      </c>
      <c r="E200" s="4">
        <v>52543.841</v>
      </c>
      <c r="F200" s="5">
        <v>963.43219999999997</v>
      </c>
      <c r="G200" s="145">
        <v>46.471066665934799</v>
      </c>
      <c r="H200" s="145">
        <v>59.682160278565</v>
      </c>
      <c r="I200" s="145">
        <v>2.25</v>
      </c>
      <c r="J200" s="145">
        <v>65.644000000000005</v>
      </c>
      <c r="K200" s="145">
        <v>31.405000000000001</v>
      </c>
      <c r="L200" s="255">
        <v>2.0999999999999999E-3</v>
      </c>
      <c r="M200" s="145">
        <v>28.4</v>
      </c>
      <c r="N200" s="6">
        <v>0.10799680341751317</v>
      </c>
      <c r="O200" s="266">
        <v>6.0999999999999999E-2</v>
      </c>
      <c r="P200" s="268">
        <v>0.93900000000000006</v>
      </c>
      <c r="Q200" s="13">
        <v>6.0999999999999999E-2</v>
      </c>
      <c r="R200" s="12">
        <v>0.93900000000000006</v>
      </c>
      <c r="S200" s="14">
        <v>3.8412859000000001E-3</v>
      </c>
      <c r="T200" s="12">
        <v>0.1143174282</v>
      </c>
      <c r="U200" s="12">
        <v>0.8818412859000001</v>
      </c>
      <c r="V200" s="112">
        <v>6.1</v>
      </c>
      <c r="W200" s="15">
        <v>0.38412858999999999</v>
      </c>
      <c r="X200" s="15">
        <v>11.43174282</v>
      </c>
      <c r="Y200" s="15">
        <v>8.9579357050000006</v>
      </c>
      <c r="Z200" s="15">
        <v>3.8136514359999998</v>
      </c>
      <c r="AA200" s="53">
        <v>1602.5871504999998</v>
      </c>
      <c r="AB200" s="54">
        <v>100.91795778257094</v>
      </c>
      <c r="AC200" s="54">
        <v>3003.3383854348581</v>
      </c>
      <c r="AD200" s="54">
        <v>2353.4217468587144</v>
      </c>
      <c r="AE200" s="119">
        <v>29.384682099999996</v>
      </c>
      <c r="AF200" s="16">
        <v>1.8504092627329898</v>
      </c>
      <c r="AG200" s="16">
        <v>55.068545674534015</v>
      </c>
      <c r="AH200" s="16">
        <v>43.151818518633505</v>
      </c>
      <c r="AI200" s="133">
        <v>2157.5909259316754</v>
      </c>
      <c r="AJ200" s="130">
        <v>0</v>
      </c>
      <c r="AK200" s="130">
        <v>828.5149155577634</v>
      </c>
      <c r="AL200" s="130">
        <v>0</v>
      </c>
      <c r="AM200" s="130">
        <v>250.28054740807437</v>
      </c>
      <c r="AN200" s="129">
        <v>0</v>
      </c>
      <c r="AO200" s="131">
        <v>0</v>
      </c>
      <c r="AP200" s="131">
        <v>756.89382038919609</v>
      </c>
      <c r="AQ200" s="131">
        <v>0</v>
      </c>
      <c r="AR200" s="131">
        <v>228.6450082425697</v>
      </c>
      <c r="AS200" s="131">
        <v>93.256634334071876</v>
      </c>
    </row>
    <row r="201" spans="1:45" outlineLevel="3" x14ac:dyDescent="0.2">
      <c r="A201" s="142">
        <v>176</v>
      </c>
      <c r="B201" s="143" t="s">
        <v>234</v>
      </c>
      <c r="C201" s="151" t="s">
        <v>241</v>
      </c>
      <c r="D201" s="19" t="s">
        <v>245</v>
      </c>
      <c r="E201" s="4">
        <v>20421.862000000001</v>
      </c>
      <c r="F201" s="5">
        <v>335.75040000000001</v>
      </c>
      <c r="G201" s="145">
        <v>8.2315187470751692</v>
      </c>
      <c r="H201" s="145">
        <v>9.6055400954605492</v>
      </c>
      <c r="I201" s="145">
        <v>2.1113</v>
      </c>
      <c r="J201" s="145">
        <v>74.63</v>
      </c>
      <c r="K201" s="145">
        <v>18.321000000000002</v>
      </c>
      <c r="L201" s="255">
        <v>9.1999999999999998E-3</v>
      </c>
      <c r="M201" s="145">
        <v>5.9</v>
      </c>
      <c r="N201" s="6">
        <v>1</v>
      </c>
      <c r="O201" s="266">
        <v>2.9000000000000001E-2</v>
      </c>
      <c r="P201" s="268">
        <v>0.97099999999999997</v>
      </c>
      <c r="Q201" s="13">
        <v>2.9000000000000001E-2</v>
      </c>
      <c r="R201" s="17">
        <v>0.97099999999999997</v>
      </c>
      <c r="S201" s="14">
        <v>1.1000628E-3</v>
      </c>
      <c r="T201" s="12">
        <v>5.5799874399999998E-2</v>
      </c>
      <c r="U201" s="12">
        <v>0.94310006279999992</v>
      </c>
      <c r="V201" s="112">
        <v>2.9000000000000004</v>
      </c>
      <c r="W201" s="15">
        <v>0.11000628</v>
      </c>
      <c r="X201" s="15">
        <v>5.57998744</v>
      </c>
      <c r="Y201" s="15">
        <v>4.2949968600000004</v>
      </c>
      <c r="Z201" s="15">
        <v>1.7840025120000003</v>
      </c>
      <c r="AA201" s="53">
        <v>296.11699900000008</v>
      </c>
      <c r="AB201" s="54">
        <v>11.232665346466801</v>
      </c>
      <c r="AC201" s="54">
        <v>569.76866730706649</v>
      </c>
      <c r="AD201" s="54">
        <v>438.55916582676667</v>
      </c>
      <c r="AE201" s="119">
        <v>4.8683808000000006</v>
      </c>
      <c r="AF201" s="16">
        <v>0.18467326256256</v>
      </c>
      <c r="AG201" s="16">
        <v>9.3674150748748808</v>
      </c>
      <c r="AH201" s="16">
        <v>7.2102345687187208</v>
      </c>
      <c r="AI201" s="133">
        <v>360.51172843593605</v>
      </c>
      <c r="AJ201" s="130">
        <v>0</v>
      </c>
      <c r="AK201" s="130">
        <v>138.43650371939944</v>
      </c>
      <c r="AL201" s="130">
        <v>0</v>
      </c>
      <c r="AM201" s="130">
        <v>41.819360498568592</v>
      </c>
      <c r="AN201" s="129">
        <v>0</v>
      </c>
      <c r="AO201" s="131">
        <v>0</v>
      </c>
      <c r="AP201" s="131">
        <v>0</v>
      </c>
      <c r="AQ201" s="131">
        <v>0</v>
      </c>
      <c r="AR201" s="131">
        <v>0</v>
      </c>
      <c r="AS201" s="131">
        <v>180.25586421796802</v>
      </c>
    </row>
    <row r="202" spans="1:45" outlineLevel="3" x14ac:dyDescent="0.2">
      <c r="A202" s="142">
        <v>177</v>
      </c>
      <c r="B202" s="143" t="s">
        <v>234</v>
      </c>
      <c r="C202" s="151" t="s">
        <v>241</v>
      </c>
      <c r="D202" s="19" t="s">
        <v>246</v>
      </c>
      <c r="E202" s="4">
        <v>67164.13</v>
      </c>
      <c r="F202" s="5">
        <v>754.09780000000001</v>
      </c>
      <c r="G202" s="145">
        <v>11.2468382035189</v>
      </c>
      <c r="H202" s="145">
        <v>13.052459710221401</v>
      </c>
      <c r="I202" s="145">
        <v>1.5346</v>
      </c>
      <c r="J202" s="145">
        <v>74.137</v>
      </c>
      <c r="K202" s="145">
        <v>44.08</v>
      </c>
      <c r="L202" s="255">
        <v>2E-3</v>
      </c>
      <c r="M202" s="145">
        <v>7.5</v>
      </c>
      <c r="N202" s="6">
        <v>0.99959657540972902</v>
      </c>
      <c r="O202" s="266">
        <v>0.105</v>
      </c>
      <c r="P202" s="268">
        <v>0.89500000000000002</v>
      </c>
      <c r="Q202" s="13">
        <v>0.105</v>
      </c>
      <c r="R202" s="12">
        <v>0.89500000000000002</v>
      </c>
      <c r="S202" s="14">
        <v>1.1212949999999998E-2</v>
      </c>
      <c r="T202" s="12">
        <v>0.18757409999999999</v>
      </c>
      <c r="U202" s="12">
        <v>0.80121295000000003</v>
      </c>
      <c r="V202" s="112">
        <v>10.5</v>
      </c>
      <c r="W202" s="15">
        <v>1.1212949999999997</v>
      </c>
      <c r="X202" s="15">
        <v>18.75741</v>
      </c>
      <c r="Y202" s="15">
        <v>15.1893525</v>
      </c>
      <c r="Z202" s="15">
        <v>6.7485179999999998</v>
      </c>
      <c r="AA202" s="53">
        <v>3526.1168250000001</v>
      </c>
      <c r="AB202" s="54">
        <v>376.55401574174988</v>
      </c>
      <c r="AC202" s="54">
        <v>6299.1256185165003</v>
      </c>
      <c r="AD202" s="54">
        <v>5100.8982296291251</v>
      </c>
      <c r="AE202" s="119">
        <v>39.590134499999998</v>
      </c>
      <c r="AF202" s="16">
        <v>4.2278304632549988</v>
      </c>
      <c r="AG202" s="16">
        <v>70.724608073490003</v>
      </c>
      <c r="AH202" s="16">
        <v>57.271286518372499</v>
      </c>
      <c r="AI202" s="133">
        <v>2863.5643259186254</v>
      </c>
      <c r="AJ202" s="130">
        <v>0</v>
      </c>
      <c r="AK202" s="130">
        <v>1099.6087011527522</v>
      </c>
      <c r="AL202" s="130">
        <v>0</v>
      </c>
      <c r="AM202" s="130">
        <v>332.17346180656062</v>
      </c>
      <c r="AN202" s="129">
        <v>0</v>
      </c>
      <c r="AO202" s="131">
        <v>0</v>
      </c>
      <c r="AP202" s="131">
        <v>22.831105766239006</v>
      </c>
      <c r="AQ202" s="131">
        <v>0</v>
      </c>
      <c r="AR202" s="131">
        <v>6.8968965335513683</v>
      </c>
      <c r="AS202" s="131">
        <v>1402.0541606595225</v>
      </c>
    </row>
    <row r="203" spans="1:45" outlineLevel="3" x14ac:dyDescent="0.2">
      <c r="A203" s="142">
        <v>178</v>
      </c>
      <c r="B203" s="143" t="s">
        <v>234</v>
      </c>
      <c r="C203" s="151" t="s">
        <v>241</v>
      </c>
      <c r="D203" s="19" t="s">
        <v>247</v>
      </c>
      <c r="E203" s="4">
        <v>1102.076</v>
      </c>
      <c r="F203" s="5">
        <v>43.406799999999997</v>
      </c>
      <c r="G203" s="145">
        <v>43.905017849743899</v>
      </c>
      <c r="H203" s="145">
        <v>55.712640876333403</v>
      </c>
      <c r="I203" s="145">
        <v>5.9123999999999999</v>
      </c>
      <c r="J203" s="145">
        <v>67.73</v>
      </c>
      <c r="K203" s="145">
        <v>29.507000000000001</v>
      </c>
      <c r="L203" s="255">
        <v>8.0000000000000002E-3</v>
      </c>
      <c r="M203" s="145">
        <v>24</v>
      </c>
      <c r="N203" s="6">
        <v>0.12463105128205043</v>
      </c>
      <c r="O203" s="266">
        <v>0.03</v>
      </c>
      <c r="P203" s="268">
        <v>0.97</v>
      </c>
      <c r="Q203" s="13">
        <v>0.03</v>
      </c>
      <c r="R203" s="12">
        <v>0.97</v>
      </c>
      <c r="S203" s="14">
        <v>1.1328E-3</v>
      </c>
      <c r="T203" s="12">
        <v>5.7734399999999998E-2</v>
      </c>
      <c r="U203" s="12">
        <v>0.94113279999999999</v>
      </c>
      <c r="V203" s="112">
        <v>3</v>
      </c>
      <c r="W203" s="15">
        <v>0.11328000000000001</v>
      </c>
      <c r="X203" s="15">
        <v>5.7734399999999999</v>
      </c>
      <c r="Y203" s="15">
        <v>4.4433600000000002</v>
      </c>
      <c r="Z203" s="15">
        <v>1.8453120000000001</v>
      </c>
      <c r="AA203" s="53">
        <v>16.531140000000001</v>
      </c>
      <c r="AB203" s="54">
        <v>0.62421584640000005</v>
      </c>
      <c r="AC203" s="54">
        <v>31.813848307200001</v>
      </c>
      <c r="AD203" s="54">
        <v>24.484602076800002</v>
      </c>
      <c r="AE203" s="119">
        <v>0.65110199999999996</v>
      </c>
      <c r="AF203" s="16">
        <v>2.4585611519999998E-2</v>
      </c>
      <c r="AG203" s="16">
        <v>1.2530327769599998</v>
      </c>
      <c r="AH203" s="16">
        <v>0.96436019423999997</v>
      </c>
      <c r="AI203" s="133">
        <v>48.218009711999997</v>
      </c>
      <c r="AJ203" s="130">
        <v>0</v>
      </c>
      <c r="AK203" s="130">
        <v>18.515715729408001</v>
      </c>
      <c r="AL203" s="130">
        <v>0</v>
      </c>
      <c r="AM203" s="130">
        <v>5.5932891265920004</v>
      </c>
      <c r="AN203" s="129">
        <v>0</v>
      </c>
      <c r="AO203" s="131">
        <v>0</v>
      </c>
      <c r="AP203" s="131">
        <v>16.746008175358039</v>
      </c>
      <c r="AQ203" s="131">
        <v>0</v>
      </c>
      <c r="AR203" s="131">
        <v>5.0586899696394072</v>
      </c>
      <c r="AS203" s="131">
        <v>2.3043067110025608</v>
      </c>
    </row>
    <row r="204" spans="1:45" outlineLevel="2" x14ac:dyDescent="0.2">
      <c r="A204" s="142"/>
      <c r="B204" s="143"/>
      <c r="C204" s="152" t="s">
        <v>248</v>
      </c>
      <c r="D204" s="19"/>
      <c r="E204" s="4">
        <v>389614.57900000003</v>
      </c>
      <c r="F204" s="5">
        <v>7223.6305999999995</v>
      </c>
      <c r="G204" s="145">
        <v>25.722120541123036</v>
      </c>
      <c r="H204" s="145">
        <v>31.563375205541675</v>
      </c>
      <c r="I204" s="145">
        <v>2.367983184151194</v>
      </c>
      <c r="J204" s="145">
        <v>69.060542780080695</v>
      </c>
      <c r="K204" s="145">
        <v>45.24204626474117</v>
      </c>
      <c r="L204" s="255">
        <v>2.6154550538616968E-3</v>
      </c>
      <c r="M204" s="145">
        <v>15.696931828158547</v>
      </c>
      <c r="N204" s="6">
        <v>0.38000253190211963</v>
      </c>
      <c r="O204" s="266">
        <v>7.099520440593958E-2</v>
      </c>
      <c r="P204" s="268">
        <v>0.92900479559406057</v>
      </c>
      <c r="Q204" s="51">
        <v>7.099520440593958E-2</v>
      </c>
      <c r="R204" s="6">
        <v>0.92900479559406057</v>
      </c>
      <c r="S204" s="134">
        <v>5.4244961465569463E-3</v>
      </c>
      <c r="T204" s="6">
        <v>0.13114141651876529</v>
      </c>
      <c r="U204" s="6">
        <v>0.86343408733467786</v>
      </c>
      <c r="V204" s="52">
        <v>7.0995204405939587</v>
      </c>
      <c r="W204" s="48">
        <v>0.54244961465569452</v>
      </c>
      <c r="X204" s="48">
        <v>13.11414165187653</v>
      </c>
      <c r="Y204" s="48">
        <v>10.378055853563092</v>
      </c>
      <c r="Z204" s="48">
        <v>4.4766921102186528</v>
      </c>
      <c r="AA204" s="53">
        <v>14255.316320999998</v>
      </c>
      <c r="AB204" s="54">
        <v>1133.9174505866185</v>
      </c>
      <c r="AC204" s="54">
        <v>26242.797740826765</v>
      </c>
      <c r="AD204" s="54">
        <v>20816.015756206689</v>
      </c>
      <c r="AE204" s="119">
        <v>256.42156549999999</v>
      </c>
      <c r="AF204" s="16">
        <v>19.592278176925419</v>
      </c>
      <c r="AG204" s="16">
        <v>473.65857464614919</v>
      </c>
      <c r="AH204" s="16">
        <v>374.83620916153734</v>
      </c>
      <c r="AI204" s="133">
        <v>18741.81045807687</v>
      </c>
      <c r="AJ204" s="130">
        <v>0</v>
      </c>
      <c r="AK204" s="130">
        <v>7196.855215901518</v>
      </c>
      <c r="AL204" s="130">
        <v>0</v>
      </c>
      <c r="AM204" s="130">
        <v>2174.0500131369172</v>
      </c>
      <c r="AN204" s="129">
        <v>0</v>
      </c>
      <c r="AO204" s="131">
        <v>0</v>
      </c>
      <c r="AP204" s="131">
        <v>4715.4244230105396</v>
      </c>
      <c r="AQ204" s="131">
        <v>0</v>
      </c>
      <c r="AR204" s="131">
        <v>1424.451127784434</v>
      </c>
      <c r="AS204" s="131">
        <v>3231.0296782434616</v>
      </c>
    </row>
    <row r="205" spans="1:45" outlineLevel="3" x14ac:dyDescent="0.2">
      <c r="A205" s="142">
        <v>179</v>
      </c>
      <c r="B205" s="143" t="s">
        <v>234</v>
      </c>
      <c r="C205" s="151" t="s">
        <v>249</v>
      </c>
      <c r="D205" s="19" t="s">
        <v>250</v>
      </c>
      <c r="E205" s="4">
        <v>24763.352999999999</v>
      </c>
      <c r="F205" s="5">
        <v>358.22559999999999</v>
      </c>
      <c r="G205" s="145">
        <v>21.991299243771699</v>
      </c>
      <c r="H205" s="145">
        <v>27.9092079852235</v>
      </c>
      <c r="I205" s="145">
        <v>1.9950000000000001</v>
      </c>
      <c r="J205" s="145">
        <v>69.902000000000001</v>
      </c>
      <c r="K205" s="145">
        <v>60.21</v>
      </c>
      <c r="L205" s="255">
        <v>0</v>
      </c>
      <c r="M205" s="145">
        <v>15.5</v>
      </c>
      <c r="N205" s="6">
        <v>0.35648306280047948</v>
      </c>
      <c r="O205" s="266">
        <v>1E-3</v>
      </c>
      <c r="P205" s="268">
        <v>0.999</v>
      </c>
      <c r="Q205" s="13">
        <v>1E-3</v>
      </c>
      <c r="R205" s="12">
        <v>0.999</v>
      </c>
      <c r="S205" s="14">
        <v>1.08991E-6</v>
      </c>
      <c r="T205" s="12">
        <v>1.9978201800000001E-3</v>
      </c>
      <c r="U205" s="12">
        <v>0.99800108991000003</v>
      </c>
      <c r="V205" s="112">
        <v>0.1</v>
      </c>
      <c r="W205" s="15">
        <v>1.08991E-4</v>
      </c>
      <c r="X205" s="15">
        <v>0.19978201800000001</v>
      </c>
      <c r="Y205" s="15">
        <v>0.14994550449999999</v>
      </c>
      <c r="Z205" s="15">
        <v>6.0043596400000003E-2</v>
      </c>
      <c r="AA205" s="53">
        <v>12.381676499999999</v>
      </c>
      <c r="AB205" s="54">
        <v>1.3494913034115E-2</v>
      </c>
      <c r="AC205" s="54">
        <v>24.736363173931768</v>
      </c>
      <c r="AD205" s="54">
        <v>18.565767293482939</v>
      </c>
      <c r="AE205" s="119">
        <v>0.17911279999999999</v>
      </c>
      <c r="AF205" s="16">
        <v>1.9521683184799997E-4</v>
      </c>
      <c r="AG205" s="16">
        <v>0.35783516633630397</v>
      </c>
      <c r="AH205" s="16">
        <v>0.26857159158407595</v>
      </c>
      <c r="AI205" s="133">
        <v>13.428579579203799</v>
      </c>
      <c r="AJ205" s="130">
        <v>0</v>
      </c>
      <c r="AK205" s="130">
        <v>5.1565745584142588</v>
      </c>
      <c r="AL205" s="130">
        <v>0</v>
      </c>
      <c r="AM205" s="130">
        <v>1.5577152311876408</v>
      </c>
      <c r="AN205" s="129">
        <v>0</v>
      </c>
      <c r="AO205" s="131">
        <v>0</v>
      </c>
      <c r="AP205" s="131">
        <v>3.842645906864564</v>
      </c>
      <c r="AQ205" s="131">
        <v>0</v>
      </c>
      <c r="AR205" s="131">
        <v>1.1607992843653372</v>
      </c>
      <c r="AS205" s="131">
        <v>1.7108445983719978</v>
      </c>
    </row>
    <row r="206" spans="1:45" outlineLevel="2" x14ac:dyDescent="0.2">
      <c r="A206" s="142"/>
      <c r="B206" s="143"/>
      <c r="C206" s="152" t="s">
        <v>251</v>
      </c>
      <c r="D206" s="19"/>
      <c r="E206" s="4">
        <v>24763.352999999999</v>
      </c>
      <c r="F206" s="5">
        <v>358.22559999999999</v>
      </c>
      <c r="G206" s="145">
        <v>21.991299243771699</v>
      </c>
      <c r="H206" s="145">
        <v>27.909207985223503</v>
      </c>
      <c r="I206" s="145">
        <v>1.9950000000000001</v>
      </c>
      <c r="J206" s="145">
        <v>69.902000000000001</v>
      </c>
      <c r="K206" s="145">
        <v>60.21</v>
      </c>
      <c r="L206" s="255">
        <v>0</v>
      </c>
      <c r="M206" s="145">
        <v>15.5</v>
      </c>
      <c r="N206" s="6">
        <v>0.35648306280047948</v>
      </c>
      <c r="O206" s="266">
        <v>1E-3</v>
      </c>
      <c r="P206" s="268">
        <v>0.99899999999999989</v>
      </c>
      <c r="Q206" s="51">
        <v>1E-3</v>
      </c>
      <c r="R206" s="6">
        <v>0.99899999999999989</v>
      </c>
      <c r="S206" s="134">
        <v>1.08991E-6</v>
      </c>
      <c r="T206" s="6">
        <v>1.9978201800000001E-3</v>
      </c>
      <c r="U206" s="6">
        <v>0.99800108991000003</v>
      </c>
      <c r="V206" s="52">
        <v>0.1</v>
      </c>
      <c r="W206" s="48">
        <v>1.08991E-4</v>
      </c>
      <c r="X206" s="48">
        <v>0.19978201800000001</v>
      </c>
      <c r="Y206" s="48">
        <v>0.14994550449999999</v>
      </c>
      <c r="Z206" s="48">
        <v>6.0043596400000003E-2</v>
      </c>
      <c r="AA206" s="53">
        <v>12.381676499999999</v>
      </c>
      <c r="AB206" s="54">
        <v>1.3494913034115E-2</v>
      </c>
      <c r="AC206" s="54">
        <v>24.736363173931768</v>
      </c>
      <c r="AD206" s="54">
        <v>18.565767293482939</v>
      </c>
      <c r="AE206" s="119">
        <v>0.17911279999999999</v>
      </c>
      <c r="AF206" s="16">
        <v>1.9521683184799997E-4</v>
      </c>
      <c r="AG206" s="16">
        <v>0.35783516633630397</v>
      </c>
      <c r="AH206" s="16">
        <v>0.26857159158407595</v>
      </c>
      <c r="AI206" s="133">
        <v>13.428579579203799</v>
      </c>
      <c r="AJ206" s="130">
        <v>0</v>
      </c>
      <c r="AK206" s="130">
        <v>5.1565745584142588</v>
      </c>
      <c r="AL206" s="130">
        <v>0</v>
      </c>
      <c r="AM206" s="130">
        <v>1.5577152311876408</v>
      </c>
      <c r="AN206" s="129">
        <v>0</v>
      </c>
      <c r="AO206" s="131">
        <v>0</v>
      </c>
      <c r="AP206" s="131">
        <v>3.842645906864564</v>
      </c>
      <c r="AQ206" s="131">
        <v>0</v>
      </c>
      <c r="AR206" s="131">
        <v>1.1607992843653372</v>
      </c>
      <c r="AS206" s="131">
        <v>1.7108445983719978</v>
      </c>
    </row>
    <row r="207" spans="1:45" outlineLevel="1" x14ac:dyDescent="0.2">
      <c r="A207" s="142"/>
      <c r="B207" s="150" t="s">
        <v>252</v>
      </c>
      <c r="C207" s="151"/>
      <c r="D207" s="19"/>
      <c r="E207" s="4">
        <v>1861469.1839999997</v>
      </c>
      <c r="F207" s="5">
        <v>37304.054799999998</v>
      </c>
      <c r="G207" s="145">
        <v>37.29493291907599</v>
      </c>
      <c r="H207" s="145">
        <v>47.124223371705497</v>
      </c>
      <c r="I207" s="145">
        <v>2.4294875186495815</v>
      </c>
      <c r="J207" s="145">
        <v>68.129697207291258</v>
      </c>
      <c r="K207" s="145">
        <v>33.72405430313168</v>
      </c>
      <c r="L207" s="255">
        <v>6.016219731695225E-3</v>
      </c>
      <c r="M207" s="145">
        <v>27.106721267201227</v>
      </c>
      <c r="N207" s="6">
        <v>0.19244815621400344</v>
      </c>
      <c r="O207" s="266">
        <v>7.3487428996592621E-2</v>
      </c>
      <c r="P207" s="268">
        <v>0.92651257100340734</v>
      </c>
      <c r="Q207" s="51">
        <v>7.3487428996592621E-2</v>
      </c>
      <c r="R207" s="6">
        <v>0.92651257100340734</v>
      </c>
      <c r="S207" s="134">
        <v>6.0654837113291536E-3</v>
      </c>
      <c r="T207" s="6">
        <v>0.13484389057052695</v>
      </c>
      <c r="U207" s="6">
        <v>0.8590906257181441</v>
      </c>
      <c r="V207" s="52">
        <v>7.3487428996592605</v>
      </c>
      <c r="W207" s="48">
        <v>0.60654837113291538</v>
      </c>
      <c r="X207" s="48">
        <v>13.484389057052693</v>
      </c>
      <c r="Y207" s="48">
        <v>10.719840163922436</v>
      </c>
      <c r="Z207" s="48">
        <v>4.6518650882487247</v>
      </c>
      <c r="AA207" s="53">
        <v>68511.877032500008</v>
      </c>
      <c r="AB207" s="54">
        <v>5688.6471583812745</v>
      </c>
      <c r="AC207" s="54">
        <v>125646.45974823745</v>
      </c>
      <c r="AD207" s="54">
        <v>99923.491969559342</v>
      </c>
      <c r="AE207" s="119">
        <v>1370.6895391999999</v>
      </c>
      <c r="AF207" s="16">
        <v>113.13356837796506</v>
      </c>
      <c r="AG207" s="16">
        <v>2515.1119416440702</v>
      </c>
      <c r="AH207" s="16">
        <v>1999.4675246110173</v>
      </c>
      <c r="AI207" s="133">
        <v>99973.376230550886</v>
      </c>
      <c r="AJ207" s="130">
        <v>0</v>
      </c>
      <c r="AK207" s="130">
        <v>38389.776472531536</v>
      </c>
      <c r="AL207" s="130">
        <v>0</v>
      </c>
      <c r="AM207" s="130">
        <v>11596.9116427439</v>
      </c>
      <c r="AN207" s="129">
        <v>0</v>
      </c>
      <c r="AO207" s="131">
        <v>0</v>
      </c>
      <c r="AP207" s="131">
        <v>32842.587147618142</v>
      </c>
      <c r="AQ207" s="131">
        <v>0</v>
      </c>
      <c r="AR207" s="131">
        <v>9921.1982008429823</v>
      </c>
      <c r="AS207" s="131">
        <v>7222.9027668143171</v>
      </c>
    </row>
    <row r="208" spans="1:45" outlineLevel="3" x14ac:dyDescent="0.2">
      <c r="A208" s="142">
        <v>180</v>
      </c>
      <c r="B208" s="143" t="s">
        <v>253</v>
      </c>
      <c r="C208" s="151" t="s">
        <v>254</v>
      </c>
      <c r="D208" s="19" t="s">
        <v>255</v>
      </c>
      <c r="E208" s="4">
        <v>1355386.952</v>
      </c>
      <c r="F208" s="5">
        <v>16868.016800000001</v>
      </c>
      <c r="G208" s="145">
        <v>11.6484051936593</v>
      </c>
      <c r="H208" s="145">
        <v>13.5352213481272</v>
      </c>
      <c r="I208" s="145">
        <v>1.55</v>
      </c>
      <c r="J208" s="145">
        <v>75.432000000000002</v>
      </c>
      <c r="K208" s="145">
        <v>49.225999999999999</v>
      </c>
      <c r="L208" s="255">
        <v>1.3999999999999998E-3</v>
      </c>
      <c r="M208" s="145">
        <v>6.9</v>
      </c>
      <c r="N208" s="6">
        <v>0.97842293054421148</v>
      </c>
      <c r="O208" s="266">
        <v>4.7E-2</v>
      </c>
      <c r="P208" s="268">
        <v>0.95299999999999996</v>
      </c>
      <c r="Q208" s="13">
        <v>4.7E-2</v>
      </c>
      <c r="R208" s="12">
        <v>0.95299999999999996</v>
      </c>
      <c r="S208" s="14">
        <v>2.2717074000000001E-3</v>
      </c>
      <c r="T208" s="12">
        <v>8.9456585199999994E-2</v>
      </c>
      <c r="U208" s="12">
        <v>0.90827170739999996</v>
      </c>
      <c r="V208" s="112">
        <v>4.7</v>
      </c>
      <c r="W208" s="15">
        <v>0.22717074000000001</v>
      </c>
      <c r="X208" s="15">
        <v>8.9456585199999985</v>
      </c>
      <c r="Y208" s="15">
        <v>6.9364146299999998</v>
      </c>
      <c r="Z208" s="15">
        <v>2.9108682960000003</v>
      </c>
      <c r="AA208" s="53">
        <v>31851.593372000003</v>
      </c>
      <c r="AB208" s="54">
        <v>1539.5212843609224</v>
      </c>
      <c r="AC208" s="54">
        <v>60624.144175278147</v>
      </c>
      <c r="AD208" s="54">
        <v>47007.629415819538</v>
      </c>
      <c r="AE208" s="119">
        <v>396.39839480000006</v>
      </c>
      <c r="AF208" s="16">
        <v>19.159599293942161</v>
      </c>
      <c r="AG208" s="16">
        <v>754.47759101211557</v>
      </c>
      <c r="AH208" s="16">
        <v>585.01779255302893</v>
      </c>
      <c r="AI208" s="133">
        <v>29250.889627651446</v>
      </c>
      <c r="AJ208" s="130">
        <v>0</v>
      </c>
      <c r="AK208" s="130">
        <v>11232.341617018155</v>
      </c>
      <c r="AL208" s="130">
        <v>0</v>
      </c>
      <c r="AM208" s="130">
        <v>3393.1031968075681</v>
      </c>
      <c r="AN208" s="129">
        <v>0</v>
      </c>
      <c r="AO208" s="131">
        <v>0</v>
      </c>
      <c r="AP208" s="131">
        <v>5801.7798410248161</v>
      </c>
      <c r="AQ208" s="131">
        <v>0</v>
      </c>
      <c r="AR208" s="131">
        <v>1752.6209936429132</v>
      </c>
      <c r="AS208" s="131">
        <v>7071.0439791579956</v>
      </c>
    </row>
    <row r="209" spans="1:45" outlineLevel="3" x14ac:dyDescent="0.2">
      <c r="A209" s="142">
        <v>181</v>
      </c>
      <c r="B209" s="143" t="s">
        <v>253</v>
      </c>
      <c r="C209" s="151" t="s">
        <v>254</v>
      </c>
      <c r="D209" s="19" t="s">
        <v>256</v>
      </c>
      <c r="E209" s="4">
        <v>2808.3389999999999</v>
      </c>
      <c r="F209" s="5">
        <v>69.778400000000005</v>
      </c>
      <c r="G209" s="145">
        <v>25.7940633441629</v>
      </c>
      <c r="H209" s="145">
        <v>31.961768326298898</v>
      </c>
      <c r="I209" s="145">
        <v>2.6749999999999998</v>
      </c>
      <c r="J209" s="145">
        <v>68.882999999999996</v>
      </c>
      <c r="K209" s="145">
        <v>67.566999999999993</v>
      </c>
      <c r="L209" s="255">
        <v>3.0000000000000003E-4</v>
      </c>
      <c r="M209" s="145">
        <v>13</v>
      </c>
      <c r="N209" s="6">
        <v>0.27840630049288473</v>
      </c>
      <c r="O209" s="266">
        <v>0</v>
      </c>
      <c r="P209" s="268">
        <v>0</v>
      </c>
      <c r="Q209" s="13">
        <v>0</v>
      </c>
      <c r="R209" s="12">
        <v>0</v>
      </c>
      <c r="S209" s="14">
        <v>0</v>
      </c>
      <c r="T209" s="12">
        <v>0</v>
      </c>
      <c r="U209" s="12">
        <v>0</v>
      </c>
      <c r="V209" s="112">
        <v>0</v>
      </c>
      <c r="W209" s="15">
        <v>0</v>
      </c>
      <c r="X209" s="15">
        <v>0</v>
      </c>
      <c r="Y209" s="15">
        <v>0</v>
      </c>
      <c r="Z209" s="15">
        <v>0</v>
      </c>
      <c r="AA209" s="53">
        <v>0</v>
      </c>
      <c r="AB209" s="54">
        <v>0</v>
      </c>
      <c r="AC209" s="54">
        <v>0</v>
      </c>
      <c r="AD209" s="54">
        <v>0</v>
      </c>
      <c r="AE209" s="119">
        <v>0</v>
      </c>
      <c r="AF209" s="16">
        <v>0</v>
      </c>
      <c r="AG209" s="16">
        <v>0</v>
      </c>
      <c r="AH209" s="16">
        <v>0</v>
      </c>
      <c r="AI209" s="133">
        <v>0</v>
      </c>
      <c r="AJ209" s="130">
        <v>0</v>
      </c>
      <c r="AK209" s="130">
        <v>0</v>
      </c>
      <c r="AL209" s="130">
        <v>0</v>
      </c>
      <c r="AM209" s="130">
        <v>0</v>
      </c>
      <c r="AN209" s="129">
        <v>0</v>
      </c>
      <c r="AO209" s="131">
        <v>0</v>
      </c>
      <c r="AP209" s="131">
        <v>0</v>
      </c>
      <c r="AQ209" s="131">
        <v>0</v>
      </c>
      <c r="AR209" s="131">
        <v>0</v>
      </c>
      <c r="AS209" s="131">
        <v>0</v>
      </c>
    </row>
    <row r="210" spans="1:45" outlineLevel="2" x14ac:dyDescent="0.2">
      <c r="A210" s="142"/>
      <c r="B210" s="143"/>
      <c r="C210" s="152" t="s">
        <v>257</v>
      </c>
      <c r="D210" s="19"/>
      <c r="E210" s="4">
        <v>1358195.291</v>
      </c>
      <c r="F210" s="5">
        <v>16937.7952</v>
      </c>
      <c r="G210" s="145">
        <v>11.706680865376546</v>
      </c>
      <c r="H210" s="145">
        <v>13.61113293818242</v>
      </c>
      <c r="I210" s="145">
        <v>1.5546346468990251</v>
      </c>
      <c r="J210" s="145">
        <v>75.405020175518473</v>
      </c>
      <c r="K210" s="145">
        <v>49.30155916335557</v>
      </c>
      <c r="L210" s="255">
        <v>1.3954683452542865E-3</v>
      </c>
      <c r="M210" s="145">
        <v>6.9251300854080471</v>
      </c>
      <c r="N210" s="6">
        <v>0.9755390817408931</v>
      </c>
      <c r="O210" s="266">
        <v>4.6806374751774064E-2</v>
      </c>
      <c r="P210" s="268">
        <v>0.94907393911575932</v>
      </c>
      <c r="Q210" s="51">
        <v>4.6806374751774064E-2</v>
      </c>
      <c r="R210" s="6">
        <v>0.94907393911575932</v>
      </c>
      <c r="S210" s="134">
        <v>2.2623486785271984E-3</v>
      </c>
      <c r="T210" s="6">
        <v>8.9088052146493735E-2</v>
      </c>
      <c r="U210" s="6">
        <v>0.9045299130425124</v>
      </c>
      <c r="V210" s="52">
        <v>4.6806374751774067</v>
      </c>
      <c r="W210" s="48">
        <v>0.22623486785271985</v>
      </c>
      <c r="X210" s="48">
        <v>8.908805214649373</v>
      </c>
      <c r="Y210" s="48">
        <v>6.9078387788397499</v>
      </c>
      <c r="Z210" s="48">
        <v>2.8988764322475324</v>
      </c>
      <c r="AA210" s="53">
        <v>31851.593372000003</v>
      </c>
      <c r="AB210" s="54">
        <v>1539.5212843609224</v>
      </c>
      <c r="AC210" s="54">
        <v>60624.144175278147</v>
      </c>
      <c r="AD210" s="54">
        <v>47007.629415819538</v>
      </c>
      <c r="AE210" s="119">
        <v>396.39839480000006</v>
      </c>
      <c r="AF210" s="16">
        <v>19.159599293942161</v>
      </c>
      <c r="AG210" s="16">
        <v>754.47759101211557</v>
      </c>
      <c r="AH210" s="16">
        <v>585.01779255302893</v>
      </c>
      <c r="AI210" s="133">
        <v>29250.889627651446</v>
      </c>
      <c r="AJ210" s="130">
        <v>0</v>
      </c>
      <c r="AK210" s="130">
        <v>11232.341617018155</v>
      </c>
      <c r="AL210" s="130">
        <v>0</v>
      </c>
      <c r="AM210" s="130">
        <v>3393.1031968075681</v>
      </c>
      <c r="AN210" s="129">
        <v>0</v>
      </c>
      <c r="AO210" s="131">
        <v>0</v>
      </c>
      <c r="AP210" s="131">
        <v>5801.7798410248151</v>
      </c>
      <c r="AQ210" s="131">
        <v>0</v>
      </c>
      <c r="AR210" s="131">
        <v>1752.6209936429132</v>
      </c>
      <c r="AS210" s="131">
        <v>7071.0439791579947</v>
      </c>
    </row>
    <row r="211" spans="1:45" outlineLevel="3" x14ac:dyDescent="0.2">
      <c r="A211" s="142">
        <v>182</v>
      </c>
      <c r="B211" s="143" t="s">
        <v>253</v>
      </c>
      <c r="C211" s="151" t="s">
        <v>241</v>
      </c>
      <c r="D211" s="19" t="s">
        <v>258</v>
      </c>
      <c r="E211" s="4">
        <v>14832.254999999999</v>
      </c>
      <c r="F211" s="5">
        <v>367.18439999999998</v>
      </c>
      <c r="G211" s="145">
        <v>29.918621841189399</v>
      </c>
      <c r="H211" s="145">
        <v>34.909385966723697</v>
      </c>
      <c r="I211" s="145">
        <v>2.7</v>
      </c>
      <c r="J211" s="145">
        <v>67.611999999999995</v>
      </c>
      <c r="K211" s="145">
        <v>19.809999999999999</v>
      </c>
      <c r="L211" s="255">
        <v>3.5000000000000014E-3</v>
      </c>
      <c r="M211" s="145">
        <v>18.2</v>
      </c>
      <c r="N211" s="6">
        <v>0.22796872194882467</v>
      </c>
      <c r="O211" s="266">
        <v>0.14299999999999999</v>
      </c>
      <c r="P211" s="268">
        <v>0.85699999999999998</v>
      </c>
      <c r="Q211" s="13">
        <v>0.14299999999999999</v>
      </c>
      <c r="R211" s="12">
        <v>0.85699999999999998</v>
      </c>
      <c r="S211" s="14">
        <v>2.0877928499999997E-2</v>
      </c>
      <c r="T211" s="12">
        <v>0.244244143</v>
      </c>
      <c r="U211" s="12">
        <v>0.7348779285</v>
      </c>
      <c r="V211" s="112">
        <v>14.299999999999999</v>
      </c>
      <c r="W211" s="15">
        <v>2.0877928499999996</v>
      </c>
      <c r="X211" s="15">
        <v>24.424414299999999</v>
      </c>
      <c r="Y211" s="15">
        <v>20.406103574999996</v>
      </c>
      <c r="Z211" s="15">
        <v>9.4151171399999978</v>
      </c>
      <c r="AA211" s="53">
        <v>1060.5062324999997</v>
      </c>
      <c r="AB211" s="54">
        <v>154.83337969188369</v>
      </c>
      <c r="AC211" s="54">
        <v>1811.3457056162322</v>
      </c>
      <c r="AD211" s="54">
        <v>1513.3426589040575</v>
      </c>
      <c r="AE211" s="119">
        <v>26.253684599999996</v>
      </c>
      <c r="AF211" s="16">
        <v>3.833024824757699</v>
      </c>
      <c r="AG211" s="16">
        <v>44.841319550484592</v>
      </c>
      <c r="AH211" s="16">
        <v>37.464014487621142</v>
      </c>
      <c r="AI211" s="133">
        <v>1873.2007243810572</v>
      </c>
      <c r="AJ211" s="130">
        <v>0</v>
      </c>
      <c r="AK211" s="130">
        <v>719.30907816232593</v>
      </c>
      <c r="AL211" s="130">
        <v>0</v>
      </c>
      <c r="AM211" s="130">
        <v>217.29128402820268</v>
      </c>
      <c r="AN211" s="129">
        <v>0</v>
      </c>
      <c r="AO211" s="131">
        <v>0</v>
      </c>
      <c r="AP211" s="131">
        <v>653.00730464520893</v>
      </c>
      <c r="AQ211" s="131">
        <v>0</v>
      </c>
      <c r="AR211" s="131">
        <v>197.26262327824026</v>
      </c>
      <c r="AS211" s="131">
        <v>86.330434267079355</v>
      </c>
    </row>
    <row r="212" spans="1:45" outlineLevel="3" x14ac:dyDescent="0.2">
      <c r="A212" s="142">
        <v>183</v>
      </c>
      <c r="B212" s="143" t="s">
        <v>253</v>
      </c>
      <c r="C212" s="151" t="s">
        <v>241</v>
      </c>
      <c r="D212" s="19" t="s">
        <v>259</v>
      </c>
      <c r="E212" s="4">
        <v>6473.05</v>
      </c>
      <c r="F212" s="5">
        <v>177.5264</v>
      </c>
      <c r="G212" s="145">
        <v>46.781005091652702</v>
      </c>
      <c r="H212" s="145">
        <v>60.201448361401198</v>
      </c>
      <c r="I212" s="145">
        <v>3.1</v>
      </c>
      <c r="J212" s="145">
        <v>65.513999999999996</v>
      </c>
      <c r="K212" s="145">
        <v>33.122999999999998</v>
      </c>
      <c r="L212" s="255">
        <v>2.8999999999999998E-3</v>
      </c>
      <c r="M212" s="145">
        <v>32</v>
      </c>
      <c r="N212" s="6">
        <v>0.10737249230784096</v>
      </c>
      <c r="O212" s="266">
        <v>0.156</v>
      </c>
      <c r="P212" s="268">
        <v>0.84399999999999997</v>
      </c>
      <c r="Q212" s="13">
        <v>0.156</v>
      </c>
      <c r="R212" s="12">
        <v>0.84399999999999997</v>
      </c>
      <c r="S212" s="14">
        <v>2.47178256E-2</v>
      </c>
      <c r="T212" s="12">
        <v>0.26256434880000001</v>
      </c>
      <c r="U212" s="12">
        <v>0.71271782559999997</v>
      </c>
      <c r="V212" s="112">
        <v>15.6</v>
      </c>
      <c r="W212" s="15">
        <v>2.4717825599999999</v>
      </c>
      <c r="X212" s="15">
        <v>26.25643488</v>
      </c>
      <c r="Y212" s="15">
        <v>22.164108720000002</v>
      </c>
      <c r="Z212" s="15">
        <v>10.348713024</v>
      </c>
      <c r="AA212" s="53">
        <v>504.89790000000005</v>
      </c>
      <c r="AB212" s="54">
        <v>79.99986050004</v>
      </c>
      <c r="AC212" s="54">
        <v>849.79607899992016</v>
      </c>
      <c r="AD212" s="54">
        <v>717.34691974998009</v>
      </c>
      <c r="AE212" s="119">
        <v>13.847059199999999</v>
      </c>
      <c r="AF212" s="16">
        <v>2.1940332972979197</v>
      </c>
      <c r="AG212" s="16">
        <v>23.306051805404159</v>
      </c>
      <c r="AH212" s="16">
        <v>19.673572151351042</v>
      </c>
      <c r="AI212" s="133">
        <v>983.67860756755226</v>
      </c>
      <c r="AJ212" s="130">
        <v>0</v>
      </c>
      <c r="AK212" s="130">
        <v>377.73258530594006</v>
      </c>
      <c r="AL212" s="130">
        <v>0</v>
      </c>
      <c r="AM212" s="130">
        <v>114.10671847783608</v>
      </c>
      <c r="AN212" s="129">
        <v>0</v>
      </c>
      <c r="AO212" s="131">
        <v>0</v>
      </c>
      <c r="AP212" s="131">
        <v>337.98486885326332</v>
      </c>
      <c r="AQ212" s="131">
        <v>0</v>
      </c>
      <c r="AR212" s="131">
        <v>102.09959579942333</v>
      </c>
      <c r="AS212" s="131">
        <v>51.75483913108949</v>
      </c>
    </row>
    <row r="213" spans="1:45" outlineLevel="3" x14ac:dyDescent="0.2">
      <c r="A213" s="142">
        <v>184</v>
      </c>
      <c r="B213" s="143" t="s">
        <v>253</v>
      </c>
      <c r="C213" s="151" t="s">
        <v>241</v>
      </c>
      <c r="D213" s="19" t="s">
        <v>260</v>
      </c>
      <c r="E213" s="4">
        <v>29021.94</v>
      </c>
      <c r="F213" s="5">
        <v>493.47579999999999</v>
      </c>
      <c r="G213" s="145">
        <v>6.7646461005802498</v>
      </c>
      <c r="H213" s="145">
        <v>8.29668261591865</v>
      </c>
      <c r="I213" s="145">
        <v>1.9742999999999999</v>
      </c>
      <c r="J213" s="145">
        <v>74.497</v>
      </c>
      <c r="K213" s="145">
        <v>70.912000000000006</v>
      </c>
      <c r="L213" s="255">
        <v>2E-3</v>
      </c>
      <c r="M213" s="145">
        <v>4.0999999999999996</v>
      </c>
      <c r="N213" s="6">
        <v>1</v>
      </c>
      <c r="O213" s="266">
        <v>0.08</v>
      </c>
      <c r="P213" s="268">
        <v>0.92</v>
      </c>
      <c r="Q213" s="13">
        <v>0.08</v>
      </c>
      <c r="R213" s="12">
        <v>0.92</v>
      </c>
      <c r="S213" s="14">
        <v>6.5472000000000004E-3</v>
      </c>
      <c r="T213" s="12">
        <v>0.1469056</v>
      </c>
      <c r="U213" s="12">
        <v>0.84654720000000006</v>
      </c>
      <c r="V213" s="112">
        <v>8</v>
      </c>
      <c r="W213" s="15">
        <v>0.65472000000000008</v>
      </c>
      <c r="X213" s="15">
        <v>14.69056</v>
      </c>
      <c r="Y213" s="15">
        <v>11.672639999999999</v>
      </c>
      <c r="Z213" s="15">
        <v>5.0618879999999997</v>
      </c>
      <c r="AA213" s="53">
        <v>1160.8776</v>
      </c>
      <c r="AB213" s="54">
        <v>95.006222784000016</v>
      </c>
      <c r="AC213" s="54">
        <v>2131.7427544319999</v>
      </c>
      <c r="AD213" s="54">
        <v>1693.813288608</v>
      </c>
      <c r="AE213" s="119">
        <v>19.739031999999998</v>
      </c>
      <c r="AF213" s="16">
        <v>1.6154423788800001</v>
      </c>
      <c r="AG213" s="16">
        <v>36.247179242239994</v>
      </c>
      <c r="AH213" s="16">
        <v>28.800826810559997</v>
      </c>
      <c r="AI213" s="133">
        <v>1440.0413405279999</v>
      </c>
      <c r="AJ213" s="130">
        <v>0</v>
      </c>
      <c r="AK213" s="130">
        <v>552.97587476275191</v>
      </c>
      <c r="AL213" s="130">
        <v>0</v>
      </c>
      <c r="AM213" s="130">
        <v>167.04479550124802</v>
      </c>
      <c r="AN213" s="129">
        <v>0</v>
      </c>
      <c r="AO213" s="131">
        <v>0</v>
      </c>
      <c r="AP213" s="131">
        <v>0</v>
      </c>
      <c r="AQ213" s="131">
        <v>0</v>
      </c>
      <c r="AR213" s="131">
        <v>0</v>
      </c>
      <c r="AS213" s="131">
        <v>720.02067026399993</v>
      </c>
    </row>
    <row r="214" spans="1:45" outlineLevel="3" x14ac:dyDescent="0.2">
      <c r="A214" s="142">
        <v>185</v>
      </c>
      <c r="B214" s="143" t="s">
        <v>253</v>
      </c>
      <c r="C214" s="151" t="s">
        <v>241</v>
      </c>
      <c r="D214" s="19" t="s">
        <v>261</v>
      </c>
      <c r="E214" s="4">
        <v>96017.322</v>
      </c>
      <c r="F214" s="5">
        <v>2320.2452000000003</v>
      </c>
      <c r="G214" s="145">
        <v>23.1667492881502</v>
      </c>
      <c r="H214" s="145">
        <v>30.325476316867601</v>
      </c>
      <c r="I214" s="145">
        <v>3.0350000000000001</v>
      </c>
      <c r="J214" s="145">
        <v>67.988</v>
      </c>
      <c r="K214" s="145">
        <v>45.255000000000003</v>
      </c>
      <c r="L214" s="255">
        <v>1E-4</v>
      </c>
      <c r="M214" s="145">
        <v>13.7</v>
      </c>
      <c r="N214" s="6">
        <v>0.3294548033639777</v>
      </c>
      <c r="O214" s="266">
        <v>2.5000000000000001E-2</v>
      </c>
      <c r="P214" s="268">
        <v>0.97499999999999998</v>
      </c>
      <c r="Q214" s="13">
        <v>2.5000000000000001E-2</v>
      </c>
      <c r="R214" s="12">
        <v>0.97499999999999998</v>
      </c>
      <c r="S214" s="14">
        <v>6.2743750000000017E-4</v>
      </c>
      <c r="T214" s="12">
        <v>4.8745125E-2</v>
      </c>
      <c r="U214" s="12">
        <v>0.95062743749999989</v>
      </c>
      <c r="V214" s="112">
        <v>2.5</v>
      </c>
      <c r="W214" s="15">
        <v>6.2743750000000015E-2</v>
      </c>
      <c r="X214" s="15">
        <v>4.8745124999999998</v>
      </c>
      <c r="Y214" s="15">
        <v>3.718628125</v>
      </c>
      <c r="Z214" s="15">
        <v>1.5250975</v>
      </c>
      <c r="AA214" s="53">
        <v>1200.216525</v>
      </c>
      <c r="AB214" s="54">
        <v>30.122434236187509</v>
      </c>
      <c r="AC214" s="54">
        <v>2340.1881815276251</v>
      </c>
      <c r="AD214" s="54">
        <v>1785.2635703819062</v>
      </c>
      <c r="AE214" s="119">
        <v>29.003065000000007</v>
      </c>
      <c r="AF214" s="16">
        <v>0.72790442383750031</v>
      </c>
      <c r="AG214" s="16">
        <v>56.550321152325012</v>
      </c>
      <c r="AH214" s="16">
        <v>43.140645288081259</v>
      </c>
      <c r="AI214" s="133">
        <v>2157.032264404063</v>
      </c>
      <c r="AJ214" s="130">
        <v>0</v>
      </c>
      <c r="AK214" s="130">
        <v>828.30038953116014</v>
      </c>
      <c r="AL214" s="130">
        <v>0</v>
      </c>
      <c r="AM214" s="130">
        <v>250.21574267087135</v>
      </c>
      <c r="AN214" s="129">
        <v>0</v>
      </c>
      <c r="AO214" s="131">
        <v>0</v>
      </c>
      <c r="AP214" s="131">
        <v>552.47695799199141</v>
      </c>
      <c r="AQ214" s="131">
        <v>0</v>
      </c>
      <c r="AR214" s="131">
        <v>166.89408106008074</v>
      </c>
      <c r="AS214" s="131">
        <v>359.14509314995968</v>
      </c>
    </row>
    <row r="215" spans="1:45" outlineLevel="3" x14ac:dyDescent="0.2">
      <c r="A215" s="142">
        <v>186</v>
      </c>
      <c r="B215" s="143" t="s">
        <v>253</v>
      </c>
      <c r="C215" s="151" t="s">
        <v>241</v>
      </c>
      <c r="D215" s="19" t="s">
        <v>262</v>
      </c>
      <c r="E215" s="4">
        <v>90335.547000000006</v>
      </c>
      <c r="F215" s="5">
        <v>1582.7934</v>
      </c>
      <c r="G215" s="145">
        <v>19.318458280732901</v>
      </c>
      <c r="H215" s="145">
        <v>24.261567422820502</v>
      </c>
      <c r="I215" s="145">
        <v>1.9623999999999999</v>
      </c>
      <c r="J215" s="145">
        <v>75.563000000000002</v>
      </c>
      <c r="K215" s="145">
        <v>30.391999999999999</v>
      </c>
      <c r="L215" s="255">
        <v>1.3999999999999998E-3</v>
      </c>
      <c r="M215" s="145">
        <v>12.4</v>
      </c>
      <c r="N215" s="6">
        <v>0.44479166554763983</v>
      </c>
      <c r="O215" s="266">
        <v>0.06</v>
      </c>
      <c r="P215" s="268">
        <v>0.94</v>
      </c>
      <c r="Q215" s="13">
        <v>0.06</v>
      </c>
      <c r="R215" s="12">
        <v>0.94</v>
      </c>
      <c r="S215" s="14">
        <v>3.6789599999999998E-3</v>
      </c>
      <c r="T215" s="12">
        <v>0.11264207999999998</v>
      </c>
      <c r="U215" s="12">
        <v>0.8836789599999999</v>
      </c>
      <c r="V215" s="112">
        <v>6</v>
      </c>
      <c r="W215" s="15">
        <v>0.367896</v>
      </c>
      <c r="X215" s="15">
        <v>11.264207999999998</v>
      </c>
      <c r="Y215" s="15">
        <v>8.8160519999999991</v>
      </c>
      <c r="Z215" s="15">
        <v>3.7471584</v>
      </c>
      <c r="AA215" s="53">
        <v>2710.0664100000004</v>
      </c>
      <c r="AB215" s="54">
        <v>166.17043199556002</v>
      </c>
      <c r="AC215" s="54">
        <v>5087.7919560088794</v>
      </c>
      <c r="AD215" s="54">
        <v>3982.0143990022198</v>
      </c>
      <c r="AE215" s="119">
        <v>47.483802000000004</v>
      </c>
      <c r="AF215" s="16">
        <v>2.9115168034320003</v>
      </c>
      <c r="AG215" s="16">
        <v>89.144570393135993</v>
      </c>
      <c r="AH215" s="16">
        <v>69.769944598283999</v>
      </c>
      <c r="AI215" s="133">
        <v>3488.4972299142</v>
      </c>
      <c r="AJ215" s="130">
        <v>0</v>
      </c>
      <c r="AK215" s="130">
        <v>1339.5829362870529</v>
      </c>
      <c r="AL215" s="130">
        <v>0</v>
      </c>
      <c r="AM215" s="130">
        <v>404.66567867004727</v>
      </c>
      <c r="AN215" s="129">
        <v>0</v>
      </c>
      <c r="AO215" s="131">
        <v>0</v>
      </c>
      <c r="AP215" s="131">
        <v>512.81701205947559</v>
      </c>
      <c r="AQ215" s="131">
        <v>0</v>
      </c>
      <c r="AR215" s="131">
        <v>154.91347239296661</v>
      </c>
      <c r="AS215" s="131">
        <v>1076.5181305046581</v>
      </c>
    </row>
    <row r="216" spans="1:45" outlineLevel="2" x14ac:dyDescent="0.2">
      <c r="A216" s="142"/>
      <c r="B216" s="143"/>
      <c r="C216" s="152" t="s">
        <v>248</v>
      </c>
      <c r="D216" s="19"/>
      <c r="E216" s="4">
        <v>236680.114</v>
      </c>
      <c r="F216" s="5">
        <v>4941.2252000000008</v>
      </c>
      <c r="G216" s="145">
        <v>21.646123491485636</v>
      </c>
      <c r="H216" s="145">
        <v>27.597068453104075</v>
      </c>
      <c r="I216" s="145">
        <v>2.5629305343338733</v>
      </c>
      <c r="J216" s="145">
        <v>70.947677356781867</v>
      </c>
      <c r="K216" s="145">
        <v>40.729663440476259</v>
      </c>
      <c r="L216" s="255">
        <v>1.0594252696679357E-3</v>
      </c>
      <c r="M216" s="145">
        <v>13.316707172140221</v>
      </c>
      <c r="N216" s="6">
        <v>0.41784637727744312</v>
      </c>
      <c r="O216" s="266">
        <v>5.5179287436646275E-2</v>
      </c>
      <c r="P216" s="268">
        <v>0.94482071256335365</v>
      </c>
      <c r="Q216" s="51">
        <v>5.5179287436646275E-2</v>
      </c>
      <c r="R216" s="6">
        <v>0.94482071256335365</v>
      </c>
      <c r="S216" s="134">
        <v>4.5664470942166809E-3</v>
      </c>
      <c r="T216" s="6">
        <v>0.10122568068485918</v>
      </c>
      <c r="U216" s="6">
        <v>0.89420787222092391</v>
      </c>
      <c r="V216" s="52">
        <v>5.5179287436646272</v>
      </c>
      <c r="W216" s="48">
        <v>0.45664470942166796</v>
      </c>
      <c r="X216" s="48">
        <v>10.122568068485917</v>
      </c>
      <c r="Y216" s="48">
        <v>8.0485707607861059</v>
      </c>
      <c r="Z216" s="48">
        <v>3.4934151299674436</v>
      </c>
      <c r="AA216" s="53">
        <v>6636.5646674999998</v>
      </c>
      <c r="AB216" s="54">
        <v>526.13232920767132</v>
      </c>
      <c r="AC216" s="54">
        <v>12220.864676584657</v>
      </c>
      <c r="AD216" s="54">
        <v>9691.7808366461632</v>
      </c>
      <c r="AE216" s="119">
        <v>136.3266428</v>
      </c>
      <c r="AF216" s="16">
        <v>11.28192172820512</v>
      </c>
      <c r="AG216" s="16">
        <v>250.08944214358974</v>
      </c>
      <c r="AH216" s="16">
        <v>198.84900333589741</v>
      </c>
      <c r="AI216" s="133">
        <v>9942.4501667948716</v>
      </c>
      <c r="AJ216" s="130">
        <v>0</v>
      </c>
      <c r="AK216" s="130">
        <v>3817.9008640492311</v>
      </c>
      <c r="AL216" s="130">
        <v>0</v>
      </c>
      <c r="AM216" s="130">
        <v>1153.3242193482054</v>
      </c>
      <c r="AN216" s="129">
        <v>0</v>
      </c>
      <c r="AO216" s="131">
        <v>0</v>
      </c>
      <c r="AP216" s="131">
        <v>2056.2861435499394</v>
      </c>
      <c r="AQ216" s="131">
        <v>0</v>
      </c>
      <c r="AR216" s="131">
        <v>621.16977253071093</v>
      </c>
      <c r="AS216" s="131">
        <v>2293.7691673167865</v>
      </c>
    </row>
    <row r="217" spans="1:45" outlineLevel="3" x14ac:dyDescent="0.2">
      <c r="A217" s="142">
        <v>187</v>
      </c>
      <c r="B217" s="143" t="s">
        <v>253</v>
      </c>
      <c r="C217" s="151" t="s">
        <v>263</v>
      </c>
      <c r="D217" s="19" t="s">
        <v>264</v>
      </c>
      <c r="E217" s="4">
        <v>405.512</v>
      </c>
      <c r="F217" s="5">
        <v>6.7611999999999997</v>
      </c>
      <c r="G217" s="145">
        <v>4.1855679344019503</v>
      </c>
      <c r="H217" s="145">
        <v>4.8700124669213096</v>
      </c>
      <c r="I217" s="145">
        <v>1.9</v>
      </c>
      <c r="J217" s="145">
        <v>78.436999999999998</v>
      </c>
      <c r="K217" s="145">
        <v>75.510000000000005</v>
      </c>
      <c r="L217" s="255">
        <v>1.5E-3</v>
      </c>
      <c r="M217" s="145">
        <v>4.4000000000000004</v>
      </c>
      <c r="N217" s="6">
        <v>1</v>
      </c>
      <c r="O217" s="266">
        <v>0.06</v>
      </c>
      <c r="P217" s="268">
        <v>0.94</v>
      </c>
      <c r="Q217" s="13">
        <v>0.06</v>
      </c>
      <c r="R217" s="12">
        <v>0.94</v>
      </c>
      <c r="S217" s="14">
        <v>3.6845999999999997E-3</v>
      </c>
      <c r="T217" s="12">
        <v>0.11263079999999999</v>
      </c>
      <c r="U217" s="12">
        <v>0.88368459999999993</v>
      </c>
      <c r="V217" s="112">
        <v>6</v>
      </c>
      <c r="W217" s="15">
        <v>0.36845999999999995</v>
      </c>
      <c r="X217" s="15">
        <v>11.263079999999999</v>
      </c>
      <c r="Y217" s="15">
        <v>8.8157699999999988</v>
      </c>
      <c r="Z217" s="15">
        <v>3.7473839999999998</v>
      </c>
      <c r="AA217" s="53">
        <v>12.16536</v>
      </c>
      <c r="AB217" s="54">
        <v>0.74707475759999986</v>
      </c>
      <c r="AC217" s="54">
        <v>22.836570484799996</v>
      </c>
      <c r="AD217" s="54">
        <v>17.874502621199994</v>
      </c>
      <c r="AE217" s="119">
        <v>0.20283599999999996</v>
      </c>
      <c r="AF217" s="16">
        <v>1.2456158759999997E-2</v>
      </c>
      <c r="AG217" s="16">
        <v>0.38075968247999992</v>
      </c>
      <c r="AH217" s="16">
        <v>0.29802592061999994</v>
      </c>
      <c r="AI217" s="133">
        <v>14.901296030999999</v>
      </c>
      <c r="AJ217" s="130">
        <v>0</v>
      </c>
      <c r="AK217" s="130">
        <v>5.7220976759040001</v>
      </c>
      <c r="AL217" s="130">
        <v>0</v>
      </c>
      <c r="AM217" s="130">
        <v>1.7285503395960005</v>
      </c>
      <c r="AN217" s="129">
        <v>0</v>
      </c>
      <c r="AO217" s="131">
        <v>0</v>
      </c>
      <c r="AP217" s="131">
        <v>0</v>
      </c>
      <c r="AQ217" s="131">
        <v>0</v>
      </c>
      <c r="AR217" s="131">
        <v>0</v>
      </c>
      <c r="AS217" s="131">
        <v>7.4506480154999997</v>
      </c>
    </row>
    <row r="218" spans="1:45" outlineLevel="3" x14ac:dyDescent="0.2">
      <c r="A218" s="142">
        <v>188</v>
      </c>
      <c r="B218" s="143" t="s">
        <v>253</v>
      </c>
      <c r="C218" s="151" t="s">
        <v>263</v>
      </c>
      <c r="D218" s="19" t="s">
        <v>265</v>
      </c>
      <c r="E218" s="4">
        <v>7101.8580000000002</v>
      </c>
      <c r="F218" s="5">
        <v>71.833399999999997</v>
      </c>
      <c r="G218" s="145">
        <v>1.82811088161061</v>
      </c>
      <c r="H218" s="145">
        <v>2.6314858219614901</v>
      </c>
      <c r="I218" s="145">
        <v>1.2044999999999999</v>
      </c>
      <c r="J218" s="145">
        <v>83.727000000000004</v>
      </c>
      <c r="K218" s="145">
        <v>100</v>
      </c>
      <c r="L218" s="255">
        <v>2.0000000000000004E-4</v>
      </c>
      <c r="M218" s="145">
        <v>1.1000000000000001</v>
      </c>
      <c r="N218" s="6">
        <v>1</v>
      </c>
      <c r="O218" s="266">
        <v>3.7000000000000005E-2</v>
      </c>
      <c r="P218" s="268">
        <v>0.96299999999999997</v>
      </c>
      <c r="Q218" s="13">
        <v>3.7000000000000005E-2</v>
      </c>
      <c r="R218" s="12">
        <v>0.96299999999999997</v>
      </c>
      <c r="S218" s="14">
        <v>1.3761262000000004E-3</v>
      </c>
      <c r="T218" s="12">
        <v>7.1247747600000008E-2</v>
      </c>
      <c r="U218" s="12">
        <v>0.92737612619999987</v>
      </c>
      <c r="V218" s="112">
        <v>3.7000000000000006</v>
      </c>
      <c r="W218" s="15">
        <v>0.13761262000000005</v>
      </c>
      <c r="X218" s="15">
        <v>7.1247747600000011</v>
      </c>
      <c r="Y218" s="15">
        <v>5.4811936900000013</v>
      </c>
      <c r="Z218" s="15">
        <v>2.2750450480000004</v>
      </c>
      <c r="AA218" s="53">
        <v>131.38437300000001</v>
      </c>
      <c r="AB218" s="54">
        <v>4.886526431239802</v>
      </c>
      <c r="AC218" s="54">
        <v>252.99569313752045</v>
      </c>
      <c r="AD218" s="54">
        <v>194.63329628438015</v>
      </c>
      <c r="AE218" s="119">
        <v>1.3289179000000002</v>
      </c>
      <c r="AF218" s="16">
        <v>4.9425911887540017E-2</v>
      </c>
      <c r="AG218" s="16">
        <v>2.5589839762249205</v>
      </c>
      <c r="AH218" s="16">
        <v>1.9686638940562307</v>
      </c>
      <c r="AI218" s="133">
        <v>98.433194702811534</v>
      </c>
      <c r="AJ218" s="130">
        <v>0</v>
      </c>
      <c r="AK218" s="130">
        <v>37.798346765879629</v>
      </c>
      <c r="AL218" s="130">
        <v>0</v>
      </c>
      <c r="AM218" s="130">
        <v>11.418250585526138</v>
      </c>
      <c r="AN218" s="129">
        <v>0</v>
      </c>
      <c r="AO218" s="131">
        <v>0</v>
      </c>
      <c r="AP218" s="131">
        <v>0</v>
      </c>
      <c r="AQ218" s="131">
        <v>0</v>
      </c>
      <c r="AR218" s="131">
        <v>0</v>
      </c>
      <c r="AS218" s="131">
        <v>49.216597351405767</v>
      </c>
    </row>
    <row r="219" spans="1:45" outlineLevel="3" x14ac:dyDescent="0.2">
      <c r="A219" s="142">
        <v>189</v>
      </c>
      <c r="B219" s="143" t="s">
        <v>253</v>
      </c>
      <c r="C219" s="151" t="s">
        <v>263</v>
      </c>
      <c r="D219" s="19" t="s">
        <v>266</v>
      </c>
      <c r="E219" s="4">
        <v>557.76300000000003</v>
      </c>
      <c r="F219" s="5">
        <v>6.2854000000000001</v>
      </c>
      <c r="G219" s="145">
        <v>4.0784597445910897</v>
      </c>
      <c r="H219" s="145">
        <v>5.4900958924604097</v>
      </c>
      <c r="I219" s="145">
        <v>1.1922999999999999</v>
      </c>
      <c r="J219" s="145">
        <v>80.289000000000001</v>
      </c>
      <c r="K219" s="145">
        <v>100</v>
      </c>
      <c r="L219" s="255">
        <v>1E-4</v>
      </c>
      <c r="M219" s="145">
        <v>1.1000000000000001</v>
      </c>
      <c r="N219" s="6">
        <v>1</v>
      </c>
      <c r="O219" s="266">
        <v>3.7000000000000005E-2</v>
      </c>
      <c r="P219" s="268">
        <v>0.96299999999999997</v>
      </c>
      <c r="Q219" s="13">
        <v>3.7000000000000005E-2</v>
      </c>
      <c r="R219" s="12">
        <v>0.96299999999999997</v>
      </c>
      <c r="S219" s="14">
        <v>1.3725631000000005E-3</v>
      </c>
      <c r="T219" s="12">
        <v>7.1254873800000007E-2</v>
      </c>
      <c r="U219" s="12">
        <v>0.92737256309999994</v>
      </c>
      <c r="V219" s="112">
        <v>3.7000000000000006</v>
      </c>
      <c r="W219" s="15">
        <v>0.13725631000000005</v>
      </c>
      <c r="X219" s="15">
        <v>7.1254873800000009</v>
      </c>
      <c r="Y219" s="15">
        <v>5.4813718450000009</v>
      </c>
      <c r="Z219" s="15">
        <v>2.2749025240000007</v>
      </c>
      <c r="AA219" s="53">
        <v>10.318615500000002</v>
      </c>
      <c r="AB219" s="54">
        <v>0.38278245617265017</v>
      </c>
      <c r="AC219" s="54">
        <v>19.871666087654702</v>
      </c>
      <c r="AD219" s="54">
        <v>15.286532021913677</v>
      </c>
      <c r="AE219" s="119">
        <v>0.11627990000000003</v>
      </c>
      <c r="AF219" s="16">
        <v>4.3135540543700022E-3</v>
      </c>
      <c r="AG219" s="16">
        <v>0.22393269189126006</v>
      </c>
      <c r="AH219" s="16">
        <v>0.17226307297281504</v>
      </c>
      <c r="AI219" s="133">
        <v>8.6131536486407523</v>
      </c>
      <c r="AJ219" s="130">
        <v>0</v>
      </c>
      <c r="AK219" s="130">
        <v>3.3074510010780491</v>
      </c>
      <c r="AL219" s="130">
        <v>0</v>
      </c>
      <c r="AM219" s="130">
        <v>0.99912582324232746</v>
      </c>
      <c r="AN219" s="129">
        <v>0</v>
      </c>
      <c r="AO219" s="131">
        <v>0</v>
      </c>
      <c r="AP219" s="131">
        <v>0</v>
      </c>
      <c r="AQ219" s="131">
        <v>0</v>
      </c>
      <c r="AR219" s="131">
        <v>0</v>
      </c>
      <c r="AS219" s="131">
        <v>4.306576824320377</v>
      </c>
    </row>
    <row r="220" spans="1:45" outlineLevel="3" x14ac:dyDescent="0.2">
      <c r="A220" s="142">
        <v>190</v>
      </c>
      <c r="B220" s="143" t="s">
        <v>253</v>
      </c>
      <c r="C220" s="151" t="s">
        <v>263</v>
      </c>
      <c r="D220" s="19" t="s">
        <v>267</v>
      </c>
      <c r="E220" s="4">
        <v>127139.821</v>
      </c>
      <c r="F220" s="5">
        <v>1052.2314000000001</v>
      </c>
      <c r="G220" s="145">
        <v>2.2001785883448699</v>
      </c>
      <c r="H220" s="145">
        <v>3.0364007142443801</v>
      </c>
      <c r="I220" s="145">
        <v>1.3959999999999999</v>
      </c>
      <c r="J220" s="145">
        <v>83.298000000000002</v>
      </c>
      <c r="K220" s="145">
        <v>90.522000000000006</v>
      </c>
      <c r="L220" s="255">
        <v>1.2999999999999997E-3</v>
      </c>
      <c r="M220" s="145">
        <v>1</v>
      </c>
      <c r="N220" s="6">
        <v>1</v>
      </c>
      <c r="O220" s="266">
        <v>1E-3</v>
      </c>
      <c r="P220" s="268">
        <v>0.999</v>
      </c>
      <c r="Q220" s="13">
        <v>1E-3</v>
      </c>
      <c r="R220" s="12">
        <v>0.999</v>
      </c>
      <c r="S220" s="14">
        <v>2.2987000000000001E-6</v>
      </c>
      <c r="T220" s="12">
        <v>1.9954026000000001E-3</v>
      </c>
      <c r="U220" s="12">
        <v>0.99800229870000001</v>
      </c>
      <c r="V220" s="112">
        <v>0.1</v>
      </c>
      <c r="W220" s="15">
        <v>2.2987000000000002E-4</v>
      </c>
      <c r="X220" s="15">
        <v>0.19954026</v>
      </c>
      <c r="Y220" s="15">
        <v>0.14988506499999998</v>
      </c>
      <c r="Z220" s="15">
        <v>6.0091947999999999E-2</v>
      </c>
      <c r="AA220" s="53">
        <v>63.569910500000006</v>
      </c>
      <c r="AB220" s="54">
        <v>0.14612815326635001</v>
      </c>
      <c r="AC220" s="54">
        <v>126.84756469346731</v>
      </c>
      <c r="AD220" s="54">
        <v>95.281801673366814</v>
      </c>
      <c r="AE220" s="119">
        <v>0.52611570000000007</v>
      </c>
      <c r="AF220" s="16">
        <v>1.2093821595900002E-3</v>
      </c>
      <c r="AG220" s="16">
        <v>1.0498126356808202</v>
      </c>
      <c r="AH220" s="16">
        <v>0.78856885892020501</v>
      </c>
      <c r="AI220" s="133">
        <v>39.42844294601025</v>
      </c>
      <c r="AJ220" s="130">
        <v>0</v>
      </c>
      <c r="AK220" s="130">
        <v>15.140522091267936</v>
      </c>
      <c r="AL220" s="130">
        <v>0</v>
      </c>
      <c r="AM220" s="130">
        <v>4.5736993817371898</v>
      </c>
      <c r="AN220" s="129">
        <v>0</v>
      </c>
      <c r="AO220" s="131">
        <v>0</v>
      </c>
      <c r="AP220" s="131">
        <v>0</v>
      </c>
      <c r="AQ220" s="131">
        <v>0</v>
      </c>
      <c r="AR220" s="131">
        <v>0</v>
      </c>
      <c r="AS220" s="131">
        <v>19.714221473005125</v>
      </c>
    </row>
    <row r="221" spans="1:45" outlineLevel="3" x14ac:dyDescent="0.2">
      <c r="A221" s="142">
        <v>191</v>
      </c>
      <c r="B221" s="143" t="s">
        <v>253</v>
      </c>
      <c r="C221" s="151" t="s">
        <v>263</v>
      </c>
      <c r="D221" s="19" t="s">
        <v>268</v>
      </c>
      <c r="E221" s="4">
        <v>23303.446</v>
      </c>
      <c r="F221" s="5">
        <v>195.66120000000001</v>
      </c>
      <c r="G221" s="145">
        <v>4.2345147031630503</v>
      </c>
      <c r="H221" s="145">
        <v>5.2970657822572997</v>
      </c>
      <c r="I221" s="145">
        <v>1.0746</v>
      </c>
      <c r="J221" s="145">
        <v>79.257000000000005</v>
      </c>
      <c r="K221" s="145">
        <v>74.686999999999998</v>
      </c>
      <c r="L221" s="255">
        <v>1.2000000000000001E-3</v>
      </c>
      <c r="M221" s="145">
        <v>1.1000000000000001</v>
      </c>
      <c r="N221" s="6">
        <v>1</v>
      </c>
      <c r="O221" s="266">
        <v>0.08</v>
      </c>
      <c r="P221" s="268">
        <v>0.92</v>
      </c>
      <c r="Q221" s="13">
        <v>0.08</v>
      </c>
      <c r="R221" s="12">
        <v>0.92</v>
      </c>
      <c r="S221" s="14">
        <v>6.4883200000000005E-3</v>
      </c>
      <c r="T221" s="12">
        <v>0.14702335999999999</v>
      </c>
      <c r="U221" s="12">
        <v>0.84648832000000007</v>
      </c>
      <c r="V221" s="112">
        <v>8</v>
      </c>
      <c r="W221" s="15">
        <v>0.64883200000000008</v>
      </c>
      <c r="X221" s="15">
        <v>14.702335999999999</v>
      </c>
      <c r="Y221" s="15">
        <v>11.675584000000001</v>
      </c>
      <c r="Z221" s="15">
        <v>5.0595328000000004</v>
      </c>
      <c r="AA221" s="53">
        <v>932.13783999999998</v>
      </c>
      <c r="AB221" s="54">
        <v>75.600107375360011</v>
      </c>
      <c r="AC221" s="54">
        <v>1713.0754652492799</v>
      </c>
      <c r="AD221" s="54">
        <v>1360.40670631232</v>
      </c>
      <c r="AE221" s="119">
        <v>7.8264480000000001</v>
      </c>
      <c r="AF221" s="16">
        <v>0.63475623859200003</v>
      </c>
      <c r="AG221" s="16">
        <v>14.383383522815999</v>
      </c>
      <c r="AH221" s="16">
        <v>11.422293880704</v>
      </c>
      <c r="AI221" s="133">
        <v>571.11469403520005</v>
      </c>
      <c r="AJ221" s="130">
        <v>0</v>
      </c>
      <c r="AK221" s="130">
        <v>219.30804250951681</v>
      </c>
      <c r="AL221" s="130">
        <v>0</v>
      </c>
      <c r="AM221" s="130">
        <v>66.249304508083213</v>
      </c>
      <c r="AN221" s="129">
        <v>0</v>
      </c>
      <c r="AO221" s="131">
        <v>0</v>
      </c>
      <c r="AP221" s="131">
        <v>0</v>
      </c>
      <c r="AQ221" s="131">
        <v>0</v>
      </c>
      <c r="AR221" s="131">
        <v>0</v>
      </c>
      <c r="AS221" s="131">
        <v>285.55734701760002</v>
      </c>
    </row>
    <row r="222" spans="1:45" outlineLevel="3" x14ac:dyDescent="0.2">
      <c r="A222" s="142">
        <v>192</v>
      </c>
      <c r="B222" s="143" t="s">
        <v>253</v>
      </c>
      <c r="C222" s="151" t="s">
        <v>263</v>
      </c>
      <c r="D222" s="19" t="s">
        <v>269</v>
      </c>
      <c r="E222" s="4">
        <v>49608.451000000001</v>
      </c>
      <c r="F222" s="5">
        <v>455.27020000000005</v>
      </c>
      <c r="G222" s="145">
        <v>2.91300362720215</v>
      </c>
      <c r="H222" s="145">
        <v>3.7419246762223599</v>
      </c>
      <c r="I222" s="145">
        <v>1.2557</v>
      </c>
      <c r="J222" s="145">
        <v>81.424999999999997</v>
      </c>
      <c r="K222" s="145">
        <v>81.936000000000007</v>
      </c>
      <c r="L222" s="255">
        <v>1E-4</v>
      </c>
      <c r="M222" s="145">
        <v>1.7</v>
      </c>
      <c r="N222" s="6">
        <v>1</v>
      </c>
      <c r="O222" s="266">
        <v>2E-3</v>
      </c>
      <c r="P222" s="268">
        <v>0.998</v>
      </c>
      <c r="Q222" s="13">
        <v>2E-3</v>
      </c>
      <c r="R222" s="12">
        <v>0.998</v>
      </c>
      <c r="S222" s="14">
        <v>4.1995999999999996E-6</v>
      </c>
      <c r="T222" s="12">
        <v>3.9916007999999999E-3</v>
      </c>
      <c r="U222" s="12">
        <v>0.99600419959999997</v>
      </c>
      <c r="V222" s="112">
        <v>0.2</v>
      </c>
      <c r="W222" s="15">
        <v>4.1995999999999993E-4</v>
      </c>
      <c r="X222" s="15">
        <v>0.39916007999999997</v>
      </c>
      <c r="Y222" s="15">
        <v>0.29979001999999999</v>
      </c>
      <c r="Z222" s="15">
        <v>0.12016798400000001</v>
      </c>
      <c r="AA222" s="53">
        <v>49.608451000000002</v>
      </c>
      <c r="AB222" s="54">
        <v>0.10416782540979999</v>
      </c>
      <c r="AC222" s="54">
        <v>99.008566349180398</v>
      </c>
      <c r="AD222" s="54">
        <v>74.360592587295102</v>
      </c>
      <c r="AE222" s="119">
        <v>0.45527020000000001</v>
      </c>
      <c r="AF222" s="16">
        <v>9.5597636595999981E-4</v>
      </c>
      <c r="AG222" s="16">
        <v>0.9086284472680799</v>
      </c>
      <c r="AH222" s="16">
        <v>0.68242731181701999</v>
      </c>
      <c r="AI222" s="133">
        <v>34.121365590851006</v>
      </c>
      <c r="AJ222" s="130">
        <v>0</v>
      </c>
      <c r="AK222" s="130">
        <v>13.102604386886787</v>
      </c>
      <c r="AL222" s="130">
        <v>0</v>
      </c>
      <c r="AM222" s="130">
        <v>3.9580784085387175</v>
      </c>
      <c r="AN222" s="129">
        <v>0</v>
      </c>
      <c r="AO222" s="131">
        <v>0</v>
      </c>
      <c r="AP222" s="131">
        <v>0</v>
      </c>
      <c r="AQ222" s="131">
        <v>0</v>
      </c>
      <c r="AR222" s="131">
        <v>0</v>
      </c>
      <c r="AS222" s="131">
        <v>17.060682795425503</v>
      </c>
    </row>
    <row r="223" spans="1:45" outlineLevel="3" x14ac:dyDescent="0.2">
      <c r="A223" s="142">
        <v>193</v>
      </c>
      <c r="B223" s="143" t="s">
        <v>253</v>
      </c>
      <c r="C223" s="151" t="s">
        <v>263</v>
      </c>
      <c r="D223" s="19" t="s">
        <v>270</v>
      </c>
      <c r="E223" s="4">
        <v>5299.5240000000003</v>
      </c>
      <c r="F223" s="5">
        <v>49.593200000000003</v>
      </c>
      <c r="G223" s="145">
        <v>1.7737755729581</v>
      </c>
      <c r="H223" s="145">
        <v>2.2520193860962001</v>
      </c>
      <c r="I223" s="145">
        <v>1.2330000000000001</v>
      </c>
      <c r="J223" s="145">
        <v>82.635000000000005</v>
      </c>
      <c r="K223" s="145">
        <v>100</v>
      </c>
      <c r="L223" s="255">
        <v>3.0000000000000003E-4</v>
      </c>
      <c r="M223" s="145">
        <v>1.1000000000000001</v>
      </c>
      <c r="N223" s="6">
        <v>1</v>
      </c>
      <c r="O223" s="266">
        <v>3.1E-2</v>
      </c>
      <c r="P223" s="268">
        <v>0.96899999999999997</v>
      </c>
      <c r="Q223" s="13">
        <v>3.1E-2</v>
      </c>
      <c r="R223" s="12">
        <v>0.96899999999999997</v>
      </c>
      <c r="S223" s="14">
        <v>9.7001169999999992E-4</v>
      </c>
      <c r="T223" s="12">
        <v>6.0059976600000002E-2</v>
      </c>
      <c r="U223" s="12">
        <v>0.93897001169999994</v>
      </c>
      <c r="V223" s="112">
        <v>3.1</v>
      </c>
      <c r="W223" s="15">
        <v>9.7001169999999998E-2</v>
      </c>
      <c r="X223" s="15">
        <v>6.0059976600000002</v>
      </c>
      <c r="Y223" s="15">
        <v>4.6014994150000001</v>
      </c>
      <c r="Z223" s="15">
        <v>1.8988004680000001</v>
      </c>
      <c r="AA223" s="53">
        <v>82.142622000000003</v>
      </c>
      <c r="AB223" s="54">
        <v>2.5703001422153999</v>
      </c>
      <c r="AC223" s="54">
        <v>159.1446437155692</v>
      </c>
      <c r="AD223" s="54">
        <v>121.9287829288923</v>
      </c>
      <c r="AE223" s="119">
        <v>0.76869460000000012</v>
      </c>
      <c r="AF223" s="16">
        <v>2.4052992120220003E-2</v>
      </c>
      <c r="AG223" s="16">
        <v>1.4892832157595601</v>
      </c>
      <c r="AH223" s="16">
        <v>1.1410154039398901</v>
      </c>
      <c r="AI223" s="133">
        <v>57.050770196994506</v>
      </c>
      <c r="AJ223" s="130">
        <v>0</v>
      </c>
      <c r="AK223" s="130">
        <v>21.90749575564589</v>
      </c>
      <c r="AL223" s="130">
        <v>0</v>
      </c>
      <c r="AM223" s="130">
        <v>6.6178893428513641</v>
      </c>
      <c r="AN223" s="129">
        <v>0</v>
      </c>
      <c r="AO223" s="131">
        <v>0</v>
      </c>
      <c r="AP223" s="131">
        <v>0</v>
      </c>
      <c r="AQ223" s="131">
        <v>0</v>
      </c>
      <c r="AR223" s="131">
        <v>0</v>
      </c>
      <c r="AS223" s="131">
        <v>28.525385098497253</v>
      </c>
    </row>
    <row r="224" spans="1:45" outlineLevel="2" x14ac:dyDescent="0.2">
      <c r="A224" s="142"/>
      <c r="B224" s="143"/>
      <c r="C224" s="152" t="s">
        <v>271</v>
      </c>
      <c r="D224" s="19"/>
      <c r="E224" s="4">
        <v>213416.375</v>
      </c>
      <c r="F224" s="5">
        <v>1837.6360000000002</v>
      </c>
      <c r="G224" s="145">
        <v>2.5810616510584059</v>
      </c>
      <c r="H224" s="145">
        <v>3.4300379488375872</v>
      </c>
      <c r="I224" s="145">
        <v>1.3162930299471713</v>
      </c>
      <c r="J224" s="145">
        <v>82.374405382458761</v>
      </c>
      <c r="K224" s="145">
        <v>87.312283909544661</v>
      </c>
      <c r="L224" s="255">
        <v>9.187000363510508E-4</v>
      </c>
      <c r="M224" s="145">
        <v>1.2035302638825101</v>
      </c>
      <c r="N224" s="6">
        <v>1</v>
      </c>
      <c r="O224" s="266">
        <v>1.2216306493777874E-2</v>
      </c>
      <c r="P224" s="268">
        <v>0.98778369350622208</v>
      </c>
      <c r="Q224" s="51">
        <v>1.2216306493777874E-2</v>
      </c>
      <c r="R224" s="6">
        <v>0.98778369350622208</v>
      </c>
      <c r="S224" s="134">
        <v>7.9141920809091681E-4</v>
      </c>
      <c r="T224" s="6">
        <v>2.2849774571373913E-2</v>
      </c>
      <c r="U224" s="6">
        <v>0.97635880622053528</v>
      </c>
      <c r="V224" s="52">
        <v>1.2216306493777878</v>
      </c>
      <c r="W224" s="48">
        <v>7.9141920809091687E-2</v>
      </c>
      <c r="X224" s="48">
        <v>2.2849774571373915</v>
      </c>
      <c r="Y224" s="48">
        <v>1.7928750136621354</v>
      </c>
      <c r="Z224" s="48">
        <v>0.76463515795030934</v>
      </c>
      <c r="AA224" s="53">
        <v>1281.327172</v>
      </c>
      <c r="AB224" s="54">
        <v>84.437087141264016</v>
      </c>
      <c r="AC224" s="54">
        <v>2393.7801697174718</v>
      </c>
      <c r="AD224" s="54">
        <v>1879.7722144293682</v>
      </c>
      <c r="AE224" s="119">
        <v>11.224562300000001</v>
      </c>
      <c r="AF224" s="16">
        <v>0.72717021393968007</v>
      </c>
      <c r="AG224" s="16">
        <v>20.994784172120639</v>
      </c>
      <c r="AH224" s="16">
        <v>16.47325834303016</v>
      </c>
      <c r="AI224" s="133">
        <v>823.66291715150805</v>
      </c>
      <c r="AJ224" s="130">
        <v>0</v>
      </c>
      <c r="AK224" s="130">
        <v>316.28656018617909</v>
      </c>
      <c r="AL224" s="130">
        <v>0</v>
      </c>
      <c r="AM224" s="130">
        <v>95.544898389574954</v>
      </c>
      <c r="AN224" s="129">
        <v>0</v>
      </c>
      <c r="AO224" s="131">
        <v>0</v>
      </c>
      <c r="AP224" s="131">
        <v>0</v>
      </c>
      <c r="AQ224" s="131">
        <v>0</v>
      </c>
      <c r="AR224" s="131">
        <v>0</v>
      </c>
      <c r="AS224" s="131">
        <v>411.83145857575403</v>
      </c>
    </row>
    <row r="225" spans="1:45" outlineLevel="3" x14ac:dyDescent="0.2">
      <c r="A225" s="142">
        <v>194</v>
      </c>
      <c r="B225" s="143" t="s">
        <v>253</v>
      </c>
      <c r="C225" s="151" t="s">
        <v>272</v>
      </c>
      <c r="D225" s="19" t="s">
        <v>273</v>
      </c>
      <c r="E225" s="4">
        <v>874.15800000000002</v>
      </c>
      <c r="F225" s="5">
        <v>18.1114</v>
      </c>
      <c r="G225" s="145">
        <v>16.0162006232975</v>
      </c>
      <c r="H225" s="145">
        <v>19.899084411415199</v>
      </c>
      <c r="I225" s="145">
        <v>2.605</v>
      </c>
      <c r="J225" s="145">
        <v>69.722999999999999</v>
      </c>
      <c r="K225" s="145">
        <v>51.828000000000003</v>
      </c>
      <c r="L225" s="255">
        <v>4.2000000000000006E-3</v>
      </c>
      <c r="M225" s="145">
        <v>10.199999999999999</v>
      </c>
      <c r="N225" s="6">
        <v>0.62516709033202167</v>
      </c>
      <c r="O225" s="266">
        <v>0</v>
      </c>
      <c r="P225" s="268">
        <v>1</v>
      </c>
      <c r="Q225" s="13">
        <v>0</v>
      </c>
      <c r="R225" s="12">
        <v>1</v>
      </c>
      <c r="S225" s="14">
        <v>0</v>
      </c>
      <c r="T225" s="12">
        <v>0</v>
      </c>
      <c r="U225" s="12">
        <v>1</v>
      </c>
      <c r="V225" s="112">
        <v>0</v>
      </c>
      <c r="W225" s="15">
        <v>0</v>
      </c>
      <c r="X225" s="15">
        <v>0</v>
      </c>
      <c r="Y225" s="15">
        <v>0</v>
      </c>
      <c r="Z225" s="15">
        <v>0</v>
      </c>
      <c r="AA225" s="53">
        <v>0</v>
      </c>
      <c r="AB225" s="54">
        <v>0</v>
      </c>
      <c r="AC225" s="54">
        <v>0</v>
      </c>
      <c r="AD225" s="54">
        <v>0</v>
      </c>
      <c r="AE225" s="119">
        <v>0</v>
      </c>
      <c r="AF225" s="16">
        <v>0</v>
      </c>
      <c r="AG225" s="16">
        <v>0</v>
      </c>
      <c r="AH225" s="16">
        <v>0</v>
      </c>
      <c r="AI225" s="133">
        <v>0</v>
      </c>
      <c r="AJ225" s="130">
        <v>0</v>
      </c>
      <c r="AK225" s="130">
        <v>0</v>
      </c>
      <c r="AL225" s="130">
        <v>0</v>
      </c>
      <c r="AM225" s="130">
        <v>0</v>
      </c>
      <c r="AN225" s="129">
        <v>0</v>
      </c>
      <c r="AO225" s="131">
        <v>0</v>
      </c>
      <c r="AP225" s="131">
        <v>0</v>
      </c>
      <c r="AQ225" s="131">
        <v>0</v>
      </c>
      <c r="AR225" s="131">
        <v>0</v>
      </c>
      <c r="AS225" s="131">
        <v>0</v>
      </c>
    </row>
    <row r="226" spans="1:45" outlineLevel="3" x14ac:dyDescent="0.2">
      <c r="A226" s="142">
        <v>195</v>
      </c>
      <c r="B226" s="143" t="s">
        <v>253</v>
      </c>
      <c r="C226" s="151" t="s">
        <v>272</v>
      </c>
      <c r="D226" s="19" t="s">
        <v>274</v>
      </c>
      <c r="E226" s="4">
        <v>273.77499999999998</v>
      </c>
      <c r="F226" s="5">
        <v>4.5465999999999998</v>
      </c>
      <c r="G226" s="145">
        <v>6.9053582268778797</v>
      </c>
      <c r="H226" s="145">
        <v>7.5756043391435002</v>
      </c>
      <c r="I226" s="145">
        <v>2.0708000000000002</v>
      </c>
      <c r="J226" s="145">
        <v>76.12</v>
      </c>
      <c r="K226" s="145">
        <v>56.478999999999999</v>
      </c>
      <c r="L226" s="255">
        <v>4.1999999999999997E-3</v>
      </c>
      <c r="M226" s="145">
        <v>13.2</v>
      </c>
      <c r="N226" s="6">
        <v>1</v>
      </c>
      <c r="O226" s="266">
        <v>0</v>
      </c>
      <c r="P226" s="268">
        <v>1</v>
      </c>
      <c r="Q226" s="13">
        <v>0</v>
      </c>
      <c r="R226" s="12">
        <v>1</v>
      </c>
      <c r="S226" s="14">
        <v>0</v>
      </c>
      <c r="T226" s="12">
        <v>0</v>
      </c>
      <c r="U226" s="12">
        <v>1</v>
      </c>
      <c r="V226" s="112">
        <v>0</v>
      </c>
      <c r="W226" s="15">
        <v>0</v>
      </c>
      <c r="X226" s="15">
        <v>0</v>
      </c>
      <c r="Y226" s="15">
        <v>0</v>
      </c>
      <c r="Z226" s="15">
        <v>0</v>
      </c>
      <c r="AA226" s="53">
        <v>0</v>
      </c>
      <c r="AB226" s="54">
        <v>0</v>
      </c>
      <c r="AC226" s="54">
        <v>0</v>
      </c>
      <c r="AD226" s="54">
        <v>0</v>
      </c>
      <c r="AE226" s="119">
        <v>0</v>
      </c>
      <c r="AF226" s="16">
        <v>0</v>
      </c>
      <c r="AG226" s="16">
        <v>0</v>
      </c>
      <c r="AH226" s="16">
        <v>0</v>
      </c>
      <c r="AI226" s="133">
        <v>0</v>
      </c>
      <c r="AJ226" s="130">
        <v>0</v>
      </c>
      <c r="AK226" s="130">
        <v>0</v>
      </c>
      <c r="AL226" s="130">
        <v>0</v>
      </c>
      <c r="AM226" s="130">
        <v>0</v>
      </c>
      <c r="AN226" s="129">
        <v>0</v>
      </c>
      <c r="AO226" s="131">
        <v>0</v>
      </c>
      <c r="AP226" s="131">
        <v>0</v>
      </c>
      <c r="AQ226" s="131">
        <v>0</v>
      </c>
      <c r="AR226" s="131">
        <v>0</v>
      </c>
      <c r="AS226" s="131">
        <v>0</v>
      </c>
    </row>
    <row r="227" spans="1:45" outlineLevel="3" x14ac:dyDescent="0.2">
      <c r="A227" s="142">
        <v>196</v>
      </c>
      <c r="B227" s="143" t="s">
        <v>253</v>
      </c>
      <c r="C227" s="151" t="s">
        <v>272</v>
      </c>
      <c r="D227" s="19" t="s">
        <v>275</v>
      </c>
      <c r="E227" s="4">
        <v>162.80699999999999</v>
      </c>
      <c r="F227" s="5">
        <v>2.8792</v>
      </c>
      <c r="G227" s="145">
        <v>9.7114259044782596</v>
      </c>
      <c r="H227" s="145">
        <v>11.232858679132001</v>
      </c>
      <c r="I227" s="145">
        <v>2.4192</v>
      </c>
      <c r="J227" s="145">
        <v>78.713999999999999</v>
      </c>
      <c r="K227" s="145">
        <v>94.099000000000004</v>
      </c>
      <c r="L227" s="255">
        <v>4.2000000000000006E-3</v>
      </c>
      <c r="M227" s="145">
        <v>3.9</v>
      </c>
      <c r="N227" s="6">
        <v>1</v>
      </c>
      <c r="O227" s="266">
        <v>0</v>
      </c>
      <c r="P227" s="268">
        <v>1</v>
      </c>
      <c r="Q227" s="13">
        <v>0</v>
      </c>
      <c r="R227" s="12">
        <v>1</v>
      </c>
      <c r="S227" s="14">
        <v>0</v>
      </c>
      <c r="T227" s="12">
        <v>0</v>
      </c>
      <c r="U227" s="12">
        <v>1</v>
      </c>
      <c r="V227" s="112">
        <v>0</v>
      </c>
      <c r="W227" s="15">
        <v>0</v>
      </c>
      <c r="X227" s="15">
        <v>0</v>
      </c>
      <c r="Y227" s="15">
        <v>0</v>
      </c>
      <c r="Z227" s="15">
        <v>0</v>
      </c>
      <c r="AA227" s="53">
        <v>0</v>
      </c>
      <c r="AB227" s="54">
        <v>0</v>
      </c>
      <c r="AC227" s="54">
        <v>0</v>
      </c>
      <c r="AD227" s="54">
        <v>0</v>
      </c>
      <c r="AE227" s="119">
        <v>0</v>
      </c>
      <c r="AF227" s="16">
        <v>0</v>
      </c>
      <c r="AG227" s="16">
        <v>0</v>
      </c>
      <c r="AH227" s="16">
        <v>0</v>
      </c>
      <c r="AI227" s="133">
        <v>0</v>
      </c>
      <c r="AJ227" s="130">
        <v>0</v>
      </c>
      <c r="AK227" s="130">
        <v>0</v>
      </c>
      <c r="AL227" s="130">
        <v>0</v>
      </c>
      <c r="AM227" s="130">
        <v>0</v>
      </c>
      <c r="AN227" s="129">
        <v>0</v>
      </c>
      <c r="AO227" s="131">
        <v>0</v>
      </c>
      <c r="AP227" s="131">
        <v>0</v>
      </c>
      <c r="AQ227" s="131">
        <v>0</v>
      </c>
      <c r="AR227" s="131">
        <v>0</v>
      </c>
      <c r="AS227" s="131">
        <v>0</v>
      </c>
    </row>
    <row r="228" spans="1:45" outlineLevel="3" x14ac:dyDescent="0.2">
      <c r="A228" s="142">
        <v>197</v>
      </c>
      <c r="B228" s="143" t="s">
        <v>253</v>
      </c>
      <c r="C228" s="151" t="s">
        <v>272</v>
      </c>
      <c r="D228" s="19" t="s">
        <v>276</v>
      </c>
      <c r="E228" s="4">
        <v>106.62</v>
      </c>
      <c r="F228" s="5">
        <v>3.1393999999999997</v>
      </c>
      <c r="G228" s="145">
        <v>46.685004503472598</v>
      </c>
      <c r="H228" s="145">
        <v>60.068382042173397</v>
      </c>
      <c r="I228" s="145">
        <v>3.7875000000000001</v>
      </c>
      <c r="J228" s="145">
        <v>65.745000000000005</v>
      </c>
      <c r="K228" s="145">
        <v>43.773000000000003</v>
      </c>
      <c r="L228" s="255">
        <v>4.2000000000000006E-3</v>
      </c>
      <c r="M228" s="145">
        <v>24.9</v>
      </c>
      <c r="N228" s="6">
        <v>0.10871085803517855</v>
      </c>
      <c r="O228" s="266">
        <v>0</v>
      </c>
      <c r="P228" s="268">
        <v>1</v>
      </c>
      <c r="Q228" s="13">
        <v>0</v>
      </c>
      <c r="R228" s="12">
        <v>1</v>
      </c>
      <c r="S228" s="14">
        <v>0</v>
      </c>
      <c r="T228" s="12">
        <v>0</v>
      </c>
      <c r="U228" s="12">
        <v>1</v>
      </c>
      <c r="V228" s="112">
        <v>0</v>
      </c>
      <c r="W228" s="15">
        <v>0</v>
      </c>
      <c r="X228" s="15">
        <v>0</v>
      </c>
      <c r="Y228" s="15">
        <v>0</v>
      </c>
      <c r="Z228" s="15">
        <v>0</v>
      </c>
      <c r="AA228" s="53">
        <v>0</v>
      </c>
      <c r="AB228" s="54">
        <v>0</v>
      </c>
      <c r="AC228" s="54">
        <v>0</v>
      </c>
      <c r="AD228" s="54">
        <v>0</v>
      </c>
      <c r="AE228" s="119">
        <v>0</v>
      </c>
      <c r="AF228" s="16">
        <v>0</v>
      </c>
      <c r="AG228" s="16">
        <v>0</v>
      </c>
      <c r="AH228" s="16">
        <v>0</v>
      </c>
      <c r="AI228" s="133">
        <v>0</v>
      </c>
      <c r="AJ228" s="130">
        <v>0</v>
      </c>
      <c r="AK228" s="130">
        <v>0</v>
      </c>
      <c r="AL228" s="130">
        <v>0</v>
      </c>
      <c r="AM228" s="130">
        <v>0</v>
      </c>
      <c r="AN228" s="129">
        <v>0</v>
      </c>
      <c r="AO228" s="131">
        <v>0</v>
      </c>
      <c r="AP228" s="131">
        <v>0</v>
      </c>
      <c r="AQ228" s="131">
        <v>0</v>
      </c>
      <c r="AR228" s="131">
        <v>0</v>
      </c>
      <c r="AS228" s="131">
        <v>0</v>
      </c>
    </row>
    <row r="229" spans="1:45" outlineLevel="3" x14ac:dyDescent="0.2">
      <c r="A229" s="142">
        <v>198</v>
      </c>
      <c r="B229" s="143" t="s">
        <v>253</v>
      </c>
      <c r="C229" s="151" t="s">
        <v>272</v>
      </c>
      <c r="D229" s="19" t="s">
        <v>277</v>
      </c>
      <c r="E229" s="4">
        <v>103.51600000000001</v>
      </c>
      <c r="F229" s="5">
        <v>2.4510000000000001</v>
      </c>
      <c r="G229" s="145">
        <v>32.655560618226303</v>
      </c>
      <c r="H229" s="145">
        <v>40.0156805763664</v>
      </c>
      <c r="I229" s="145">
        <v>3.3254999999999999</v>
      </c>
      <c r="J229" s="145">
        <v>68.929000000000002</v>
      </c>
      <c r="K229" s="145">
        <v>22.297999999999998</v>
      </c>
      <c r="L229" s="255">
        <v>4.1999999999999997E-3</v>
      </c>
      <c r="M229" s="145">
        <v>20.2</v>
      </c>
      <c r="N229" s="6">
        <v>0.19856867421159929</v>
      </c>
      <c r="O229" s="266">
        <v>0</v>
      </c>
      <c r="P229" s="268">
        <v>1</v>
      </c>
      <c r="Q229" s="13">
        <v>0</v>
      </c>
      <c r="R229" s="12">
        <v>1</v>
      </c>
      <c r="S229" s="14">
        <v>0</v>
      </c>
      <c r="T229" s="12">
        <v>0</v>
      </c>
      <c r="U229" s="12">
        <v>1</v>
      </c>
      <c r="V229" s="112">
        <v>0</v>
      </c>
      <c r="W229" s="15">
        <v>0</v>
      </c>
      <c r="X229" s="15">
        <v>0</v>
      </c>
      <c r="Y229" s="15">
        <v>0</v>
      </c>
      <c r="Z229" s="15">
        <v>0</v>
      </c>
      <c r="AA229" s="53">
        <v>0</v>
      </c>
      <c r="AB229" s="54">
        <v>0</v>
      </c>
      <c r="AC229" s="54">
        <v>0</v>
      </c>
      <c r="AD229" s="54">
        <v>0</v>
      </c>
      <c r="AE229" s="119">
        <v>0</v>
      </c>
      <c r="AF229" s="16">
        <v>0</v>
      </c>
      <c r="AG229" s="16">
        <v>0</v>
      </c>
      <c r="AH229" s="16">
        <v>0</v>
      </c>
      <c r="AI229" s="133">
        <v>0</v>
      </c>
      <c r="AJ229" s="130">
        <v>0</v>
      </c>
      <c r="AK229" s="130">
        <v>0</v>
      </c>
      <c r="AL229" s="130">
        <v>0</v>
      </c>
      <c r="AM229" s="130">
        <v>0</v>
      </c>
      <c r="AN229" s="129">
        <v>0</v>
      </c>
      <c r="AO229" s="131">
        <v>0</v>
      </c>
      <c r="AP229" s="131">
        <v>0</v>
      </c>
      <c r="AQ229" s="131">
        <v>0</v>
      </c>
      <c r="AR229" s="131">
        <v>0</v>
      </c>
      <c r="AS229" s="131">
        <v>0</v>
      </c>
    </row>
    <row r="230" spans="1:45" outlineLevel="3" x14ac:dyDescent="0.2">
      <c r="A230" s="142">
        <v>199</v>
      </c>
      <c r="B230" s="143" t="s">
        <v>253</v>
      </c>
      <c r="C230" s="151" t="s">
        <v>272</v>
      </c>
      <c r="D230" s="19" t="s">
        <v>278</v>
      </c>
      <c r="E230" s="4">
        <v>253.12899999999999</v>
      </c>
      <c r="F230" s="5">
        <v>3.9905999999999997</v>
      </c>
      <c r="G230" s="145">
        <v>13.1406007446438</v>
      </c>
      <c r="H230" s="145">
        <v>15.238856889211901</v>
      </c>
      <c r="I230" s="145">
        <v>2.1339000000000001</v>
      </c>
      <c r="J230" s="145">
        <v>76.191999999999993</v>
      </c>
      <c r="K230" s="145">
        <v>67.272999999999996</v>
      </c>
      <c r="L230" s="255">
        <v>4.2000000000000006E-3</v>
      </c>
      <c r="M230" s="145">
        <v>13.2</v>
      </c>
      <c r="N230" s="6">
        <v>0.85822558929512238</v>
      </c>
      <c r="O230" s="266">
        <v>0</v>
      </c>
      <c r="P230" s="268">
        <v>1</v>
      </c>
      <c r="Q230" s="13">
        <v>0</v>
      </c>
      <c r="R230" s="12">
        <v>1</v>
      </c>
      <c r="S230" s="14">
        <v>0</v>
      </c>
      <c r="T230" s="12">
        <v>0</v>
      </c>
      <c r="U230" s="12">
        <v>1</v>
      </c>
      <c r="V230" s="112">
        <v>0</v>
      </c>
      <c r="W230" s="15">
        <v>0</v>
      </c>
      <c r="X230" s="15">
        <v>0</v>
      </c>
      <c r="Y230" s="15">
        <v>0</v>
      </c>
      <c r="Z230" s="15">
        <v>0</v>
      </c>
      <c r="AA230" s="53">
        <v>0</v>
      </c>
      <c r="AB230" s="54">
        <v>0</v>
      </c>
      <c r="AC230" s="54">
        <v>0</v>
      </c>
      <c r="AD230" s="54">
        <v>0</v>
      </c>
      <c r="AE230" s="119">
        <v>0</v>
      </c>
      <c r="AF230" s="16">
        <v>0</v>
      </c>
      <c r="AG230" s="16">
        <v>0</v>
      </c>
      <c r="AH230" s="16">
        <v>0</v>
      </c>
      <c r="AI230" s="133">
        <v>0</v>
      </c>
      <c r="AJ230" s="130">
        <v>0</v>
      </c>
      <c r="AK230" s="130">
        <v>0</v>
      </c>
      <c r="AL230" s="130">
        <v>0</v>
      </c>
      <c r="AM230" s="130">
        <v>0</v>
      </c>
      <c r="AN230" s="129">
        <v>0</v>
      </c>
      <c r="AO230" s="131">
        <v>0</v>
      </c>
      <c r="AP230" s="131">
        <v>0</v>
      </c>
      <c r="AQ230" s="131">
        <v>0</v>
      </c>
      <c r="AR230" s="131">
        <v>0</v>
      </c>
      <c r="AS230" s="131">
        <v>0</v>
      </c>
    </row>
    <row r="231" spans="1:45" outlineLevel="3" x14ac:dyDescent="0.2">
      <c r="A231" s="142">
        <v>200</v>
      </c>
      <c r="B231" s="143" t="s">
        <v>253</v>
      </c>
      <c r="C231" s="151" t="s">
        <v>272</v>
      </c>
      <c r="D231" s="19" t="s">
        <v>279</v>
      </c>
      <c r="E231" s="4">
        <v>7154.87</v>
      </c>
      <c r="F231" s="5">
        <v>210.32220000000001</v>
      </c>
      <c r="G231" s="145">
        <v>47.584648782539197</v>
      </c>
      <c r="H231" s="145">
        <v>62.03977157424</v>
      </c>
      <c r="I231" s="145">
        <v>3.8376000000000001</v>
      </c>
      <c r="J231" s="145">
        <v>62.307000000000002</v>
      </c>
      <c r="K231" s="145">
        <v>13.019</v>
      </c>
      <c r="L231" s="255">
        <v>4.1999999999999997E-3</v>
      </c>
      <c r="M231" s="145">
        <v>26</v>
      </c>
      <c r="N231" s="6">
        <v>0.10568195469095754</v>
      </c>
      <c r="O231" s="266">
        <v>7.3999999999999996E-2</v>
      </c>
      <c r="P231" s="268">
        <v>0.92600000000000005</v>
      </c>
      <c r="Q231" s="13">
        <v>7.3999999999999996E-2</v>
      </c>
      <c r="R231" s="12">
        <v>0.92600000000000005</v>
      </c>
      <c r="S231" s="14">
        <v>5.7638007999999989E-3</v>
      </c>
      <c r="T231" s="12">
        <v>0.1364723984</v>
      </c>
      <c r="U231" s="12">
        <v>0.85776380080000014</v>
      </c>
      <c r="V231" s="112">
        <v>7.3999999999999995</v>
      </c>
      <c r="W231" s="15">
        <v>0.57638007999999985</v>
      </c>
      <c r="X231" s="15">
        <v>13.647239839999999</v>
      </c>
      <c r="Y231" s="15">
        <v>10.81180996</v>
      </c>
      <c r="Z231" s="15">
        <v>4.6705520319999998</v>
      </c>
      <c r="AA231" s="53">
        <v>264.73018999999999</v>
      </c>
      <c r="AB231" s="54">
        <v>20.619622714947994</v>
      </c>
      <c r="AC231" s="54">
        <v>488.22113457010397</v>
      </c>
      <c r="AD231" s="54">
        <v>386.78547364252597</v>
      </c>
      <c r="AE231" s="119">
        <v>7.7819213999999999</v>
      </c>
      <c r="AF231" s="16">
        <v>0.60612763230887989</v>
      </c>
      <c r="AG231" s="16">
        <v>14.35158753538224</v>
      </c>
      <c r="AH231" s="16">
        <v>11.369818283845561</v>
      </c>
      <c r="AI231" s="133">
        <v>568.49091419227807</v>
      </c>
      <c r="AJ231" s="130">
        <v>0</v>
      </c>
      <c r="AK231" s="130">
        <v>218.3005110498348</v>
      </c>
      <c r="AL231" s="130">
        <v>0</v>
      </c>
      <c r="AM231" s="130">
        <v>65.944946046304267</v>
      </c>
      <c r="AN231" s="129">
        <v>0</v>
      </c>
      <c r="AO231" s="131">
        <v>0</v>
      </c>
      <c r="AP231" s="131">
        <v>197.33011863471094</v>
      </c>
      <c r="AQ231" s="131">
        <v>0</v>
      </c>
      <c r="AR231" s="131">
        <v>59.610140004235596</v>
      </c>
      <c r="AS231" s="131">
        <v>27.305198457192503</v>
      </c>
    </row>
    <row r="232" spans="1:45" outlineLevel="3" x14ac:dyDescent="0.2">
      <c r="A232" s="142">
        <v>201</v>
      </c>
      <c r="B232" s="143" t="s">
        <v>253</v>
      </c>
      <c r="C232" s="151" t="s">
        <v>272</v>
      </c>
      <c r="D232" s="19" t="s">
        <v>280</v>
      </c>
      <c r="E232" s="4">
        <v>188.90100000000001</v>
      </c>
      <c r="F232" s="5">
        <v>5.0066000000000006</v>
      </c>
      <c r="G232" s="145">
        <v>19.670522894868</v>
      </c>
      <c r="H232" s="145">
        <v>23.427216684811999</v>
      </c>
      <c r="I232" s="145">
        <v>4.1642999999999999</v>
      </c>
      <c r="J232" s="145">
        <v>73.012</v>
      </c>
      <c r="K232" s="145">
        <v>20.077999999999999</v>
      </c>
      <c r="L232" s="255">
        <v>4.1999999999999997E-3</v>
      </c>
      <c r="M232" s="145">
        <v>10</v>
      </c>
      <c r="N232" s="6">
        <v>0.44787156175192133</v>
      </c>
      <c r="O232" s="266">
        <v>0</v>
      </c>
      <c r="P232" s="268">
        <v>1</v>
      </c>
      <c r="Q232" s="13">
        <v>0</v>
      </c>
      <c r="R232" s="12">
        <v>1</v>
      </c>
      <c r="S232" s="14">
        <v>0</v>
      </c>
      <c r="T232" s="12">
        <v>0</v>
      </c>
      <c r="U232" s="12">
        <v>1</v>
      </c>
      <c r="V232" s="112">
        <v>0</v>
      </c>
      <c r="W232" s="15">
        <v>0</v>
      </c>
      <c r="X232" s="15">
        <v>0</v>
      </c>
      <c r="Y232" s="15">
        <v>0</v>
      </c>
      <c r="Z232" s="15">
        <v>0</v>
      </c>
      <c r="AA232" s="53">
        <v>0</v>
      </c>
      <c r="AB232" s="54">
        <v>0</v>
      </c>
      <c r="AC232" s="54">
        <v>0</v>
      </c>
      <c r="AD232" s="54">
        <v>0</v>
      </c>
      <c r="AE232" s="119">
        <v>0</v>
      </c>
      <c r="AF232" s="16">
        <v>0</v>
      </c>
      <c r="AG232" s="16">
        <v>0</v>
      </c>
      <c r="AH232" s="16">
        <v>0</v>
      </c>
      <c r="AI232" s="133">
        <v>0</v>
      </c>
      <c r="AJ232" s="130">
        <v>0</v>
      </c>
      <c r="AK232" s="130">
        <v>0</v>
      </c>
      <c r="AL232" s="130">
        <v>0</v>
      </c>
      <c r="AM232" s="130">
        <v>0</v>
      </c>
      <c r="AN232" s="129">
        <v>0</v>
      </c>
      <c r="AO232" s="131">
        <v>0</v>
      </c>
      <c r="AP232" s="131">
        <v>0</v>
      </c>
      <c r="AQ232" s="131">
        <v>0</v>
      </c>
      <c r="AR232" s="131">
        <v>0</v>
      </c>
      <c r="AS232" s="131">
        <v>0</v>
      </c>
    </row>
    <row r="233" spans="1:45" outlineLevel="3" x14ac:dyDescent="0.2">
      <c r="A233" s="142">
        <v>202</v>
      </c>
      <c r="B233" s="143" t="s">
        <v>253</v>
      </c>
      <c r="C233" s="151" t="s">
        <v>272</v>
      </c>
      <c r="D233" s="19" t="s">
        <v>281</v>
      </c>
      <c r="E233" s="4">
        <v>549.16200000000003</v>
      </c>
      <c r="F233" s="5">
        <v>17.1312</v>
      </c>
      <c r="G233" s="145">
        <v>38.0371771477894</v>
      </c>
      <c r="H233" s="145">
        <v>47.372516686774702</v>
      </c>
      <c r="I233" s="145">
        <v>4.0576999999999996</v>
      </c>
      <c r="J233" s="145">
        <v>67.531999999999996</v>
      </c>
      <c r="K233" s="145">
        <v>20.047999999999998</v>
      </c>
      <c r="L233" s="255">
        <v>4.1999999999999997E-3</v>
      </c>
      <c r="M233" s="145">
        <v>13.2</v>
      </c>
      <c r="N233" s="6">
        <v>0.15437425526191628</v>
      </c>
      <c r="O233" s="266">
        <v>0.22300000000000003</v>
      </c>
      <c r="P233" s="268">
        <v>0.77699999999999991</v>
      </c>
      <c r="Q233" s="13">
        <v>0.22300000000000003</v>
      </c>
      <c r="R233" s="12">
        <v>0.77699999999999991</v>
      </c>
      <c r="S233" s="14">
        <v>5.0456738200000018E-2</v>
      </c>
      <c r="T233" s="12">
        <v>0.34508652360000003</v>
      </c>
      <c r="U233" s="12">
        <v>0.6044567381999999</v>
      </c>
      <c r="V233" s="112">
        <v>22.300000000000004</v>
      </c>
      <c r="W233" s="15">
        <v>5.045673820000002</v>
      </c>
      <c r="X233" s="15">
        <v>34.508652359999999</v>
      </c>
      <c r="Y233" s="15">
        <v>30.927163090000001</v>
      </c>
      <c r="Z233" s="15">
        <v>15.398269528000004</v>
      </c>
      <c r="AA233" s="53">
        <v>61.231563000000016</v>
      </c>
      <c r="AB233" s="54">
        <v>13.854461631694205</v>
      </c>
      <c r="AC233" s="54">
        <v>94.754202736611603</v>
      </c>
      <c r="AD233" s="54">
        <v>84.920113684152909</v>
      </c>
      <c r="AE233" s="119">
        <v>1.9101288000000003</v>
      </c>
      <c r="AF233" s="16">
        <v>0.43219223672592016</v>
      </c>
      <c r="AG233" s="16">
        <v>2.9558731265481599</v>
      </c>
      <c r="AH233" s="16">
        <v>2.6490970816370401</v>
      </c>
      <c r="AI233" s="133">
        <v>132.45485408185201</v>
      </c>
      <c r="AJ233" s="130">
        <v>0</v>
      </c>
      <c r="AK233" s="130">
        <v>50.862663967431168</v>
      </c>
      <c r="AL233" s="130">
        <v>0</v>
      </c>
      <c r="AM233" s="130">
        <v>15.364763073494835</v>
      </c>
      <c r="AN233" s="129">
        <v>0</v>
      </c>
      <c r="AO233" s="131">
        <v>0</v>
      </c>
      <c r="AP233" s="131">
        <v>44.448235000638434</v>
      </c>
      <c r="AQ233" s="131">
        <v>0</v>
      </c>
      <c r="AR233" s="131">
        <v>13.427070989776196</v>
      </c>
      <c r="AS233" s="131">
        <v>8.3521210505113714</v>
      </c>
    </row>
    <row r="234" spans="1:45" outlineLevel="3" x14ac:dyDescent="0.2">
      <c r="A234" s="142">
        <v>203</v>
      </c>
      <c r="B234" s="143" t="s">
        <v>253</v>
      </c>
      <c r="C234" s="151" t="s">
        <v>272</v>
      </c>
      <c r="D234" s="19" t="s">
        <v>282</v>
      </c>
      <c r="E234" s="4">
        <v>104.76900000000001</v>
      </c>
      <c r="F234" s="5">
        <v>2.6970000000000001</v>
      </c>
      <c r="G234" s="145">
        <v>20.4375343646728</v>
      </c>
      <c r="H234" s="145">
        <v>24.306886657186901</v>
      </c>
      <c r="I234" s="145">
        <v>3.7886000000000002</v>
      </c>
      <c r="J234" s="145">
        <v>72.593999999999994</v>
      </c>
      <c r="K234" s="145">
        <v>23.388999999999999</v>
      </c>
      <c r="L234" s="255">
        <v>4.1999999999999997E-3</v>
      </c>
      <c r="M234" s="145">
        <v>7.3</v>
      </c>
      <c r="N234" s="6">
        <v>0.42125227075151628</v>
      </c>
      <c r="O234" s="266">
        <v>0</v>
      </c>
      <c r="P234" s="268">
        <v>1</v>
      </c>
      <c r="Q234" s="13">
        <v>0</v>
      </c>
      <c r="R234" s="12">
        <v>1</v>
      </c>
      <c r="S234" s="14">
        <v>0</v>
      </c>
      <c r="T234" s="12">
        <v>0</v>
      </c>
      <c r="U234" s="12">
        <v>1</v>
      </c>
      <c r="V234" s="112">
        <v>0</v>
      </c>
      <c r="W234" s="15">
        <v>0</v>
      </c>
      <c r="X234" s="15">
        <v>0</v>
      </c>
      <c r="Y234" s="15">
        <v>0</v>
      </c>
      <c r="Z234" s="15">
        <v>0</v>
      </c>
      <c r="AA234" s="53">
        <v>0</v>
      </c>
      <c r="AB234" s="54">
        <v>0</v>
      </c>
      <c r="AC234" s="54">
        <v>0</v>
      </c>
      <c r="AD234" s="54">
        <v>0</v>
      </c>
      <c r="AE234" s="119">
        <v>0</v>
      </c>
      <c r="AF234" s="16">
        <v>0</v>
      </c>
      <c r="AG234" s="16">
        <v>0</v>
      </c>
      <c r="AH234" s="16">
        <v>0</v>
      </c>
      <c r="AI234" s="133">
        <v>0</v>
      </c>
      <c r="AJ234" s="130">
        <v>0</v>
      </c>
      <c r="AK234" s="130">
        <v>0</v>
      </c>
      <c r="AL234" s="130">
        <v>0</v>
      </c>
      <c r="AM234" s="130">
        <v>0</v>
      </c>
      <c r="AN234" s="129">
        <v>0</v>
      </c>
      <c r="AO234" s="131">
        <v>0</v>
      </c>
      <c r="AP234" s="131">
        <v>0</v>
      </c>
      <c r="AQ234" s="131">
        <v>0</v>
      </c>
      <c r="AR234" s="131">
        <v>0</v>
      </c>
      <c r="AS234" s="131">
        <v>0</v>
      </c>
    </row>
    <row r="235" spans="1:45" outlineLevel="3" x14ac:dyDescent="0.2">
      <c r="A235" s="142">
        <v>204</v>
      </c>
      <c r="B235" s="143" t="s">
        <v>253</v>
      </c>
      <c r="C235" s="151" t="s">
        <v>272</v>
      </c>
      <c r="D235" s="19" t="s">
        <v>283</v>
      </c>
      <c r="E235" s="4">
        <v>247.49799999999999</v>
      </c>
      <c r="F235" s="5">
        <v>6.7492000000000001</v>
      </c>
      <c r="G235" s="145">
        <v>23.9172772686325</v>
      </c>
      <c r="H235" s="145">
        <v>28.419328427437001</v>
      </c>
      <c r="I235" s="145">
        <v>3.4113000000000002</v>
      </c>
      <c r="J235" s="145">
        <v>71.483000000000004</v>
      </c>
      <c r="K235" s="145">
        <v>24.588999999999999</v>
      </c>
      <c r="L235" s="255">
        <v>4.2000000000000006E-3</v>
      </c>
      <c r="M235" s="145">
        <v>12.1</v>
      </c>
      <c r="N235" s="6">
        <v>0.32791893059156185</v>
      </c>
      <c r="O235" s="266">
        <v>0</v>
      </c>
      <c r="P235" s="268">
        <v>1</v>
      </c>
      <c r="Q235" s="13">
        <v>0</v>
      </c>
      <c r="R235" s="12">
        <v>1</v>
      </c>
      <c r="S235" s="14">
        <v>0</v>
      </c>
      <c r="T235" s="12">
        <v>0</v>
      </c>
      <c r="U235" s="12">
        <v>1</v>
      </c>
      <c r="V235" s="112">
        <v>0</v>
      </c>
      <c r="W235" s="15">
        <v>0</v>
      </c>
      <c r="X235" s="15">
        <v>0</v>
      </c>
      <c r="Y235" s="15">
        <v>0</v>
      </c>
      <c r="Z235" s="15">
        <v>0</v>
      </c>
      <c r="AA235" s="53">
        <v>0</v>
      </c>
      <c r="AB235" s="54">
        <v>0</v>
      </c>
      <c r="AC235" s="54">
        <v>0</v>
      </c>
      <c r="AD235" s="54">
        <v>0</v>
      </c>
      <c r="AE235" s="119">
        <v>0</v>
      </c>
      <c r="AF235" s="16">
        <v>0</v>
      </c>
      <c r="AG235" s="16">
        <v>0</v>
      </c>
      <c r="AH235" s="16">
        <v>0</v>
      </c>
      <c r="AI235" s="133">
        <v>0</v>
      </c>
      <c r="AJ235" s="130">
        <v>0</v>
      </c>
      <c r="AK235" s="130">
        <v>0</v>
      </c>
      <c r="AL235" s="130">
        <v>0</v>
      </c>
      <c r="AM235" s="130">
        <v>0</v>
      </c>
      <c r="AN235" s="129">
        <v>0</v>
      </c>
      <c r="AO235" s="131">
        <v>0</v>
      </c>
      <c r="AP235" s="131">
        <v>0</v>
      </c>
      <c r="AQ235" s="131">
        <v>0</v>
      </c>
      <c r="AR235" s="131">
        <v>0</v>
      </c>
      <c r="AS235" s="131">
        <v>0</v>
      </c>
    </row>
    <row r="236" spans="1:45" outlineLevel="3" x14ac:dyDescent="0.2">
      <c r="A236" s="142">
        <v>205</v>
      </c>
      <c r="B236" s="143" t="s">
        <v>253</v>
      </c>
      <c r="C236" s="151" t="s">
        <v>272</v>
      </c>
      <c r="D236" s="19" t="s">
        <v>284</v>
      </c>
      <c r="E236" s="4">
        <v>238.55100000000002</v>
      </c>
      <c r="F236" s="5">
        <v>2.341800000000001</v>
      </c>
      <c r="G236" s="145">
        <v>41.534118600839825</v>
      </c>
      <c r="H236" s="145">
        <v>53.725890502971879</v>
      </c>
      <c r="I236" s="145">
        <v>3.6613362882123908</v>
      </c>
      <c r="J236" s="145">
        <v>63.78770511536473</v>
      </c>
      <c r="K236" s="145">
        <v>19.107958068656846</v>
      </c>
      <c r="L236" s="255">
        <v>4.1647933071359399E-3</v>
      </c>
      <c r="M236" s="145">
        <v>13.2</v>
      </c>
      <c r="N236" s="6">
        <v>0.11864742953098772</v>
      </c>
      <c r="O236" s="266">
        <v>0</v>
      </c>
      <c r="P236" s="268">
        <v>0</v>
      </c>
      <c r="Q236" s="13">
        <v>0</v>
      </c>
      <c r="R236" s="12">
        <v>0</v>
      </c>
      <c r="S236" s="14">
        <v>0</v>
      </c>
      <c r="T236" s="12">
        <v>0</v>
      </c>
      <c r="U236" s="12">
        <v>0</v>
      </c>
      <c r="V236" s="112">
        <v>0</v>
      </c>
      <c r="W236" s="15">
        <v>0</v>
      </c>
      <c r="X236" s="15">
        <v>0</v>
      </c>
      <c r="Y236" s="15">
        <v>0</v>
      </c>
      <c r="Z236" s="15">
        <v>0</v>
      </c>
      <c r="AA236" s="53">
        <v>0</v>
      </c>
      <c r="AB236" s="54">
        <v>0</v>
      </c>
      <c r="AC236" s="54">
        <v>0</v>
      </c>
      <c r="AD236" s="54">
        <v>0</v>
      </c>
      <c r="AE236" s="119">
        <v>0</v>
      </c>
      <c r="AF236" s="16">
        <v>0</v>
      </c>
      <c r="AG236" s="16">
        <v>0</v>
      </c>
      <c r="AH236" s="16">
        <v>0</v>
      </c>
      <c r="AI236" s="133">
        <v>0</v>
      </c>
      <c r="AJ236" s="130">
        <v>0</v>
      </c>
      <c r="AK236" s="130">
        <v>0</v>
      </c>
      <c r="AL236" s="130">
        <v>0</v>
      </c>
      <c r="AM236" s="130">
        <v>0</v>
      </c>
      <c r="AN236" s="129">
        <v>0</v>
      </c>
      <c r="AO236" s="131">
        <v>0</v>
      </c>
      <c r="AP236" s="131">
        <v>0</v>
      </c>
      <c r="AQ236" s="131">
        <v>0</v>
      </c>
      <c r="AR236" s="131">
        <v>0</v>
      </c>
      <c r="AS236" s="131">
        <v>0</v>
      </c>
    </row>
    <row r="237" spans="1:45" outlineLevel="2" x14ac:dyDescent="0.2">
      <c r="A237" s="142"/>
      <c r="B237" s="143"/>
      <c r="C237" s="152" t="s">
        <v>285</v>
      </c>
      <c r="D237" s="19"/>
      <c r="E237" s="4">
        <v>10257.755999999999</v>
      </c>
      <c r="F237" s="5">
        <v>279.36619999999994</v>
      </c>
      <c r="G237" s="145">
        <v>41.882280257258699</v>
      </c>
      <c r="H237" s="145">
        <v>54.176250247206724</v>
      </c>
      <c r="I237" s="145">
        <v>3.6920276077769469</v>
      </c>
      <c r="J237" s="145">
        <v>64.322408482626628</v>
      </c>
      <c r="K237" s="145">
        <v>19.268131404605075</v>
      </c>
      <c r="L237" s="255">
        <v>4.1997048782803775E-3</v>
      </c>
      <c r="M237" s="145">
        <v>22.598215818520643</v>
      </c>
      <c r="N237" s="6">
        <v>0.19237335278728229</v>
      </c>
      <c r="O237" s="266">
        <v>6.9385990144835014E-2</v>
      </c>
      <c r="P237" s="268">
        <v>0.92223146393515054</v>
      </c>
      <c r="Q237" s="51">
        <v>6.9385990144835014E-2</v>
      </c>
      <c r="R237" s="6">
        <v>0.92223146393515054</v>
      </c>
      <c r="S237" s="134">
        <v>7.4333965170790195E-3</v>
      </c>
      <c r="T237" s="6">
        <v>0.12390518725551196</v>
      </c>
      <c r="U237" s="6">
        <v>0.86027887030739469</v>
      </c>
      <c r="V237" s="52">
        <v>6.9385990144835006</v>
      </c>
      <c r="W237" s="48">
        <v>0.74333965170790184</v>
      </c>
      <c r="X237" s="48">
        <v>12.390518725551196</v>
      </c>
      <c r="Y237" s="48">
        <v>10.036228695871298</v>
      </c>
      <c r="Z237" s="48">
        <v>4.4604952693732605</v>
      </c>
      <c r="AA237" s="53">
        <v>325.96175299999999</v>
      </c>
      <c r="AB237" s="54">
        <v>34.474084346642201</v>
      </c>
      <c r="AC237" s="54">
        <v>582.97533730671557</v>
      </c>
      <c r="AD237" s="54">
        <v>471.70558732667888</v>
      </c>
      <c r="AE237" s="119">
        <v>9.6920502000000006</v>
      </c>
      <c r="AF237" s="16">
        <v>1.0383198690348001</v>
      </c>
      <c r="AG237" s="16">
        <v>17.307460661930399</v>
      </c>
      <c r="AH237" s="16">
        <v>14.0189153654826</v>
      </c>
      <c r="AI237" s="133">
        <v>700.94576827413005</v>
      </c>
      <c r="AJ237" s="130">
        <v>0</v>
      </c>
      <c r="AK237" s="130">
        <v>269.16317501726598</v>
      </c>
      <c r="AL237" s="130">
        <v>0</v>
      </c>
      <c r="AM237" s="130">
        <v>81.309709119799095</v>
      </c>
      <c r="AN237" s="129">
        <v>0</v>
      </c>
      <c r="AO237" s="131">
        <v>0</v>
      </c>
      <c r="AP237" s="131">
        <v>241.77835363534936</v>
      </c>
      <c r="AQ237" s="131">
        <v>0</v>
      </c>
      <c r="AR237" s="131">
        <v>73.037210994011787</v>
      </c>
      <c r="AS237" s="131">
        <v>35.657319507703846</v>
      </c>
    </row>
    <row r="238" spans="1:45" outlineLevel="3" x14ac:dyDescent="0.2">
      <c r="A238" s="142">
        <v>206</v>
      </c>
      <c r="B238" s="143" t="s">
        <v>253</v>
      </c>
      <c r="C238" s="151" t="s">
        <v>286</v>
      </c>
      <c r="D238" s="19" t="s">
        <v>287</v>
      </c>
      <c r="E238" s="4">
        <v>22911.375</v>
      </c>
      <c r="F238" s="5">
        <v>311.214</v>
      </c>
      <c r="G238" s="145">
        <v>3.9599223412275499</v>
      </c>
      <c r="H238" s="145">
        <v>4.6861615465789699</v>
      </c>
      <c r="I238" s="145">
        <v>1.9174</v>
      </c>
      <c r="J238" s="145">
        <v>82.090999999999994</v>
      </c>
      <c r="K238" s="145">
        <v>88.733000000000004</v>
      </c>
      <c r="L238" s="255">
        <v>9.0000000000000006E-5</v>
      </c>
      <c r="M238" s="145">
        <v>2.5</v>
      </c>
      <c r="N238" s="6">
        <v>1</v>
      </c>
      <c r="O238" s="266">
        <v>5.5000000000000005E-3</v>
      </c>
      <c r="P238" s="268">
        <v>0.99450000000000005</v>
      </c>
      <c r="Q238" s="13">
        <v>5.5000000000000005E-3</v>
      </c>
      <c r="R238" s="12">
        <v>0.99450000000000005</v>
      </c>
      <c r="S238" s="14">
        <v>3.0742277500000007E-5</v>
      </c>
      <c r="T238" s="12">
        <v>1.0938515445000001E-2</v>
      </c>
      <c r="U238" s="12">
        <v>0.9890307422775001</v>
      </c>
      <c r="V238" s="112">
        <v>0.55000000000000004</v>
      </c>
      <c r="W238" s="15">
        <v>3.0742277500000006E-3</v>
      </c>
      <c r="X238" s="15">
        <v>1.0938515445000001</v>
      </c>
      <c r="Y238" s="15">
        <v>0.82346288612500007</v>
      </c>
      <c r="Z238" s="15">
        <v>0.3312296911</v>
      </c>
      <c r="AA238" s="53">
        <v>63.006281250000008</v>
      </c>
      <c r="AB238" s="54">
        <v>0.35217392407828135</v>
      </c>
      <c r="AC238" s="54">
        <v>125.30821465184346</v>
      </c>
      <c r="AD238" s="54">
        <v>94.333334912960865</v>
      </c>
      <c r="AE238" s="119">
        <v>0.85583850000000006</v>
      </c>
      <c r="AF238" s="16">
        <v>4.7837135749425009E-3</v>
      </c>
      <c r="AG238" s="16">
        <v>1.7021095728501152</v>
      </c>
      <c r="AH238" s="16">
        <v>1.2813658932125289</v>
      </c>
      <c r="AI238" s="133">
        <v>64.068294660626449</v>
      </c>
      <c r="AJ238" s="130">
        <v>0</v>
      </c>
      <c r="AK238" s="130">
        <v>24.602225149680557</v>
      </c>
      <c r="AL238" s="130">
        <v>0</v>
      </c>
      <c r="AM238" s="130">
        <v>7.431922180632669</v>
      </c>
      <c r="AN238" s="129">
        <v>0</v>
      </c>
      <c r="AO238" s="131">
        <v>0</v>
      </c>
      <c r="AP238" s="131">
        <v>0</v>
      </c>
      <c r="AQ238" s="131">
        <v>0</v>
      </c>
      <c r="AR238" s="131">
        <v>0</v>
      </c>
      <c r="AS238" s="131">
        <v>32.034147330313225</v>
      </c>
    </row>
    <row r="239" spans="1:45" outlineLevel="3" x14ac:dyDescent="0.2">
      <c r="A239" s="142">
        <v>207</v>
      </c>
      <c r="B239" s="143" t="s">
        <v>253</v>
      </c>
      <c r="C239" s="151" t="s">
        <v>286</v>
      </c>
      <c r="D239" s="19" t="s">
        <v>288</v>
      </c>
      <c r="E239" s="4">
        <v>4435.8829999999998</v>
      </c>
      <c r="F239" s="5">
        <v>60.742200000000004</v>
      </c>
      <c r="G239" s="145">
        <v>4.3140817049265303</v>
      </c>
      <c r="H239" s="145">
        <v>5.2958048780357103</v>
      </c>
      <c r="I239" s="145">
        <v>2.0499999999999998</v>
      </c>
      <c r="J239" s="145">
        <v>81.558000000000007</v>
      </c>
      <c r="K239" s="145">
        <v>86.165000000000006</v>
      </c>
      <c r="L239" s="255">
        <v>1.2000000000000001E-3</v>
      </c>
      <c r="M239" s="145">
        <v>3.3</v>
      </c>
      <c r="N239" s="6">
        <v>1</v>
      </c>
      <c r="O239" s="266">
        <v>2E-3</v>
      </c>
      <c r="P239" s="268">
        <v>0.998</v>
      </c>
      <c r="Q239" s="13">
        <v>2E-3</v>
      </c>
      <c r="R239" s="12">
        <v>0.998</v>
      </c>
      <c r="S239" s="14">
        <v>6.3951999999999993E-6</v>
      </c>
      <c r="T239" s="12">
        <v>3.9872095999999996E-3</v>
      </c>
      <c r="U239" s="12">
        <v>0.99600639520000001</v>
      </c>
      <c r="V239" s="112">
        <v>0.2</v>
      </c>
      <c r="W239" s="15">
        <v>6.3951999999999998E-4</v>
      </c>
      <c r="X239" s="15">
        <v>0.39872095999999996</v>
      </c>
      <c r="Y239" s="15">
        <v>0.29968023999999999</v>
      </c>
      <c r="Z239" s="15">
        <v>0.12025580800000001</v>
      </c>
      <c r="AA239" s="53">
        <v>4.4358829999999996</v>
      </c>
      <c r="AB239" s="54">
        <v>1.4184179480799999E-2</v>
      </c>
      <c r="AC239" s="54">
        <v>8.8433976410383988</v>
      </c>
      <c r="AD239" s="54">
        <v>6.6467324102595997</v>
      </c>
      <c r="AE239" s="119">
        <v>6.0742200000000003E-2</v>
      </c>
      <c r="AF239" s="16">
        <v>1.9422925871999999E-4</v>
      </c>
      <c r="AG239" s="16">
        <v>0.12109594148255999</v>
      </c>
      <c r="AH239" s="16">
        <v>9.1016185370640004E-2</v>
      </c>
      <c r="AI239" s="133">
        <v>4.5508092685320003</v>
      </c>
      <c r="AJ239" s="130">
        <v>0</v>
      </c>
      <c r="AK239" s="130">
        <v>1.7475107591162882</v>
      </c>
      <c r="AL239" s="130">
        <v>0</v>
      </c>
      <c r="AM239" s="130">
        <v>0.52789387514971209</v>
      </c>
      <c r="AN239" s="129">
        <v>0</v>
      </c>
      <c r="AO239" s="131">
        <v>0</v>
      </c>
      <c r="AP239" s="131">
        <v>0</v>
      </c>
      <c r="AQ239" s="131">
        <v>0</v>
      </c>
      <c r="AR239" s="131">
        <v>0</v>
      </c>
      <c r="AS239" s="131">
        <v>2.2754046342660001</v>
      </c>
    </row>
    <row r="240" spans="1:45" outlineLevel="2" x14ac:dyDescent="0.2">
      <c r="A240" s="153"/>
      <c r="B240" s="143"/>
      <c r="C240" s="152" t="s">
        <v>289</v>
      </c>
      <c r="D240" s="19"/>
      <c r="E240" s="4">
        <v>27347.258000000002</v>
      </c>
      <c r="F240" s="5">
        <v>371.95620000000002</v>
      </c>
      <c r="G240" s="145">
        <v>4.0177582340065277</v>
      </c>
      <c r="H240" s="145">
        <v>4.7857191750524608</v>
      </c>
      <c r="I240" s="145">
        <v>1.9390542047692712</v>
      </c>
      <c r="J240" s="145">
        <v>82.003958588672532</v>
      </c>
      <c r="K240" s="145">
        <v>88.313633500396023</v>
      </c>
      <c r="L240" s="255">
        <v>2.7126822996901249E-4</v>
      </c>
      <c r="M240" s="145">
        <v>2.6306437693470359</v>
      </c>
      <c r="N240" s="6">
        <v>1</v>
      </c>
      <c r="O240" s="266">
        <v>4.9284335091067171E-3</v>
      </c>
      <c r="P240" s="268">
        <v>0.99507156649089312</v>
      </c>
      <c r="Q240" s="51">
        <v>4.9284335091067171E-3</v>
      </c>
      <c r="R240" s="6">
        <v>0.99507156649089312</v>
      </c>
      <c r="S240" s="134">
        <v>2.6766285028519491E-5</v>
      </c>
      <c r="T240" s="6">
        <v>9.803334448156396E-3</v>
      </c>
      <c r="U240" s="6">
        <v>0.9901698992668152</v>
      </c>
      <c r="V240" s="52">
        <v>0.49284335091067177</v>
      </c>
      <c r="W240" s="48">
        <v>2.6766285028519492E-3</v>
      </c>
      <c r="X240" s="48">
        <v>0.98033344481563967</v>
      </c>
      <c r="Y240" s="48">
        <v>0.73792671211458183</v>
      </c>
      <c r="Z240" s="48">
        <v>0.29677666194754382</v>
      </c>
      <c r="AA240" s="53">
        <v>67.442164250000005</v>
      </c>
      <c r="AB240" s="54">
        <v>0.36635810355908133</v>
      </c>
      <c r="AC240" s="54">
        <v>134.15161229288185</v>
      </c>
      <c r="AD240" s="54">
        <v>100.98006732322047</v>
      </c>
      <c r="AE240" s="119">
        <v>0.91658070000000003</v>
      </c>
      <c r="AF240" s="16">
        <v>4.977942833662501E-3</v>
      </c>
      <c r="AG240" s="16">
        <v>1.8232055143326753</v>
      </c>
      <c r="AH240" s="16">
        <v>1.3723820785831689</v>
      </c>
      <c r="AI240" s="133">
        <v>68.619103929158456</v>
      </c>
      <c r="AJ240" s="130">
        <v>0</v>
      </c>
      <c r="AK240" s="130">
        <v>26.349735908796845</v>
      </c>
      <c r="AL240" s="130">
        <v>0</v>
      </c>
      <c r="AM240" s="130">
        <v>7.9598160557823814</v>
      </c>
      <c r="AN240" s="129">
        <v>0</v>
      </c>
      <c r="AO240" s="131">
        <v>0</v>
      </c>
      <c r="AP240" s="131">
        <v>0</v>
      </c>
      <c r="AQ240" s="131">
        <v>0</v>
      </c>
      <c r="AR240" s="131">
        <v>0</v>
      </c>
      <c r="AS240" s="131">
        <v>34.309551964579228</v>
      </c>
    </row>
    <row r="241" spans="1:45" outlineLevel="1" x14ac:dyDescent="0.2">
      <c r="A241" s="153"/>
      <c r="B241" s="150" t="s">
        <v>290</v>
      </c>
      <c r="C241" s="151"/>
      <c r="D241" s="19"/>
      <c r="E241" s="4">
        <v>1845896.7940000002</v>
      </c>
      <c r="F241" s="5">
        <v>24367.978799999997</v>
      </c>
      <c r="G241" s="145">
        <v>13.262557058043615</v>
      </c>
      <c r="H241" s="145">
        <v>16.009705512797478</v>
      </c>
      <c r="I241" s="145">
        <v>1.7714903222568357</v>
      </c>
      <c r="J241" s="145">
        <v>75.000426399141446</v>
      </c>
      <c r="K241" s="145">
        <v>50.681019792261353</v>
      </c>
      <c r="L241" s="255">
        <v>1.3063622508144438E-3</v>
      </c>
      <c r="M241" s="145">
        <v>7.9038396348243678</v>
      </c>
      <c r="N241" s="6">
        <v>0.85569218559090154</v>
      </c>
      <c r="O241" s="266">
        <v>4.5515324463430679E-2</v>
      </c>
      <c r="P241" s="268">
        <v>0.95152504558154027</v>
      </c>
      <c r="Q241" s="51">
        <v>4.5515324463430679E-2</v>
      </c>
      <c r="R241" s="6">
        <v>0.95152504558154027</v>
      </c>
      <c r="S241" s="134">
        <v>2.6437965423669386E-3</v>
      </c>
      <c r="T241" s="6">
        <v>8.5743055842127477E-2</v>
      </c>
      <c r="U241" s="6">
        <v>0.90865351766047631</v>
      </c>
      <c r="V241" s="52">
        <v>4.5515324463430691</v>
      </c>
      <c r="W241" s="48">
        <v>0.2643796542366938</v>
      </c>
      <c r="X241" s="48">
        <v>8.5743055842127465</v>
      </c>
      <c r="Y241" s="48">
        <v>6.6951088423962535</v>
      </c>
      <c r="Z241" s="48">
        <v>2.8366713295005188</v>
      </c>
      <c r="AA241" s="53">
        <v>40162.889128750008</v>
      </c>
      <c r="AB241" s="54">
        <v>2184.9311431600586</v>
      </c>
      <c r="AC241" s="54">
        <v>75955.915971179871</v>
      </c>
      <c r="AD241" s="54">
        <v>59151.868121544976</v>
      </c>
      <c r="AE241" s="119">
        <v>554.55823080000016</v>
      </c>
      <c r="AF241" s="16">
        <v>32.211989047955427</v>
      </c>
      <c r="AG241" s="16">
        <v>1044.6924835040891</v>
      </c>
      <c r="AH241" s="16">
        <v>815.73135167602265</v>
      </c>
      <c r="AI241" s="133">
        <v>40786.567583801108</v>
      </c>
      <c r="AJ241" s="130">
        <v>0</v>
      </c>
      <c r="AK241" s="130">
        <v>15662.041952179623</v>
      </c>
      <c r="AL241" s="130">
        <v>0</v>
      </c>
      <c r="AM241" s="130">
        <v>4731.2418397209294</v>
      </c>
      <c r="AN241" s="129">
        <v>0</v>
      </c>
      <c r="AO241" s="131">
        <v>0</v>
      </c>
      <c r="AP241" s="131">
        <v>8099.8443382101032</v>
      </c>
      <c r="AQ241" s="131">
        <v>0</v>
      </c>
      <c r="AR241" s="131">
        <v>2446.8279771676357</v>
      </c>
      <c r="AS241" s="131">
        <v>9846.6114765228158</v>
      </c>
    </row>
    <row r="242" spans="1:45" x14ac:dyDescent="0.2">
      <c r="A242" s="153"/>
      <c r="B242" s="150" t="s">
        <v>291</v>
      </c>
      <c r="C242" s="151"/>
      <c r="D242" s="19"/>
      <c r="E242" s="4">
        <v>7097500.4529999997</v>
      </c>
      <c r="F242" s="5">
        <v>139839.97219999993</v>
      </c>
      <c r="G242" s="145">
        <v>35.832903255120463</v>
      </c>
      <c r="H242" s="145">
        <v>49.605138137612016</v>
      </c>
      <c r="I242" s="145">
        <v>3.0791982097604338</v>
      </c>
      <c r="J242" s="145">
        <v>68.214091263085962</v>
      </c>
      <c r="K242" s="145">
        <v>46.527662194073109</v>
      </c>
      <c r="L242" s="255">
        <v>6.8774879628758076E-3</v>
      </c>
      <c r="M242" s="145">
        <v>20.965127919268866</v>
      </c>
      <c r="N242" s="6">
        <v>0.3989247013848542</v>
      </c>
      <c r="O242" s="266">
        <v>7.6700494919005782E-2</v>
      </c>
      <c r="P242" s="268">
        <v>0.91973124922288896</v>
      </c>
      <c r="Q242" s="51">
        <v>7.6700494919005782E-2</v>
      </c>
      <c r="R242" s="6">
        <v>0.91973124922288896</v>
      </c>
      <c r="S242" s="134">
        <v>9.6950132778816766E-3</v>
      </c>
      <c r="T242" s="6">
        <v>0.13401096328224829</v>
      </c>
      <c r="U242" s="6">
        <v>0.85272576758176499</v>
      </c>
      <c r="V242" s="52">
        <v>7.6700494919005724</v>
      </c>
      <c r="W242" s="48">
        <v>0.96950132778816744</v>
      </c>
      <c r="X242" s="48">
        <v>13.401096328224815</v>
      </c>
      <c r="Y242" s="48">
        <v>11.02032357395678</v>
      </c>
      <c r="Z242" s="48">
        <v>4.9898302262556102</v>
      </c>
      <c r="AA242" s="53">
        <v>214920.6571308501</v>
      </c>
      <c r="AB242" s="54">
        <v>22928.203449226614</v>
      </c>
      <c r="AC242" s="54">
        <v>383984.90736324666</v>
      </c>
      <c r="AD242" s="54">
        <v>310916.8839716615</v>
      </c>
      <c r="AE242" s="119">
        <v>5362.8975386000029</v>
      </c>
      <c r="AF242" s="16">
        <v>677.87519362880198</v>
      </c>
      <c r="AG242" s="16">
        <v>9370.0446899424041</v>
      </c>
      <c r="AH242" s="16">
        <v>7705.408711085599</v>
      </c>
      <c r="AI242" s="133">
        <v>255403.77079810444</v>
      </c>
      <c r="AJ242" s="130">
        <v>0</v>
      </c>
      <c r="AK242" s="130">
        <v>98075.047986472113</v>
      </c>
      <c r="AL242" s="130">
        <v>0</v>
      </c>
      <c r="AM242" s="130">
        <v>29626.837412580127</v>
      </c>
      <c r="AN242" s="129">
        <v>0</v>
      </c>
      <c r="AO242" s="131">
        <v>0</v>
      </c>
      <c r="AP242" s="131">
        <v>76629.23446020222</v>
      </c>
      <c r="AQ242" s="131">
        <v>0</v>
      </c>
      <c r="AR242" s="131">
        <v>23148.414576519415</v>
      </c>
      <c r="AS242" s="131">
        <v>27924.236362330605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244"/>
  <sheetViews>
    <sheetView zoomScale="75" zoomScaleNormal="75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E5" sqref="E5"/>
    </sheetView>
  </sheetViews>
  <sheetFormatPr defaultRowHeight="12.75" outlineLevelRow="3" x14ac:dyDescent="0.2"/>
  <cols>
    <col min="1" max="2" width="7.42578125" style="50" customWidth="1"/>
    <col min="3" max="3" width="14.42578125" style="57" customWidth="1"/>
    <col min="4" max="4" width="19.7109375" style="57" customWidth="1"/>
    <col min="5" max="6" width="9.140625" style="50"/>
    <col min="7" max="13" width="6.85546875" style="50" customWidth="1"/>
    <col min="14" max="14" width="9.140625" style="50"/>
    <col min="15" max="16" width="9.140625" style="46"/>
    <col min="17" max="21" width="9.140625" style="45"/>
    <col min="22" max="26" width="9.140625" style="113"/>
    <col min="27" max="27" width="9.140625" style="55"/>
    <col min="28" max="34" width="9.140625" style="55" customWidth="1"/>
    <col min="35" max="35" width="9.140625" style="238"/>
    <col min="36" max="39" width="8" style="121" customWidth="1"/>
    <col min="40" max="40" width="7.42578125" style="57" customWidth="1"/>
    <col min="41" max="45" width="7.42578125" customWidth="1"/>
    <col min="46" max="46" width="9.140625" customWidth="1"/>
    <col min="47" max="50" width="8" customWidth="1"/>
    <col min="51" max="51" width="7.42578125" style="50" customWidth="1"/>
    <col min="52" max="56" width="8.5703125" customWidth="1"/>
  </cols>
  <sheetData>
    <row r="1" spans="1:56" s="74" customFormat="1" ht="21" x14ac:dyDescent="0.35">
      <c r="A1" s="58" t="s">
        <v>413</v>
      </c>
      <c r="B1" s="58"/>
      <c r="C1" s="154"/>
      <c r="D1" s="154"/>
      <c r="E1" s="135" t="s">
        <v>323</v>
      </c>
      <c r="F1" s="59"/>
      <c r="G1" s="60"/>
      <c r="H1" s="60"/>
      <c r="I1" s="61"/>
      <c r="J1" s="62"/>
      <c r="K1" s="62"/>
      <c r="L1" s="63"/>
      <c r="M1" s="60"/>
      <c r="N1" s="64"/>
      <c r="O1" s="65"/>
      <c r="P1" s="66"/>
      <c r="Q1" s="68"/>
      <c r="R1" s="67"/>
      <c r="S1" s="64"/>
      <c r="T1" s="64"/>
      <c r="U1" s="67"/>
      <c r="V1" s="109"/>
      <c r="W1" s="69"/>
      <c r="X1" s="69"/>
      <c r="Y1" s="69"/>
      <c r="Z1" s="69"/>
      <c r="AA1" s="70"/>
      <c r="AB1" s="71"/>
      <c r="AC1" s="71"/>
      <c r="AD1" s="71"/>
      <c r="AE1" s="115"/>
      <c r="AF1" s="71"/>
      <c r="AG1" s="71"/>
      <c r="AH1" s="71"/>
      <c r="AI1" s="236" t="s">
        <v>415</v>
      </c>
      <c r="AJ1" s="73"/>
      <c r="AK1" s="73"/>
      <c r="AL1" s="73"/>
      <c r="AM1" s="73"/>
      <c r="AN1" s="126"/>
      <c r="AO1" s="73"/>
      <c r="AP1" s="73"/>
      <c r="AQ1" s="73"/>
      <c r="AR1" s="73"/>
      <c r="AS1" s="73"/>
      <c r="AT1" s="72" t="s">
        <v>327</v>
      </c>
      <c r="AU1" s="73"/>
      <c r="AV1" s="73"/>
      <c r="AW1" s="73"/>
      <c r="AX1" s="73"/>
      <c r="AY1" s="126"/>
      <c r="AZ1" s="73"/>
      <c r="BA1" s="73"/>
      <c r="BB1" s="73"/>
      <c r="BC1" s="73"/>
      <c r="BD1" s="73"/>
    </row>
    <row r="2" spans="1:56" s="92" customFormat="1" ht="18.75" x14ac:dyDescent="0.3">
      <c r="A2" s="75"/>
      <c r="B2" s="75"/>
      <c r="C2" s="75"/>
      <c r="D2" s="155"/>
      <c r="F2" s="77"/>
      <c r="G2" s="78"/>
      <c r="H2" s="78"/>
      <c r="I2" s="79"/>
      <c r="J2" s="80"/>
      <c r="K2" s="80"/>
      <c r="L2" s="81"/>
      <c r="M2" s="78"/>
      <c r="N2" s="2"/>
      <c r="Q2" s="85" t="s">
        <v>0</v>
      </c>
      <c r="R2" s="84"/>
      <c r="S2" s="86" t="s">
        <v>1</v>
      </c>
      <c r="T2" s="2"/>
      <c r="U2" s="84"/>
      <c r="V2" s="87" t="s">
        <v>2</v>
      </c>
      <c r="W2" s="88"/>
      <c r="X2" s="88"/>
      <c r="Y2" s="88"/>
      <c r="Z2" s="88"/>
      <c r="AA2" s="89" t="s">
        <v>337</v>
      </c>
      <c r="AB2" s="90"/>
      <c r="AC2" s="90"/>
      <c r="AD2" s="90"/>
      <c r="AE2" s="116" t="s">
        <v>321</v>
      </c>
      <c r="AF2" s="90"/>
      <c r="AG2" s="90"/>
      <c r="AH2" s="90"/>
      <c r="AI2" s="237" t="s">
        <v>416</v>
      </c>
      <c r="AJ2" s="91" t="s">
        <v>319</v>
      </c>
      <c r="AK2" s="91"/>
      <c r="AL2" s="91"/>
      <c r="AM2" s="91"/>
      <c r="AN2" s="127" t="s">
        <v>320</v>
      </c>
      <c r="AO2" s="91"/>
      <c r="AP2" s="91"/>
      <c r="AQ2" s="91"/>
      <c r="AR2" s="91"/>
      <c r="AS2" s="91"/>
      <c r="AT2" s="123" t="s">
        <v>318</v>
      </c>
      <c r="AU2" s="91"/>
      <c r="AV2" s="91"/>
      <c r="AW2" s="91"/>
      <c r="AX2" s="91"/>
      <c r="AY2" s="127" t="s">
        <v>3</v>
      </c>
      <c r="AZ2" s="91"/>
      <c r="BA2" s="91"/>
      <c r="BB2" s="91"/>
      <c r="BC2" s="91"/>
      <c r="BD2" s="91"/>
    </row>
    <row r="3" spans="1:56" s="92" customFormat="1" ht="18.75" x14ac:dyDescent="0.3">
      <c r="A3" s="3"/>
      <c r="B3" s="3"/>
      <c r="C3" s="3"/>
      <c r="D3" s="3"/>
      <c r="E3" s="76" t="s">
        <v>322</v>
      </c>
      <c r="F3" s="77"/>
      <c r="G3" s="78"/>
      <c r="H3" s="78"/>
      <c r="I3" s="260"/>
      <c r="J3" s="261"/>
      <c r="K3" s="261"/>
      <c r="L3" s="253" t="s">
        <v>420</v>
      </c>
      <c r="M3" s="78"/>
      <c r="N3" s="2"/>
      <c r="O3" s="82" t="s">
        <v>325</v>
      </c>
      <c r="P3" s="264"/>
      <c r="Q3" s="105"/>
      <c r="R3" s="104"/>
      <c r="S3" s="106"/>
      <c r="T3" s="101"/>
      <c r="U3" s="104"/>
      <c r="V3" s="110"/>
      <c r="W3" s="107"/>
      <c r="X3" s="107"/>
      <c r="Y3" s="107"/>
      <c r="Z3" s="107"/>
      <c r="AA3" s="95"/>
      <c r="AB3" s="108"/>
      <c r="AC3" s="108"/>
      <c r="AD3" s="108"/>
      <c r="AE3" s="117"/>
      <c r="AF3" s="108"/>
      <c r="AG3" s="108"/>
      <c r="AH3" s="108"/>
      <c r="AI3" s="237"/>
      <c r="AJ3" s="93"/>
      <c r="AK3" s="120"/>
      <c r="AL3" s="120"/>
      <c r="AM3" s="120"/>
      <c r="AN3" s="128"/>
      <c r="AO3" s="100"/>
      <c r="AP3" s="100"/>
      <c r="AQ3" s="93"/>
      <c r="AR3" s="93"/>
      <c r="AS3" s="93"/>
      <c r="AT3" s="124"/>
      <c r="AU3" s="93"/>
      <c r="AV3" s="100"/>
      <c r="AW3" s="100"/>
      <c r="AX3" s="100"/>
      <c r="AY3" s="128"/>
      <c r="AZ3" s="100"/>
      <c r="BA3" s="100"/>
      <c r="BB3" s="93"/>
      <c r="BC3" s="93"/>
      <c r="BD3" s="93"/>
    </row>
    <row r="4" spans="1:56" s="114" customFormat="1" ht="72" x14ac:dyDescent="0.2">
      <c r="A4" s="136" t="s">
        <v>328</v>
      </c>
      <c r="B4" s="137" t="s">
        <v>4</v>
      </c>
      <c r="C4" s="138" t="s">
        <v>5</v>
      </c>
      <c r="D4" s="156" t="s">
        <v>6</v>
      </c>
      <c r="E4" s="139" t="s">
        <v>7</v>
      </c>
      <c r="F4" s="140" t="s">
        <v>8</v>
      </c>
      <c r="G4" s="138" t="s">
        <v>10</v>
      </c>
      <c r="H4" s="138" t="s">
        <v>11</v>
      </c>
      <c r="I4" s="138" t="s">
        <v>12</v>
      </c>
      <c r="J4" s="141" t="s">
        <v>13</v>
      </c>
      <c r="K4" s="138" t="s">
        <v>14</v>
      </c>
      <c r="L4" s="263" t="s">
        <v>15</v>
      </c>
      <c r="M4" s="138" t="s">
        <v>9</v>
      </c>
      <c r="N4" s="7" t="s">
        <v>16</v>
      </c>
      <c r="O4" s="265" t="s">
        <v>324</v>
      </c>
      <c r="P4" s="267" t="s">
        <v>292</v>
      </c>
      <c r="Q4" s="8" t="s">
        <v>17</v>
      </c>
      <c r="R4" s="7" t="s">
        <v>18</v>
      </c>
      <c r="S4" s="9" t="s">
        <v>19</v>
      </c>
      <c r="T4" s="7" t="s">
        <v>20</v>
      </c>
      <c r="U4" s="7" t="s">
        <v>21</v>
      </c>
      <c r="V4" s="111" t="s">
        <v>22</v>
      </c>
      <c r="W4" s="47" t="s">
        <v>23</v>
      </c>
      <c r="X4" s="47" t="s">
        <v>24</v>
      </c>
      <c r="Y4" s="47" t="s">
        <v>326</v>
      </c>
      <c r="Z4" s="47" t="s">
        <v>25</v>
      </c>
      <c r="AA4" s="10" t="s">
        <v>329</v>
      </c>
      <c r="AB4" s="11" t="s">
        <v>330</v>
      </c>
      <c r="AC4" s="11" t="s">
        <v>336</v>
      </c>
      <c r="AD4" s="11" t="s">
        <v>331</v>
      </c>
      <c r="AE4" s="118" t="s">
        <v>332</v>
      </c>
      <c r="AF4" s="11" t="s">
        <v>333</v>
      </c>
      <c r="AG4" s="11" t="s">
        <v>334</v>
      </c>
      <c r="AH4" s="11" t="s">
        <v>335</v>
      </c>
      <c r="AI4" s="231" t="s">
        <v>404</v>
      </c>
      <c r="AJ4" s="232" t="s">
        <v>391</v>
      </c>
      <c r="AK4" s="232" t="s">
        <v>405</v>
      </c>
      <c r="AL4" s="232" t="s">
        <v>406</v>
      </c>
      <c r="AM4" s="232" t="s">
        <v>407</v>
      </c>
      <c r="AN4" s="233" t="s">
        <v>408</v>
      </c>
      <c r="AO4" s="234" t="s">
        <v>409</v>
      </c>
      <c r="AP4" s="234" t="s">
        <v>410</v>
      </c>
      <c r="AQ4" s="234" t="s">
        <v>411</v>
      </c>
      <c r="AR4" s="234" t="s">
        <v>412</v>
      </c>
      <c r="AS4" s="269" t="s">
        <v>421</v>
      </c>
      <c r="AT4" s="231" t="s">
        <v>404</v>
      </c>
      <c r="AU4" s="232" t="s">
        <v>391</v>
      </c>
      <c r="AV4" s="232" t="s">
        <v>405</v>
      </c>
      <c r="AW4" s="232" t="s">
        <v>406</v>
      </c>
      <c r="AX4" s="232" t="s">
        <v>407</v>
      </c>
      <c r="AY4" s="233" t="s">
        <v>408</v>
      </c>
      <c r="AZ4" s="234" t="s">
        <v>409</v>
      </c>
      <c r="BA4" s="234" t="s">
        <v>410</v>
      </c>
      <c r="BB4" s="234" t="s">
        <v>411</v>
      </c>
      <c r="BC4" s="234" t="s">
        <v>412</v>
      </c>
      <c r="BD4" s="269" t="s">
        <v>421</v>
      </c>
    </row>
    <row r="5" spans="1:56" outlineLevel="3" x14ac:dyDescent="0.2">
      <c r="A5" s="142">
        <v>1</v>
      </c>
      <c r="B5" s="143" t="s">
        <v>26</v>
      </c>
      <c r="C5" s="144" t="s">
        <v>27</v>
      </c>
      <c r="D5" s="19" t="s">
        <v>28</v>
      </c>
      <c r="E5" s="4">
        <v>37439.427000000003</v>
      </c>
      <c r="F5" s="5">
        <v>949.49180000000001</v>
      </c>
      <c r="G5" s="145">
        <v>30.275891630912799</v>
      </c>
      <c r="H5" s="145">
        <v>35.989033884244499</v>
      </c>
      <c r="I5" s="145">
        <v>2.9279999999999999</v>
      </c>
      <c r="J5" s="145">
        <v>74.421000000000006</v>
      </c>
      <c r="K5" s="145">
        <v>67.525999999999996</v>
      </c>
      <c r="L5" s="255">
        <v>1.14E-2</v>
      </c>
      <c r="M5" s="145">
        <v>15.9</v>
      </c>
      <c r="N5" s="6">
        <v>0.24165369815104931</v>
      </c>
      <c r="O5" s="266">
        <v>2.7000000000000003E-2</v>
      </c>
      <c r="P5" s="268">
        <v>0.97299999999999998</v>
      </c>
      <c r="Q5" s="13">
        <v>2.7000000000000003E-2</v>
      </c>
      <c r="R5" s="12">
        <v>0.97299999999999998</v>
      </c>
      <c r="S5" s="14">
        <v>1.0284894000000002E-3</v>
      </c>
      <c r="T5" s="12">
        <v>5.1943021200000009E-2</v>
      </c>
      <c r="U5" s="12">
        <v>0.94702848939999995</v>
      </c>
      <c r="V5" s="112">
        <v>2.7</v>
      </c>
      <c r="W5" s="15">
        <v>0.10284894000000001</v>
      </c>
      <c r="X5" s="15">
        <v>5.1943021200000006</v>
      </c>
      <c r="Y5" s="15">
        <v>3.9985755300000001</v>
      </c>
      <c r="Z5" s="15">
        <v>1.6611395760000001</v>
      </c>
      <c r="AA5" s="53">
        <v>505.43226450000003</v>
      </c>
      <c r="AB5" s="54">
        <v>19.253026905786903</v>
      </c>
      <c r="AC5" s="54">
        <v>972.35847518842627</v>
      </c>
      <c r="AD5" s="54">
        <v>748.52188329710657</v>
      </c>
      <c r="AE5" s="119">
        <v>12.8181393</v>
      </c>
      <c r="AF5" s="16">
        <v>0.48827112584346005</v>
      </c>
      <c r="AG5" s="16">
        <v>24.659736348313082</v>
      </c>
      <c r="AH5" s="16">
        <v>18.983073387078271</v>
      </c>
      <c r="AI5" s="125">
        <v>0.49982194125000012</v>
      </c>
      <c r="AJ5" s="49"/>
      <c r="AK5" s="49">
        <v>0.38386325088000006</v>
      </c>
      <c r="AL5" s="49"/>
      <c r="AM5" s="49">
        <v>0.11595869037000005</v>
      </c>
      <c r="AN5" s="134"/>
      <c r="AO5" s="132"/>
      <c r="AP5" s="132">
        <v>0.32840613125951307</v>
      </c>
      <c r="AQ5" s="132"/>
      <c r="AR5" s="132">
        <v>9.9206018817977915E-2</v>
      </c>
      <c r="AS5" s="132">
        <v>7.2209791172509141E-2</v>
      </c>
      <c r="AT5" s="133">
        <f>AI5*$F5</f>
        <v>474.57683467695688</v>
      </c>
      <c r="AU5" s="130">
        <f>AJ5*$F5</f>
        <v>0</v>
      </c>
      <c r="AV5" s="130">
        <f>AK5*$F5</f>
        <v>364.47500903190286</v>
      </c>
      <c r="AW5" s="130">
        <f>AL5*$F5</f>
        <v>0</v>
      </c>
      <c r="AX5" s="130">
        <f>AM5*$F5</f>
        <v>110.10182564505401</v>
      </c>
      <c r="AY5" s="129">
        <f>AN5*$F5</f>
        <v>0</v>
      </c>
      <c r="AZ5" s="131">
        <f>AO5*$F5</f>
        <v>0</v>
      </c>
      <c r="BA5" s="131">
        <f>AP5*$F5</f>
        <v>311.81892870063132</v>
      </c>
      <c r="BB5" s="131">
        <f>AQ5*$F5</f>
        <v>0</v>
      </c>
      <c r="BC5" s="131">
        <f>AR5*$F5</f>
        <v>94.195301378315719</v>
      </c>
      <c r="BD5" s="131">
        <f>AS5*$F5</f>
        <v>68.562604598009813</v>
      </c>
    </row>
    <row r="6" spans="1:56" outlineLevel="3" x14ac:dyDescent="0.2">
      <c r="A6" s="142">
        <v>2</v>
      </c>
      <c r="B6" s="143" t="s">
        <v>26</v>
      </c>
      <c r="C6" s="144" t="s">
        <v>27</v>
      </c>
      <c r="D6" s="19" t="s">
        <v>29</v>
      </c>
      <c r="E6" s="4">
        <v>537.779</v>
      </c>
      <c r="F6" s="5">
        <v>10.3828</v>
      </c>
      <c r="G6" s="145">
        <v>37.236760907890996</v>
      </c>
      <c r="H6" s="145">
        <v>46.147668655053401</v>
      </c>
      <c r="I6" s="145">
        <v>2.2042999999999999</v>
      </c>
      <c r="J6" s="145">
        <v>67.614000000000004</v>
      </c>
      <c r="K6" s="145">
        <v>80.688000000000002</v>
      </c>
      <c r="L6" s="255">
        <v>1.0200000000000002E-2</v>
      </c>
      <c r="M6" s="145">
        <v>19.600000000000001</v>
      </c>
      <c r="N6" s="6">
        <v>0.16859411608460351</v>
      </c>
      <c r="O6" s="266">
        <v>0</v>
      </c>
      <c r="P6" s="268">
        <v>1</v>
      </c>
      <c r="Q6" s="13">
        <v>0</v>
      </c>
      <c r="R6" s="12">
        <v>1</v>
      </c>
      <c r="S6" s="14">
        <v>0</v>
      </c>
      <c r="T6" s="12">
        <v>0</v>
      </c>
      <c r="U6" s="12">
        <v>1</v>
      </c>
      <c r="V6" s="112">
        <v>0</v>
      </c>
      <c r="W6" s="15">
        <v>0</v>
      </c>
      <c r="X6" s="15">
        <v>0</v>
      </c>
      <c r="Y6" s="15">
        <v>0</v>
      </c>
      <c r="Z6" s="15">
        <v>0</v>
      </c>
      <c r="AA6" s="53">
        <v>0</v>
      </c>
      <c r="AB6" s="54">
        <v>0</v>
      </c>
      <c r="AC6" s="54">
        <v>0</v>
      </c>
      <c r="AD6" s="54">
        <v>0</v>
      </c>
      <c r="AE6" s="119">
        <v>0</v>
      </c>
      <c r="AF6" s="16">
        <v>0</v>
      </c>
      <c r="AG6" s="16">
        <v>0</v>
      </c>
      <c r="AH6" s="16">
        <v>0</v>
      </c>
      <c r="AI6" s="125">
        <v>0</v>
      </c>
      <c r="AJ6" s="49"/>
      <c r="AK6" s="49">
        <v>0</v>
      </c>
      <c r="AL6" s="49"/>
      <c r="AM6" s="49">
        <v>0</v>
      </c>
      <c r="AN6" s="134"/>
      <c r="AO6" s="132"/>
      <c r="AP6" s="132">
        <v>0</v>
      </c>
      <c r="AQ6" s="132"/>
      <c r="AR6" s="132">
        <v>0</v>
      </c>
      <c r="AS6" s="132">
        <v>0</v>
      </c>
      <c r="AT6" s="133">
        <f>AI6*$F6</f>
        <v>0</v>
      </c>
      <c r="AU6" s="130">
        <f>AJ6*$F6</f>
        <v>0</v>
      </c>
      <c r="AV6" s="130">
        <f>AK6*$F6</f>
        <v>0</v>
      </c>
      <c r="AW6" s="130">
        <f>AL6*$F6</f>
        <v>0</v>
      </c>
      <c r="AX6" s="130">
        <f>AM6*$F6</f>
        <v>0</v>
      </c>
      <c r="AY6" s="129">
        <f>AN6*$F6</f>
        <v>0</v>
      </c>
      <c r="AZ6" s="131">
        <f>AO6*$F6</f>
        <v>0</v>
      </c>
      <c r="BA6" s="131">
        <f t="shared" ref="BA6:BA69" si="0">AP6*$F6</f>
        <v>0</v>
      </c>
      <c r="BB6" s="131">
        <f t="shared" ref="BB6:BB69" si="1">AQ6*$F6</f>
        <v>0</v>
      </c>
      <c r="BC6" s="131">
        <f t="shared" ref="BC6:BC69" si="2">AR6*$F6</f>
        <v>0</v>
      </c>
      <c r="BD6" s="131">
        <f t="shared" ref="BD6:BD69" si="3">AS6*$F6</f>
        <v>0</v>
      </c>
    </row>
    <row r="7" spans="1:56" outlineLevel="2" x14ac:dyDescent="0.2">
      <c r="A7" s="142"/>
      <c r="B7" s="143"/>
      <c r="C7" s="146" t="s">
        <v>30</v>
      </c>
      <c r="D7" s="19"/>
      <c r="E7" s="4">
        <v>37977.206000000006</v>
      </c>
      <c r="F7" s="5">
        <v>959.87459999999999</v>
      </c>
      <c r="G7" s="145">
        <v>30.351186167854404</v>
      </c>
      <c r="H7" s="145">
        <v>36.098918105681712</v>
      </c>
      <c r="I7" s="145">
        <v>2.9201718604075992</v>
      </c>
      <c r="J7" s="145">
        <v>74.347369840810472</v>
      </c>
      <c r="K7" s="145">
        <v>67.668371111393085</v>
      </c>
      <c r="L7" s="255">
        <v>1.1387019804461959E-2</v>
      </c>
      <c r="M7" s="145">
        <v>15.94002226957563</v>
      </c>
      <c r="N7" s="6">
        <v>0.2408634251000909</v>
      </c>
      <c r="O7" s="266">
        <v>2.6707945600394058E-2</v>
      </c>
      <c r="P7" s="268">
        <v>0.97329205439960598</v>
      </c>
      <c r="Q7" s="51">
        <v>2.6707945600394058E-2</v>
      </c>
      <c r="R7" s="6">
        <v>0.97329205439960598</v>
      </c>
      <c r="S7" s="134">
        <v>1.0173644053993306E-3</v>
      </c>
      <c r="T7" s="6">
        <v>5.1381162389989452E-2</v>
      </c>
      <c r="U7" s="6">
        <v>0.94760147320461119</v>
      </c>
      <c r="V7" s="52">
        <v>2.6707945600394054</v>
      </c>
      <c r="W7" s="48">
        <v>0.10173644053993304</v>
      </c>
      <c r="X7" s="48">
        <v>5.1381162389989443</v>
      </c>
      <c r="Y7" s="48">
        <v>3.9553236197891413</v>
      </c>
      <c r="Z7" s="48">
        <v>1.6431713122396165</v>
      </c>
      <c r="AA7" s="53">
        <v>505.43226450000003</v>
      </c>
      <c r="AB7" s="54">
        <v>19.253026905786903</v>
      </c>
      <c r="AC7" s="54">
        <v>972.35847518842627</v>
      </c>
      <c r="AD7" s="54">
        <v>748.52188329710657</v>
      </c>
      <c r="AE7" s="119">
        <v>12.8181393</v>
      </c>
      <c r="AF7" s="16">
        <v>0.48827112584346005</v>
      </c>
      <c r="AG7" s="16">
        <v>24.659736348313082</v>
      </c>
      <c r="AH7" s="16">
        <v>18.983073387078271</v>
      </c>
      <c r="AI7" s="125">
        <v>0.49441545247364277</v>
      </c>
      <c r="AJ7" s="49"/>
      <c r="AK7" s="49">
        <v>0.37971106749975764</v>
      </c>
      <c r="AL7" s="49"/>
      <c r="AM7" s="49">
        <v>0.11470438497388515</v>
      </c>
      <c r="AN7" s="134"/>
      <c r="AO7" s="132"/>
      <c r="AP7" s="132">
        <v>0.32485381809314606</v>
      </c>
      <c r="AQ7" s="132"/>
      <c r="AR7" s="132">
        <v>9.8132924215637879E-2</v>
      </c>
      <c r="AS7" s="132">
        <v>7.1428710164858855E-2</v>
      </c>
      <c r="AT7" s="133">
        <f>AI7*$F7</f>
        <v>474.57683467695688</v>
      </c>
      <c r="AU7" s="130">
        <f>AJ7*$F7</f>
        <v>0</v>
      </c>
      <c r="AV7" s="130">
        <f>AK7*$F7</f>
        <v>364.47500903190286</v>
      </c>
      <c r="AW7" s="130">
        <f>AL7*$F7</f>
        <v>0</v>
      </c>
      <c r="AX7" s="130">
        <f>AM7*$F7</f>
        <v>110.10182564505401</v>
      </c>
      <c r="AY7" s="129">
        <f>AN7*$F7</f>
        <v>0</v>
      </c>
      <c r="AZ7" s="131">
        <f>AO7*$F7</f>
        <v>0</v>
      </c>
      <c r="BA7" s="131">
        <f t="shared" si="0"/>
        <v>311.81892870063132</v>
      </c>
      <c r="BB7" s="131">
        <f t="shared" si="1"/>
        <v>0</v>
      </c>
      <c r="BC7" s="131">
        <f t="shared" si="2"/>
        <v>94.195301378315719</v>
      </c>
      <c r="BD7" s="131">
        <f t="shared" si="3"/>
        <v>68.562604598009827</v>
      </c>
    </row>
    <row r="8" spans="1:56" outlineLevel="3" x14ac:dyDescent="0.2">
      <c r="A8" s="142">
        <v>3</v>
      </c>
      <c r="B8" s="143" t="s">
        <v>26</v>
      </c>
      <c r="C8" s="144" t="s">
        <v>31</v>
      </c>
      <c r="D8" s="19" t="s">
        <v>32</v>
      </c>
      <c r="E8" s="4">
        <v>22685.632000000001</v>
      </c>
      <c r="F8" s="5">
        <v>1068.0041999999999</v>
      </c>
      <c r="G8" s="145">
        <v>96.221051374225993</v>
      </c>
      <c r="H8" s="145">
        <v>155.683768219699</v>
      </c>
      <c r="I8" s="145">
        <v>6.2</v>
      </c>
      <c r="J8" s="145">
        <v>51.682000000000002</v>
      </c>
      <c r="K8" s="145">
        <v>40.097000000000001</v>
      </c>
      <c r="L8" s="255">
        <v>8.3000000000000001E-3</v>
      </c>
      <c r="M8" s="145">
        <v>51.1</v>
      </c>
      <c r="N8" s="6">
        <v>2.7450836057289263E-2</v>
      </c>
      <c r="O8" s="266">
        <v>0.153</v>
      </c>
      <c r="P8" s="268">
        <v>0.84699999999999998</v>
      </c>
      <c r="Q8" s="13">
        <v>0.153</v>
      </c>
      <c r="R8" s="12">
        <v>0.84699999999999998</v>
      </c>
      <c r="S8" s="14">
        <v>2.44846053E-2</v>
      </c>
      <c r="T8" s="12">
        <v>0.25703078939999996</v>
      </c>
      <c r="U8" s="12">
        <v>0.71848460529999991</v>
      </c>
      <c r="V8" s="112">
        <v>15.299999999999999</v>
      </c>
      <c r="W8" s="15">
        <v>2.4484605300000002</v>
      </c>
      <c r="X8" s="15">
        <v>25.703078939999997</v>
      </c>
      <c r="Y8" s="15">
        <v>21.725769735</v>
      </c>
      <c r="Z8" s="15">
        <v>10.159384211999999</v>
      </c>
      <c r="AA8" s="53">
        <v>1735.450848</v>
      </c>
      <c r="AB8" s="54">
        <v>277.72437275052482</v>
      </c>
      <c r="AC8" s="54">
        <v>2915.45295049895</v>
      </c>
      <c r="AD8" s="54">
        <v>2464.3140856247378</v>
      </c>
      <c r="AE8" s="119">
        <v>81.70232129999998</v>
      </c>
      <c r="AF8" s="16">
        <v>13.07483064787113</v>
      </c>
      <c r="AG8" s="16">
        <v>137.25498130425771</v>
      </c>
      <c r="AH8" s="16">
        <v>116.01606662606441</v>
      </c>
      <c r="AI8" s="125">
        <v>0.8147163650625</v>
      </c>
      <c r="AJ8" s="49"/>
      <c r="AK8" s="49">
        <v>0.62570216836799997</v>
      </c>
      <c r="AL8" s="49"/>
      <c r="AM8" s="49">
        <v>0.18901419669450004</v>
      </c>
      <c r="AN8" s="134"/>
      <c r="AO8" s="132"/>
      <c r="AP8" s="132">
        <v>0.61170330833062136</v>
      </c>
      <c r="AQ8" s="132"/>
      <c r="AR8" s="132">
        <v>0.18478537439154188</v>
      </c>
      <c r="AS8" s="132">
        <v>1.8227682340336782E-2</v>
      </c>
      <c r="AT8" s="133">
        <f>AI8*$F8</f>
        <v>870.1204996954832</v>
      </c>
      <c r="AU8" s="130">
        <f>AJ8*$F8</f>
        <v>0</v>
      </c>
      <c r="AV8" s="130">
        <f>AK8*$F8</f>
        <v>668.252543766131</v>
      </c>
      <c r="AW8" s="130">
        <f>AL8*$F8</f>
        <v>0</v>
      </c>
      <c r="AX8" s="130">
        <f>AM8*$F8</f>
        <v>201.86795592935212</v>
      </c>
      <c r="AY8" s="129">
        <f>AN8*$F8</f>
        <v>0</v>
      </c>
      <c r="AZ8" s="131">
        <f>AO8*$F8</f>
        <v>0</v>
      </c>
      <c r="BA8" s="131">
        <f t="shared" si="0"/>
        <v>653.3017024509985</v>
      </c>
      <c r="BB8" s="131">
        <f t="shared" si="1"/>
        <v>0</v>
      </c>
      <c r="BC8" s="131">
        <f t="shared" si="2"/>
        <v>197.35155594873916</v>
      </c>
      <c r="BD8" s="131">
        <f t="shared" si="3"/>
        <v>19.467241295745509</v>
      </c>
    </row>
    <row r="9" spans="1:56" outlineLevel="3" x14ac:dyDescent="0.2">
      <c r="A9" s="142">
        <v>4</v>
      </c>
      <c r="B9" s="143" t="s">
        <v>26</v>
      </c>
      <c r="C9" s="144" t="s">
        <v>31</v>
      </c>
      <c r="D9" s="19" t="s">
        <v>33</v>
      </c>
      <c r="E9" s="4">
        <v>10049.791999999999</v>
      </c>
      <c r="F9" s="5">
        <v>373.57420000000002</v>
      </c>
      <c r="G9" s="145">
        <v>68.698959042432705</v>
      </c>
      <c r="H9" s="145">
        <v>108.24476501580099</v>
      </c>
      <c r="I9" s="145">
        <v>4.8872999999999998</v>
      </c>
      <c r="J9" s="145">
        <v>59.198999999999998</v>
      </c>
      <c r="K9" s="145">
        <v>41.853999999999999</v>
      </c>
      <c r="L9" s="255">
        <v>7.1000000000000004E-3</v>
      </c>
      <c r="M9" s="145">
        <v>32.9</v>
      </c>
      <c r="N9" s="6">
        <v>5.4849615730802714E-2</v>
      </c>
      <c r="O9" s="266">
        <v>0.22999999999999998</v>
      </c>
      <c r="P9" s="268">
        <v>0.77</v>
      </c>
      <c r="Q9" s="13">
        <v>0.22999999999999998</v>
      </c>
      <c r="R9" s="12">
        <v>0.77</v>
      </c>
      <c r="S9" s="14">
        <v>5.4157409999999989E-2</v>
      </c>
      <c r="T9" s="12">
        <v>0.35168517999999999</v>
      </c>
      <c r="U9" s="12">
        <v>0.59415741</v>
      </c>
      <c r="V9" s="112">
        <v>23</v>
      </c>
      <c r="W9" s="15">
        <v>5.4157409999999988</v>
      </c>
      <c r="X9" s="15">
        <v>35.168517999999999</v>
      </c>
      <c r="Y9" s="15">
        <v>31.792129499999998</v>
      </c>
      <c r="Z9" s="15">
        <v>15.966296399999999</v>
      </c>
      <c r="AA9" s="53">
        <v>1155.7260799999999</v>
      </c>
      <c r="AB9" s="54">
        <v>272.13535287935991</v>
      </c>
      <c r="AC9" s="54">
        <v>1767.1814542412799</v>
      </c>
      <c r="AD9" s="54">
        <v>1597.5214435603198</v>
      </c>
      <c r="AE9" s="119">
        <v>42.961033</v>
      </c>
      <c r="AF9" s="16">
        <v>10.115905557410999</v>
      </c>
      <c r="AG9" s="16">
        <v>65.690254885178007</v>
      </c>
      <c r="AH9" s="16">
        <v>59.383596721294495</v>
      </c>
      <c r="AI9" s="125">
        <v>1.1922048562499998</v>
      </c>
      <c r="AJ9" s="49"/>
      <c r="AK9" s="49">
        <v>0.91561332959999986</v>
      </c>
      <c r="AL9" s="49"/>
      <c r="AM9" s="49">
        <v>0.27659152665000003</v>
      </c>
      <c r="AN9" s="134"/>
      <c r="AO9" s="132"/>
      <c r="AP9" s="132">
        <v>0.87259533950802703</v>
      </c>
      <c r="AQ9" s="132"/>
      <c r="AR9" s="132">
        <v>0.26359650880971652</v>
      </c>
      <c r="AS9" s="132">
        <v>5.6013007932256276E-2</v>
      </c>
      <c r="AT9" s="133">
        <v>890.75395081941735</v>
      </c>
      <c r="AU9" s="130">
        <f>AJ9*$F9</f>
        <v>0</v>
      </c>
      <c r="AV9" s="130">
        <f>AK9*$F9</f>
        <v>342.04951711465628</v>
      </c>
      <c r="AW9" s="130">
        <f>AL9*$F9</f>
        <v>0</v>
      </c>
      <c r="AX9" s="130">
        <f>AM9*$F9</f>
        <v>103.32745829505245</v>
      </c>
      <c r="AY9" s="129">
        <f>AN9*$F9</f>
        <v>0</v>
      </c>
      <c r="AZ9" s="131">
        <f>AO9*$F9</f>
        <v>0</v>
      </c>
      <c r="BA9" s="131">
        <f t="shared" si="0"/>
        <v>325.97910588043959</v>
      </c>
      <c r="BB9" s="131">
        <f t="shared" si="1"/>
        <v>0</v>
      </c>
      <c r="BC9" s="131">
        <f t="shared" si="2"/>
        <v>98.472854901382803</v>
      </c>
      <c r="BD9" s="131">
        <f t="shared" si="3"/>
        <v>20.925014627886295</v>
      </c>
    </row>
    <row r="10" spans="1:56" outlineLevel="3" x14ac:dyDescent="0.2">
      <c r="A10" s="142">
        <v>5</v>
      </c>
      <c r="B10" s="143" t="s">
        <v>26</v>
      </c>
      <c r="C10" s="144" t="s">
        <v>31</v>
      </c>
      <c r="D10" s="19" t="s">
        <v>34</v>
      </c>
      <c r="E10" s="4">
        <v>16590.812999999998</v>
      </c>
      <c r="F10" s="5">
        <v>687.59199999999998</v>
      </c>
      <c r="G10" s="145">
        <v>66.541619744224107</v>
      </c>
      <c r="H10" s="145">
        <v>108.427743896537</v>
      </c>
      <c r="I10" s="145">
        <v>5.6462000000000003</v>
      </c>
      <c r="J10" s="145">
        <v>58.073999999999998</v>
      </c>
      <c r="K10" s="145">
        <v>25.664999999999999</v>
      </c>
      <c r="L10" s="255">
        <v>1.7699999999999997E-2</v>
      </c>
      <c r="M10" s="145">
        <v>28.6</v>
      </c>
      <c r="N10" s="6">
        <v>6.1974141645447678E-2</v>
      </c>
      <c r="O10" s="266">
        <v>9.4E-2</v>
      </c>
      <c r="P10" s="268">
        <v>0.90600000000000003</v>
      </c>
      <c r="Q10" s="13">
        <v>9.4E-2</v>
      </c>
      <c r="R10" s="12">
        <v>0.90600000000000003</v>
      </c>
      <c r="S10" s="14">
        <v>1.03434028E-2</v>
      </c>
      <c r="T10" s="12">
        <v>0.1673131944</v>
      </c>
      <c r="U10" s="12">
        <v>0.82234340279999996</v>
      </c>
      <c r="V10" s="112">
        <v>9.4</v>
      </c>
      <c r="W10" s="15">
        <v>1.0343402800000001</v>
      </c>
      <c r="X10" s="15">
        <v>16.73131944</v>
      </c>
      <c r="Y10" s="15">
        <v>13.58282986</v>
      </c>
      <c r="Z10" s="15">
        <v>6.0537361120000002</v>
      </c>
      <c r="AA10" s="53">
        <v>779.76821099999995</v>
      </c>
      <c r="AB10" s="54">
        <v>85.802730819238192</v>
      </c>
      <c r="AC10" s="54">
        <v>1387.9309603615234</v>
      </c>
      <c r="AD10" s="54">
        <v>1126.7509510903808</v>
      </c>
      <c r="AE10" s="119">
        <v>32.316823999999997</v>
      </c>
      <c r="AF10" s="16">
        <v>3.5560205090288002</v>
      </c>
      <c r="AG10" s="16">
        <v>57.521606981942398</v>
      </c>
      <c r="AH10" s="16">
        <v>46.697225745485603</v>
      </c>
      <c r="AI10" s="125">
        <v>0.50935611975000006</v>
      </c>
      <c r="AJ10" s="49"/>
      <c r="AK10" s="49">
        <v>0.39118549996800001</v>
      </c>
      <c r="AL10" s="49"/>
      <c r="AM10" s="49">
        <v>0.11817061978200002</v>
      </c>
      <c r="AN10" s="134"/>
      <c r="AO10" s="132"/>
      <c r="AP10" s="132">
        <v>0.37565210434358637</v>
      </c>
      <c r="AQ10" s="132"/>
      <c r="AR10" s="132">
        <v>0.11347823985379174</v>
      </c>
      <c r="AS10" s="132">
        <v>2.022577555262195E-2</v>
      </c>
      <c r="AT10" s="133">
        <v>700.45838618228402</v>
      </c>
      <c r="AU10" s="130">
        <f>AJ10*$F10</f>
        <v>0</v>
      </c>
      <c r="AV10" s="130">
        <f>AK10*$F10</f>
        <v>268.97602029399707</v>
      </c>
      <c r="AW10" s="130">
        <f>AL10*$F10</f>
        <v>0</v>
      </c>
      <c r="AX10" s="130">
        <f>AM10*$F10</f>
        <v>81.253172797144956</v>
      </c>
      <c r="AY10" s="129">
        <f>AN10*$F10</f>
        <v>0</v>
      </c>
      <c r="AZ10" s="131">
        <f>AO10*$F10</f>
        <v>0</v>
      </c>
      <c r="BA10" s="131">
        <f t="shared" si="0"/>
        <v>258.29538172981523</v>
      </c>
      <c r="BB10" s="131">
        <f t="shared" si="1"/>
        <v>0</v>
      </c>
      <c r="BC10" s="131">
        <f t="shared" si="2"/>
        <v>78.026729897548364</v>
      </c>
      <c r="BD10" s="131">
        <f t="shared" si="3"/>
        <v>13.907081463778431</v>
      </c>
    </row>
    <row r="11" spans="1:56" outlineLevel="3" x14ac:dyDescent="0.2">
      <c r="A11" s="142">
        <v>6</v>
      </c>
      <c r="B11" s="143" t="s">
        <v>26</v>
      </c>
      <c r="C11" s="144" t="s">
        <v>31</v>
      </c>
      <c r="D11" s="19" t="s">
        <v>35</v>
      </c>
      <c r="E11" s="4">
        <v>10124.572</v>
      </c>
      <c r="F11" s="5">
        <v>456.07780000000002</v>
      </c>
      <c r="G11" s="145">
        <v>77.873975703541703</v>
      </c>
      <c r="H11" s="145">
        <v>123.17002813814899</v>
      </c>
      <c r="I11" s="145">
        <v>6.0755999999999997</v>
      </c>
      <c r="J11" s="145">
        <v>56.076000000000001</v>
      </c>
      <c r="K11" s="145">
        <v>10.641</v>
      </c>
      <c r="L11" s="255">
        <v>7.0000000000000019E-3</v>
      </c>
      <c r="M11" s="145">
        <v>30.4</v>
      </c>
      <c r="N11" s="6">
        <v>4.258675489395225E-2</v>
      </c>
      <c r="O11" s="266">
        <v>7.1999999999999995E-2</v>
      </c>
      <c r="P11" s="268">
        <v>0.92800000000000005</v>
      </c>
      <c r="Q11" s="13">
        <v>7.1999999999999995E-2</v>
      </c>
      <c r="R11" s="12">
        <v>0.92800000000000005</v>
      </c>
      <c r="S11" s="14">
        <v>5.6517119999999997E-3</v>
      </c>
      <c r="T11" s="12">
        <v>0.13269657600000001</v>
      </c>
      <c r="U11" s="12">
        <v>0.86165171200000001</v>
      </c>
      <c r="V11" s="112">
        <v>7.1999999999999993</v>
      </c>
      <c r="W11" s="15">
        <v>0.56517119999999998</v>
      </c>
      <c r="X11" s="15">
        <v>13.2696576</v>
      </c>
      <c r="Y11" s="15">
        <v>10.5174144</v>
      </c>
      <c r="Z11" s="15">
        <v>4.5460684799999997</v>
      </c>
      <c r="AA11" s="53">
        <v>364.48459199999996</v>
      </c>
      <c r="AB11" s="54">
        <v>28.610582533632002</v>
      </c>
      <c r="AC11" s="54">
        <v>671.74801893273604</v>
      </c>
      <c r="AD11" s="54">
        <v>532.42159673318406</v>
      </c>
      <c r="AE11" s="119">
        <v>16.4188008</v>
      </c>
      <c r="AF11" s="16">
        <v>1.2888101875967999</v>
      </c>
      <c r="AG11" s="16">
        <v>30.259981224806403</v>
      </c>
      <c r="AH11" s="16">
        <v>23.983796106201599</v>
      </c>
      <c r="AI11" s="125">
        <v>0.39440304000000004</v>
      </c>
      <c r="AJ11" s="49"/>
      <c r="AK11" s="49">
        <v>0.30290153472000003</v>
      </c>
      <c r="AL11" s="49"/>
      <c r="AM11" s="49">
        <v>9.1501505280000006E-2</v>
      </c>
      <c r="AN11" s="134"/>
      <c r="AO11" s="132"/>
      <c r="AP11" s="132">
        <v>0.29425993036938547</v>
      </c>
      <c r="AQ11" s="132"/>
      <c r="AR11" s="132">
        <v>8.8891020632418521E-2</v>
      </c>
      <c r="AS11" s="132">
        <v>1.1252088998196019E-2</v>
      </c>
      <c r="AT11" s="133">
        <v>359.75694159302401</v>
      </c>
      <c r="AU11" s="130">
        <f>AJ11*$F11</f>
        <v>0</v>
      </c>
      <c r="AV11" s="130">
        <f>AK11*$F11</f>
        <v>138.14666557172123</v>
      </c>
      <c r="AW11" s="130">
        <f>AL11*$F11</f>
        <v>0</v>
      </c>
      <c r="AX11" s="130">
        <f>AM11*$F11</f>
        <v>41.73180522479079</v>
      </c>
      <c r="AY11" s="129">
        <f>AN11*$F11</f>
        <v>0</v>
      </c>
      <c r="AZ11" s="131">
        <f>AO11*$F11</f>
        <v>0</v>
      </c>
      <c r="BA11" s="131">
        <f t="shared" si="0"/>
        <v>134.20542167102252</v>
      </c>
      <c r="BB11" s="131">
        <f t="shared" si="1"/>
        <v>0</v>
      </c>
      <c r="BC11" s="131">
        <f t="shared" si="2"/>
        <v>40.541221129788049</v>
      </c>
      <c r="BD11" s="131">
        <f t="shared" si="3"/>
        <v>5.1318279957014443</v>
      </c>
    </row>
    <row r="12" spans="1:56" outlineLevel="3" x14ac:dyDescent="0.2">
      <c r="A12" s="142">
        <v>7</v>
      </c>
      <c r="B12" s="143" t="s">
        <v>26</v>
      </c>
      <c r="C12" s="144" t="s">
        <v>31</v>
      </c>
      <c r="D12" s="19" t="s">
        <v>36</v>
      </c>
      <c r="E12" s="4">
        <v>500.87</v>
      </c>
      <c r="F12" s="5">
        <v>11.021800000000001</v>
      </c>
      <c r="G12" s="145">
        <v>20.0985194510179</v>
      </c>
      <c r="H12" s="145">
        <v>23.6194939259214</v>
      </c>
      <c r="I12" s="145">
        <v>2.37</v>
      </c>
      <c r="J12" s="145">
        <v>72.974000000000004</v>
      </c>
      <c r="K12" s="145">
        <v>61.832999999999998</v>
      </c>
      <c r="L12" s="255">
        <v>4.3E-3</v>
      </c>
      <c r="M12" s="145">
        <v>13.3</v>
      </c>
      <c r="N12" s="6">
        <v>0.433801326821037</v>
      </c>
      <c r="O12" s="266">
        <v>1E-3</v>
      </c>
      <c r="P12" s="268">
        <v>0.999</v>
      </c>
      <c r="Q12" s="13">
        <v>1E-3</v>
      </c>
      <c r="R12" s="12">
        <v>0.999</v>
      </c>
      <c r="S12" s="14">
        <v>5.2957E-6</v>
      </c>
      <c r="T12" s="12">
        <v>1.9894086E-3</v>
      </c>
      <c r="U12" s="12">
        <v>0.99800529570000007</v>
      </c>
      <c r="V12" s="112">
        <v>0.1</v>
      </c>
      <c r="W12" s="15">
        <v>5.2957000000000004E-4</v>
      </c>
      <c r="X12" s="15">
        <v>0.19894086</v>
      </c>
      <c r="Y12" s="15">
        <v>0.149735215</v>
      </c>
      <c r="Z12" s="15">
        <v>6.0211828000000009E-2</v>
      </c>
      <c r="AA12" s="53">
        <v>0.25043500000000002</v>
      </c>
      <c r="AB12" s="54">
        <v>1.3262286295000001E-3</v>
      </c>
      <c r="AC12" s="54">
        <v>0.498217542741</v>
      </c>
      <c r="AD12" s="54">
        <v>0.37498938568525003</v>
      </c>
      <c r="AE12" s="119">
        <v>5.5109000000000009E-3</v>
      </c>
      <c r="AF12" s="16">
        <v>2.9184073130000005E-5</v>
      </c>
      <c r="AG12" s="16">
        <v>1.0963431853740001E-2</v>
      </c>
      <c r="AH12" s="16">
        <v>8.2517579634350004E-3</v>
      </c>
      <c r="AI12" s="125">
        <v>5.6150705625000004E-3</v>
      </c>
      <c r="AJ12" s="49"/>
      <c r="AK12" s="49">
        <v>4.312374192E-3</v>
      </c>
      <c r="AL12" s="49"/>
      <c r="AM12" s="49">
        <v>1.3026963705000001E-3</v>
      </c>
      <c r="AN12" s="134"/>
      <c r="AO12" s="132"/>
      <c r="AP12" s="132">
        <v>2.6373192877924912E-3</v>
      </c>
      <c r="AQ12" s="132"/>
      <c r="AR12" s="132">
        <v>7.9669020152064855E-4</v>
      </c>
      <c r="AS12" s="132">
        <v>2.1810610731868608E-3</v>
      </c>
      <c r="AT12" s="133">
        <v>0.12377636945152501</v>
      </c>
      <c r="AU12" s="130">
        <f>AJ12*$F12</f>
        <v>0</v>
      </c>
      <c r="AV12" s="130">
        <f>AK12*$F12</f>
        <v>4.7530125869385605E-2</v>
      </c>
      <c r="AW12" s="130">
        <f>AL12*$F12</f>
        <v>0</v>
      </c>
      <c r="AX12" s="130">
        <f>AM12*$F12</f>
        <v>1.4358058856376903E-2</v>
      </c>
      <c r="AY12" s="129">
        <f>AN12*$F12</f>
        <v>0</v>
      </c>
      <c r="AZ12" s="131">
        <f>AO12*$F12</f>
        <v>0</v>
      </c>
      <c r="BA12" s="131">
        <f t="shared" si="0"/>
        <v>2.9068005726191282E-2</v>
      </c>
      <c r="BB12" s="131">
        <f t="shared" si="1"/>
        <v>0</v>
      </c>
      <c r="BC12" s="131">
        <f t="shared" si="2"/>
        <v>8.7809600631202842E-3</v>
      </c>
      <c r="BD12" s="131">
        <f t="shared" si="3"/>
        <v>2.4039218936450946E-2</v>
      </c>
    </row>
    <row r="13" spans="1:56" outlineLevel="3" x14ac:dyDescent="0.2">
      <c r="A13" s="142">
        <v>8</v>
      </c>
      <c r="B13" s="143" t="s">
        <v>26</v>
      </c>
      <c r="C13" s="144" t="s">
        <v>31</v>
      </c>
      <c r="D13" s="19" t="s">
        <v>37</v>
      </c>
      <c r="E13" s="4">
        <v>21659.488000000001</v>
      </c>
      <c r="F13" s="5">
        <v>823.24</v>
      </c>
      <c r="G13" s="145">
        <v>73.508432428878294</v>
      </c>
      <c r="H13" s="145">
        <v>115.49777545830899</v>
      </c>
      <c r="I13" s="145">
        <v>4.8146000000000004</v>
      </c>
      <c r="J13" s="145">
        <v>54.875</v>
      </c>
      <c r="K13" s="145">
        <v>51.515999999999998</v>
      </c>
      <c r="L13" s="255">
        <v>7.1000000000000004E-3</v>
      </c>
      <c r="M13" s="145">
        <v>26.9</v>
      </c>
      <c r="N13" s="6">
        <v>4.8867757179644977E-2</v>
      </c>
      <c r="O13" s="266">
        <v>0.125</v>
      </c>
      <c r="P13" s="268">
        <v>0.875</v>
      </c>
      <c r="Q13" s="13">
        <v>0.125</v>
      </c>
      <c r="R13" s="12">
        <v>0.875</v>
      </c>
      <c r="S13" s="14">
        <v>1.6401562500000001E-2</v>
      </c>
      <c r="T13" s="12">
        <v>0.21719687500000001</v>
      </c>
      <c r="U13" s="12">
        <v>0.76640156250000002</v>
      </c>
      <c r="V13" s="112">
        <v>12.5</v>
      </c>
      <c r="W13" s="15">
        <v>1.6401562500000002</v>
      </c>
      <c r="X13" s="15">
        <v>21.719687500000003</v>
      </c>
      <c r="Y13" s="15">
        <v>17.929921875000002</v>
      </c>
      <c r="Z13" s="15">
        <v>8.1560625000000009</v>
      </c>
      <c r="AA13" s="53">
        <v>1353.7180000000001</v>
      </c>
      <c r="AB13" s="54">
        <v>177.62472307500005</v>
      </c>
      <c r="AC13" s="54">
        <v>2352.1865538500006</v>
      </c>
      <c r="AD13" s="54">
        <v>1941.7646384625002</v>
      </c>
      <c r="AE13" s="119">
        <v>51.452500000000001</v>
      </c>
      <c r="AF13" s="16">
        <v>6.751211156250001</v>
      </c>
      <c r="AG13" s="16">
        <v>89.402577687500013</v>
      </c>
      <c r="AH13" s="16">
        <v>73.803144421875004</v>
      </c>
      <c r="AI13" s="125">
        <v>0.67237207031250001</v>
      </c>
      <c r="AJ13" s="49"/>
      <c r="AK13" s="49">
        <v>0.51638174999999997</v>
      </c>
      <c r="AL13" s="49"/>
      <c r="AM13" s="49">
        <v>0.15599032031250001</v>
      </c>
      <c r="AN13" s="134"/>
      <c r="AO13" s="132"/>
      <c r="AP13" s="132">
        <v>0.49709520028190823</v>
      </c>
      <c r="AQ13" s="132"/>
      <c r="AR13" s="132">
        <v>0.15016417508515981</v>
      </c>
      <c r="AS13" s="132">
        <v>2.5112694945432001E-2</v>
      </c>
      <c r="AT13" s="133">
        <v>1107.0471663281251</v>
      </c>
      <c r="AU13" s="130">
        <f>AJ13*$F13</f>
        <v>0</v>
      </c>
      <c r="AV13" s="130">
        <f>AK13*$F13</f>
        <v>425.10611187000001</v>
      </c>
      <c r="AW13" s="130">
        <f>AL13*$F13</f>
        <v>0</v>
      </c>
      <c r="AX13" s="130">
        <f>AM13*$F13</f>
        <v>128.41747129406252</v>
      </c>
      <c r="AY13" s="129">
        <f>AN13*$F13</f>
        <v>0</v>
      </c>
      <c r="AZ13" s="131">
        <f>AO13*$F13</f>
        <v>0</v>
      </c>
      <c r="BA13" s="131">
        <f t="shared" si="0"/>
        <v>409.22865268007814</v>
      </c>
      <c r="BB13" s="131">
        <f t="shared" si="1"/>
        <v>0</v>
      </c>
      <c r="BC13" s="131">
        <f t="shared" si="2"/>
        <v>123.62115549710695</v>
      </c>
      <c r="BD13" s="131">
        <f t="shared" si="3"/>
        <v>20.67377498687744</v>
      </c>
    </row>
    <row r="14" spans="1:56" outlineLevel="3" x14ac:dyDescent="0.2">
      <c r="A14" s="142">
        <v>9</v>
      </c>
      <c r="B14" s="143" t="s">
        <v>26</v>
      </c>
      <c r="C14" s="144" t="s">
        <v>31</v>
      </c>
      <c r="D14" s="19" t="s">
        <v>38</v>
      </c>
      <c r="E14" s="4">
        <v>4619.5</v>
      </c>
      <c r="F14" s="5">
        <v>160.19720000000001</v>
      </c>
      <c r="G14" s="145">
        <v>93.472177632140799</v>
      </c>
      <c r="H14" s="145">
        <v>150.72663309488999</v>
      </c>
      <c r="I14" s="145">
        <v>4.4096000000000002</v>
      </c>
      <c r="J14" s="145">
        <v>49.540999999999997</v>
      </c>
      <c r="K14" s="145">
        <v>38.828000000000003</v>
      </c>
      <c r="L14" s="255">
        <v>8.3000000000000001E-3</v>
      </c>
      <c r="M14" s="145">
        <v>44.9</v>
      </c>
      <c r="N14" s="6">
        <v>2.9531341091243113E-2</v>
      </c>
      <c r="O14" s="266">
        <v>9.1999999999999998E-2</v>
      </c>
      <c r="P14" s="268">
        <v>0.90800000000000003</v>
      </c>
      <c r="Q14" s="13">
        <v>9.1999999999999998E-2</v>
      </c>
      <c r="R14" s="12">
        <v>0.90800000000000003</v>
      </c>
      <c r="S14" s="14">
        <v>9.1573487999999995E-3</v>
      </c>
      <c r="T14" s="12">
        <v>0.16568530240000001</v>
      </c>
      <c r="U14" s="12">
        <v>0.82515734880000013</v>
      </c>
      <c r="V14" s="112">
        <v>9.1999999999999993</v>
      </c>
      <c r="W14" s="15">
        <v>0.91573487999999992</v>
      </c>
      <c r="X14" s="15">
        <v>16.568530240000001</v>
      </c>
      <c r="Y14" s="15">
        <v>13.34213256</v>
      </c>
      <c r="Z14" s="15">
        <v>5.8862939519999999</v>
      </c>
      <c r="AA14" s="53">
        <v>212.49699999999999</v>
      </c>
      <c r="AB14" s="54">
        <v>21.1511863908</v>
      </c>
      <c r="AC14" s="54">
        <v>382.69162721840001</v>
      </c>
      <c r="AD14" s="54">
        <v>308.16990680459998</v>
      </c>
      <c r="AE14" s="119">
        <v>7.3690712000000005</v>
      </c>
      <c r="AF14" s="16">
        <v>0.73349081859167997</v>
      </c>
      <c r="AG14" s="16">
        <v>13.271160762816642</v>
      </c>
      <c r="AH14" s="16">
        <v>10.686861390704161</v>
      </c>
      <c r="AI14" s="125">
        <v>0.50032997099999998</v>
      </c>
      <c r="AJ14" s="49"/>
      <c r="AK14" s="49">
        <v>0.38425341772800004</v>
      </c>
      <c r="AL14" s="49"/>
      <c r="AM14" s="49">
        <v>0.116076553272</v>
      </c>
      <c r="AN14" s="134"/>
      <c r="AO14" s="132"/>
      <c r="AP14" s="132">
        <v>0.37586929621290821</v>
      </c>
      <c r="AQ14" s="132"/>
      <c r="AR14" s="132">
        <v>0.11354384989764935</v>
      </c>
      <c r="AS14" s="132">
        <v>1.0916824889442511E-2</v>
      </c>
      <c r="AT14" s="133">
        <v>160.30292086056241</v>
      </c>
      <c r="AU14" s="130">
        <f>AJ14*$F14</f>
        <v>0</v>
      </c>
      <c r="AV14" s="130">
        <f>AK14*$F14</f>
        <v>61.556321610455974</v>
      </c>
      <c r="AW14" s="130">
        <f>AL14*$F14</f>
        <v>0</v>
      </c>
      <c r="AX14" s="130">
        <f>AM14*$F14</f>
        <v>18.595138819825241</v>
      </c>
      <c r="AY14" s="129">
        <f>AN14*$F14</f>
        <v>0</v>
      </c>
      <c r="AZ14" s="131">
        <f>AO14*$F14</f>
        <v>0</v>
      </c>
      <c r="BA14" s="131">
        <f t="shared" si="0"/>
        <v>60.213208819278506</v>
      </c>
      <c r="BB14" s="131">
        <f t="shared" si="1"/>
        <v>0</v>
      </c>
      <c r="BC14" s="131">
        <f t="shared" si="2"/>
        <v>18.189406830823714</v>
      </c>
      <c r="BD14" s="131">
        <f t="shared" si="3"/>
        <v>1.7488447801789999</v>
      </c>
    </row>
    <row r="15" spans="1:56" outlineLevel="3" x14ac:dyDescent="0.2">
      <c r="A15" s="142">
        <v>10</v>
      </c>
      <c r="B15" s="143" t="s">
        <v>26</v>
      </c>
      <c r="C15" s="144" t="s">
        <v>31</v>
      </c>
      <c r="D15" s="19" t="s">
        <v>39</v>
      </c>
      <c r="E15" s="4">
        <v>12715.465</v>
      </c>
      <c r="F15" s="5">
        <v>595.71460000000002</v>
      </c>
      <c r="G15" s="145">
        <v>95.848521952639999</v>
      </c>
      <c r="H15" s="145">
        <v>155.00320192640001</v>
      </c>
      <c r="I15" s="145">
        <v>6.3129</v>
      </c>
      <c r="J15" s="145">
        <v>51.13</v>
      </c>
      <c r="K15" s="145">
        <v>21.983000000000001</v>
      </c>
      <c r="L15" s="255">
        <v>7.1000000000000004E-3</v>
      </c>
      <c r="M15" s="145">
        <v>41.1</v>
      </c>
      <c r="N15" s="6">
        <v>2.7473193300281862E-2</v>
      </c>
      <c r="O15" s="266">
        <v>0.13400000000000001</v>
      </c>
      <c r="P15" s="268">
        <v>0.86599999999999999</v>
      </c>
      <c r="Q15" s="13">
        <v>0.13400000000000001</v>
      </c>
      <c r="R15" s="12">
        <v>0.86599999999999999</v>
      </c>
      <c r="S15" s="14">
        <v>1.8779912400000005E-2</v>
      </c>
      <c r="T15" s="12">
        <v>0.23044017520000001</v>
      </c>
      <c r="U15" s="12">
        <v>0.75077991239999997</v>
      </c>
      <c r="V15" s="112">
        <v>13.4</v>
      </c>
      <c r="W15" s="15">
        <v>1.8779912400000005</v>
      </c>
      <c r="X15" s="15">
        <v>23.044017520000001</v>
      </c>
      <c r="Y15" s="15">
        <v>19.161004380000001</v>
      </c>
      <c r="Z15" s="15">
        <v>8.7911964959999995</v>
      </c>
      <c r="AA15" s="53">
        <v>851.9361550000001</v>
      </c>
      <c r="AB15" s="54">
        <v>119.39765941263303</v>
      </c>
      <c r="AC15" s="54">
        <v>1465.0769911747341</v>
      </c>
      <c r="AD15" s="54">
        <v>1218.2054027936836</v>
      </c>
      <c r="AE15" s="119">
        <v>39.912878200000002</v>
      </c>
      <c r="AF15" s="16">
        <v>5.593734001700521</v>
      </c>
      <c r="AG15" s="16">
        <v>68.638288396598966</v>
      </c>
      <c r="AH15" s="16">
        <v>57.072450299149743</v>
      </c>
      <c r="AI15" s="125">
        <v>0.7185376642500001</v>
      </c>
      <c r="AJ15" s="49"/>
      <c r="AK15" s="49">
        <v>0.55183692614400004</v>
      </c>
      <c r="AL15" s="49"/>
      <c r="AM15" s="49">
        <v>0.16670073810600003</v>
      </c>
      <c r="AN15" s="134"/>
      <c r="AO15" s="132"/>
      <c r="AP15" s="132">
        <v>0.53981267412562506</v>
      </c>
      <c r="AQ15" s="132"/>
      <c r="AR15" s="132">
        <v>0.16306841197544925</v>
      </c>
      <c r="AS15" s="132">
        <v>1.5656578148925848E-2</v>
      </c>
      <c r="AT15" s="133">
        <v>856.08675448724614</v>
      </c>
      <c r="AU15" s="130">
        <f>AJ15*$F15</f>
        <v>0</v>
      </c>
      <c r="AV15" s="130">
        <f>AK15*$F15</f>
        <v>328.73731372310255</v>
      </c>
      <c r="AW15" s="130">
        <f>AL15*$F15</f>
        <v>0</v>
      </c>
      <c r="AX15" s="130">
        <f>AM15*$F15</f>
        <v>99.306063520520567</v>
      </c>
      <c r="AY15" s="129">
        <f>AN15*$F15</f>
        <v>0</v>
      </c>
      <c r="AZ15" s="131">
        <f>AO15*$F15</f>
        <v>0</v>
      </c>
      <c r="BA15" s="131">
        <f t="shared" si="0"/>
        <v>321.57429124167709</v>
      </c>
      <c r="BB15" s="131">
        <f t="shared" si="1"/>
        <v>0</v>
      </c>
      <c r="BC15" s="131">
        <f t="shared" si="2"/>
        <v>97.142233812589964</v>
      </c>
      <c r="BD15" s="131">
        <f t="shared" si="3"/>
        <v>9.3268521893561029</v>
      </c>
    </row>
    <row r="16" spans="1:56" outlineLevel="3" x14ac:dyDescent="0.2">
      <c r="A16" s="142">
        <v>11</v>
      </c>
      <c r="B16" s="143" t="s">
        <v>26</v>
      </c>
      <c r="C16" s="144" t="s">
        <v>31</v>
      </c>
      <c r="D16" s="19" t="s">
        <v>40</v>
      </c>
      <c r="E16" s="4">
        <v>733.66099999999994</v>
      </c>
      <c r="F16" s="5">
        <v>25.699400000000004</v>
      </c>
      <c r="G16" s="145">
        <v>58.106046262170501</v>
      </c>
      <c r="H16" s="145">
        <v>77.856203578232197</v>
      </c>
      <c r="I16" s="145">
        <v>4.5999999999999996</v>
      </c>
      <c r="J16" s="145">
        <v>62.825000000000003</v>
      </c>
      <c r="K16" s="145">
        <v>27.917999999999999</v>
      </c>
      <c r="L16" s="255">
        <v>8.3000000000000001E-3</v>
      </c>
      <c r="M16" s="145">
        <v>36.200000000000003</v>
      </c>
      <c r="N16" s="6">
        <v>7.5422983846226699E-2</v>
      </c>
      <c r="O16" s="266">
        <v>0.14000000000000001</v>
      </c>
      <c r="P16" s="268">
        <v>0.86</v>
      </c>
      <c r="Q16" s="13">
        <v>0.14000000000000001</v>
      </c>
      <c r="R16" s="12">
        <v>0.86</v>
      </c>
      <c r="S16" s="14">
        <v>2.0599320000000004E-2</v>
      </c>
      <c r="T16" s="12">
        <v>0.23880136000000002</v>
      </c>
      <c r="U16" s="12">
        <v>0.74059931999999995</v>
      </c>
      <c r="V16" s="112">
        <v>14.000000000000002</v>
      </c>
      <c r="W16" s="15">
        <v>2.0599320000000003</v>
      </c>
      <c r="X16" s="15">
        <v>23.880136</v>
      </c>
      <c r="Y16" s="15">
        <v>19.970034000000002</v>
      </c>
      <c r="Z16" s="15">
        <v>9.2239728000000021</v>
      </c>
      <c r="AA16" s="53">
        <v>51.356270000000002</v>
      </c>
      <c r="AB16" s="54">
        <v>7.5564588552600007</v>
      </c>
      <c r="AC16" s="54">
        <v>87.599622289479996</v>
      </c>
      <c r="AD16" s="54">
        <v>73.256175572369997</v>
      </c>
      <c r="AE16" s="119">
        <v>1.7989580000000007</v>
      </c>
      <c r="AF16" s="16">
        <v>0.26469508220400012</v>
      </c>
      <c r="AG16" s="16">
        <v>3.0685258355920007</v>
      </c>
      <c r="AH16" s="16">
        <v>2.5660894588980008</v>
      </c>
      <c r="AI16" s="125">
        <v>0.74887627500000009</v>
      </c>
      <c r="AJ16" s="49"/>
      <c r="AK16" s="49">
        <v>0.57513697920000006</v>
      </c>
      <c r="AL16" s="49"/>
      <c r="AM16" s="49">
        <v>0.17373929580000008</v>
      </c>
      <c r="AN16" s="134"/>
      <c r="AO16" s="132"/>
      <c r="AP16" s="132">
        <v>0.54677202190854701</v>
      </c>
      <c r="AQ16" s="132"/>
      <c r="AR16" s="132">
        <v>0.16517071495154029</v>
      </c>
      <c r="AS16" s="132">
        <v>3.6933538139912847E-2</v>
      </c>
      <c r="AT16" s="133">
        <v>38.491341883470014</v>
      </c>
      <c r="AU16" s="130">
        <f>AJ16*$F16</f>
        <v>0</v>
      </c>
      <c r="AV16" s="130">
        <f>AK16*$F16</f>
        <v>14.780675283252483</v>
      </c>
      <c r="AW16" s="130">
        <f>AL16*$F16</f>
        <v>0</v>
      </c>
      <c r="AX16" s="130">
        <f>AM16*$F16</f>
        <v>4.4649956584825228</v>
      </c>
      <c r="AY16" s="129">
        <f>AN16*$F16</f>
        <v>0</v>
      </c>
      <c r="AZ16" s="131">
        <f>AO16*$F16</f>
        <v>0</v>
      </c>
      <c r="BA16" s="131">
        <f t="shared" si="0"/>
        <v>14.051712899836515</v>
      </c>
      <c r="BB16" s="131">
        <f t="shared" si="1"/>
        <v>0</v>
      </c>
      <c r="BC16" s="131">
        <f t="shared" si="2"/>
        <v>4.2447882718256151</v>
      </c>
      <c r="BD16" s="131">
        <f t="shared" si="3"/>
        <v>0.9491697700728764</v>
      </c>
    </row>
    <row r="17" spans="1:56" outlineLevel="3" x14ac:dyDescent="0.2">
      <c r="A17" s="142">
        <v>12</v>
      </c>
      <c r="B17" s="143" t="s">
        <v>26</v>
      </c>
      <c r="C17" s="144" t="s">
        <v>31</v>
      </c>
      <c r="D17" s="19" t="s">
        <v>41</v>
      </c>
      <c r="E17" s="4">
        <v>4286.1880000000001</v>
      </c>
      <c r="F17" s="5">
        <v>162.01420000000002</v>
      </c>
      <c r="G17" s="145">
        <v>50.611755423520698</v>
      </c>
      <c r="H17" s="145">
        <v>74.643100331958493</v>
      </c>
      <c r="I17" s="145">
        <v>4.95</v>
      </c>
      <c r="J17" s="145">
        <v>61.424999999999997</v>
      </c>
      <c r="K17" s="145">
        <v>63.228000000000002</v>
      </c>
      <c r="L17" s="255">
        <v>8.3000000000000001E-3</v>
      </c>
      <c r="M17" s="145">
        <v>19.899999999999999</v>
      </c>
      <c r="N17" s="6">
        <v>0.10211911949762276</v>
      </c>
      <c r="O17" s="266">
        <v>0.22500000000000003</v>
      </c>
      <c r="P17" s="268">
        <v>0.77499999999999991</v>
      </c>
      <c r="Q17" s="13">
        <v>0.22500000000000003</v>
      </c>
      <c r="R17" s="12">
        <v>0.77499999999999991</v>
      </c>
      <c r="S17" s="14">
        <v>5.2072312500000016E-2</v>
      </c>
      <c r="T17" s="12">
        <v>0.34585537500000002</v>
      </c>
      <c r="U17" s="12">
        <v>0.60207231249999982</v>
      </c>
      <c r="V17" s="112">
        <v>22.500000000000004</v>
      </c>
      <c r="W17" s="15">
        <v>5.2072312500000013</v>
      </c>
      <c r="X17" s="15">
        <v>34.585537500000001</v>
      </c>
      <c r="Y17" s="15">
        <v>31.146384375000004</v>
      </c>
      <c r="Z17" s="15">
        <v>15.582892500000003</v>
      </c>
      <c r="AA17" s="53">
        <v>482.19615000000005</v>
      </c>
      <c r="AB17" s="54">
        <v>111.59586048487503</v>
      </c>
      <c r="AC17" s="54">
        <v>741.20057903024997</v>
      </c>
      <c r="AD17" s="54">
        <v>667.49629475756262</v>
      </c>
      <c r="AE17" s="119">
        <v>18.226597500000004</v>
      </c>
      <c r="AF17" s="16">
        <v>4.2182270259187513</v>
      </c>
      <c r="AG17" s="16">
        <v>28.016740948162504</v>
      </c>
      <c r="AH17" s="16">
        <v>25.230782737040631</v>
      </c>
      <c r="AI17" s="125">
        <v>1.1679894140625</v>
      </c>
      <c r="AJ17" s="49"/>
      <c r="AK17" s="49">
        <v>0.89701586999999994</v>
      </c>
      <c r="AL17" s="49"/>
      <c r="AM17" s="49">
        <v>0.27097354406250007</v>
      </c>
      <c r="AN17" s="134"/>
      <c r="AO17" s="132"/>
      <c r="AP17" s="132">
        <v>0.85357910191119002</v>
      </c>
      <c r="AQ17" s="132"/>
      <c r="AR17" s="132">
        <v>0.2578520203690054</v>
      </c>
      <c r="AS17" s="132">
        <v>5.6558291782304648E-2</v>
      </c>
      <c r="AT17" s="133">
        <v>378.46174105560942</v>
      </c>
      <c r="AU17" s="130">
        <f>AJ17*$F17</f>
        <v>0</v>
      </c>
      <c r="AV17" s="130">
        <f>AK17*$F17</f>
        <v>145.32930856535401</v>
      </c>
      <c r="AW17" s="130">
        <f>AL17*$F17</f>
        <v>0</v>
      </c>
      <c r="AX17" s="130">
        <f>AM17*$F17</f>
        <v>43.901561962450707</v>
      </c>
      <c r="AY17" s="129">
        <f>AN17*$F17</f>
        <v>0</v>
      </c>
      <c r="AZ17" s="131">
        <f>AO17*$F17</f>
        <v>0</v>
      </c>
      <c r="BA17" s="131">
        <f t="shared" si="0"/>
        <v>138.29193533285994</v>
      </c>
      <c r="BB17" s="131">
        <f t="shared" si="1"/>
        <v>0</v>
      </c>
      <c r="BC17" s="131">
        <f t="shared" si="2"/>
        <v>41.775688798468117</v>
      </c>
      <c r="BD17" s="131">
        <f t="shared" si="3"/>
        <v>9.1632463964766622</v>
      </c>
    </row>
    <row r="18" spans="1:56" outlineLevel="3" x14ac:dyDescent="0.2">
      <c r="A18" s="142">
        <v>13</v>
      </c>
      <c r="B18" s="143" t="s">
        <v>26</v>
      </c>
      <c r="C18" s="144" t="s">
        <v>31</v>
      </c>
      <c r="D18" s="19" t="s">
        <v>42</v>
      </c>
      <c r="E18" s="4">
        <v>21102.641</v>
      </c>
      <c r="F18" s="5">
        <v>801.83900000000006</v>
      </c>
      <c r="G18" s="145">
        <v>73.426734441248101</v>
      </c>
      <c r="H18" s="145">
        <v>105.030044292306</v>
      </c>
      <c r="I18" s="145">
        <v>5.0999999999999996</v>
      </c>
      <c r="J18" s="145">
        <v>50.975000000000001</v>
      </c>
      <c r="K18" s="145">
        <v>50.557000000000002</v>
      </c>
      <c r="L18" s="255">
        <v>7.1000000000000004E-3</v>
      </c>
      <c r="M18" s="145">
        <v>40.200000000000003</v>
      </c>
      <c r="N18" s="6">
        <v>4.8110616205742529E-2</v>
      </c>
      <c r="O18" s="266">
        <v>0.15</v>
      </c>
      <c r="P18" s="268">
        <v>0.85</v>
      </c>
      <c r="Q18" s="13">
        <v>0.15</v>
      </c>
      <c r="R18" s="12">
        <v>0.85</v>
      </c>
      <c r="S18" s="14">
        <v>2.3405249999999999E-2</v>
      </c>
      <c r="T18" s="12">
        <v>0.25318950000000001</v>
      </c>
      <c r="U18" s="12">
        <v>0.72340524999999989</v>
      </c>
      <c r="V18" s="112">
        <v>15</v>
      </c>
      <c r="W18" s="15">
        <v>2.340525</v>
      </c>
      <c r="X18" s="15">
        <v>25.318950000000001</v>
      </c>
      <c r="Y18" s="15">
        <v>21.3297375</v>
      </c>
      <c r="Z18" s="15">
        <v>9.9362099999999991</v>
      </c>
      <c r="AA18" s="53">
        <v>1582.698075</v>
      </c>
      <c r="AB18" s="54">
        <v>246.956294132625</v>
      </c>
      <c r="AC18" s="54">
        <v>2671.4835617347499</v>
      </c>
      <c r="AD18" s="54">
        <v>2250.5689654336875</v>
      </c>
      <c r="AE18" s="119">
        <v>60.137925000000003</v>
      </c>
      <c r="AF18" s="16">
        <v>9.3836211273749992</v>
      </c>
      <c r="AG18" s="16">
        <v>101.50860774525</v>
      </c>
      <c r="AH18" s="16">
        <v>85.515076936312497</v>
      </c>
      <c r="AI18" s="125">
        <v>0.79986515624999999</v>
      </c>
      <c r="AJ18" s="49"/>
      <c r="AK18" s="49">
        <v>0.61429643999999994</v>
      </c>
      <c r="AL18" s="49"/>
      <c r="AM18" s="49">
        <v>0.18556871625000002</v>
      </c>
      <c r="AN18" s="134"/>
      <c r="AO18" s="132"/>
      <c r="AP18" s="132">
        <v>0.59359648333149806</v>
      </c>
      <c r="AQ18" s="132"/>
      <c r="AR18" s="132">
        <v>0.17931560433972338</v>
      </c>
      <c r="AS18" s="132">
        <v>2.6953068578778439E-2</v>
      </c>
      <c r="AT18" s="133">
        <v>1282.7261540446875</v>
      </c>
      <c r="AU18" s="130">
        <f>AJ18*$F18</f>
        <v>0</v>
      </c>
      <c r="AV18" s="130">
        <f>AK18*$F18</f>
        <v>492.56684315315999</v>
      </c>
      <c r="AW18" s="130">
        <f>AL18*$F18</f>
        <v>0</v>
      </c>
      <c r="AX18" s="130">
        <f>AM18*$F18</f>
        <v>148.79623386918377</v>
      </c>
      <c r="AY18" s="129">
        <f>AN18*$F18</f>
        <v>0</v>
      </c>
      <c r="AZ18" s="131">
        <f>AO18*$F18</f>
        <v>0</v>
      </c>
      <c r="BA18" s="131">
        <f t="shared" si="0"/>
        <v>475.96881059804508</v>
      </c>
      <c r="BB18" s="131">
        <f t="shared" si="1"/>
        <v>0</v>
      </c>
      <c r="BC18" s="131">
        <f t="shared" si="2"/>
        <v>143.78224486815947</v>
      </c>
      <c r="BD18" s="131">
        <f t="shared" si="3"/>
        <v>21.612021556139126</v>
      </c>
    </row>
    <row r="19" spans="1:56" outlineLevel="3" x14ac:dyDescent="0.2">
      <c r="A19" s="142">
        <v>14</v>
      </c>
      <c r="B19" s="143" t="s">
        <v>26</v>
      </c>
      <c r="C19" s="144" t="s">
        <v>31</v>
      </c>
      <c r="D19" s="19" t="s">
        <v>43</v>
      </c>
      <c r="E19" s="4">
        <v>70291.16</v>
      </c>
      <c r="F19" s="5">
        <v>3049.6466</v>
      </c>
      <c r="G19" s="145">
        <v>73.183547036494403</v>
      </c>
      <c r="H19" s="145">
        <v>115.13393639252899</v>
      </c>
      <c r="I19" s="145">
        <v>6.15</v>
      </c>
      <c r="J19" s="145">
        <v>58.100999999999999</v>
      </c>
      <c r="K19" s="145">
        <v>39.936999999999998</v>
      </c>
      <c r="L19" s="255">
        <v>8.3000000000000001E-3</v>
      </c>
      <c r="M19" s="145">
        <v>31.7</v>
      </c>
      <c r="N19" s="6">
        <v>4.8847326040965644E-2</v>
      </c>
      <c r="O19" s="266">
        <v>0.192</v>
      </c>
      <c r="P19" s="268">
        <v>0.80800000000000005</v>
      </c>
      <c r="Q19" s="13">
        <v>0.192</v>
      </c>
      <c r="R19" s="12">
        <v>0.80800000000000005</v>
      </c>
      <c r="S19" s="14">
        <v>3.8151628800000004E-2</v>
      </c>
      <c r="T19" s="12">
        <v>0.30769674240000006</v>
      </c>
      <c r="U19" s="12">
        <v>0.65415162880000011</v>
      </c>
      <c r="V19" s="112">
        <v>19.2</v>
      </c>
      <c r="W19" s="15">
        <v>3.8151628800000004</v>
      </c>
      <c r="X19" s="15">
        <v>30.769674240000004</v>
      </c>
      <c r="Y19" s="15">
        <v>26.892418560000003</v>
      </c>
      <c r="Z19" s="15">
        <v>13.046065151999999</v>
      </c>
      <c r="AA19" s="53">
        <v>6747.95136</v>
      </c>
      <c r="AB19" s="54">
        <v>1340.8611221207041</v>
      </c>
      <c r="AC19" s="54">
        <v>10814.180475758594</v>
      </c>
      <c r="AD19" s="54">
        <v>9451.496478939649</v>
      </c>
      <c r="AE19" s="119">
        <v>292.76607360000003</v>
      </c>
      <c r="AF19" s="16">
        <v>58.174492527191049</v>
      </c>
      <c r="AG19" s="16">
        <v>469.18316214561798</v>
      </c>
      <c r="AH19" s="16">
        <v>410.06186413640455</v>
      </c>
      <c r="AI19" s="125">
        <v>1.008465696</v>
      </c>
      <c r="AJ19" s="49"/>
      <c r="AK19" s="49">
        <v>0.77450165452800002</v>
      </c>
      <c r="AL19" s="49"/>
      <c r="AM19" s="49">
        <v>0.23396404147200006</v>
      </c>
      <c r="AN19" s="134"/>
      <c r="AO19" s="132"/>
      <c r="AP19" s="132">
        <v>0.76098688649210477</v>
      </c>
      <c r="AQ19" s="132"/>
      <c r="AR19" s="132">
        <v>0.22988145529449003</v>
      </c>
      <c r="AS19" s="132">
        <v>1.7597354213405136E-2</v>
      </c>
      <c r="AT19" s="133">
        <v>6150.9279620460675</v>
      </c>
      <c r="AU19" s="130">
        <f>AJ19*$F19</f>
        <v>0</v>
      </c>
      <c r="AV19" s="130">
        <f>AK19*$F19</f>
        <v>2361.95633742569</v>
      </c>
      <c r="AW19" s="130">
        <f>AL19*$F19</f>
        <v>0</v>
      </c>
      <c r="AX19" s="130">
        <f>AM19*$F19</f>
        <v>713.50764359734399</v>
      </c>
      <c r="AY19" s="129">
        <f>AN19*$F19</f>
        <v>0</v>
      </c>
      <c r="AZ19" s="131">
        <f>AO19*$F19</f>
        <v>0</v>
      </c>
      <c r="BA19" s="131">
        <f t="shared" si="0"/>
        <v>2320.7410710352333</v>
      </c>
      <c r="BB19" s="131">
        <f t="shared" si="1"/>
        <v>0</v>
      </c>
      <c r="BC19" s="131">
        <f t="shared" si="2"/>
        <v>701.05719854189351</v>
      </c>
      <c r="BD19" s="131">
        <f t="shared" si="3"/>
        <v>53.665711445906652</v>
      </c>
    </row>
    <row r="20" spans="1:56" outlineLevel="3" x14ac:dyDescent="0.2">
      <c r="A20" s="142">
        <v>15</v>
      </c>
      <c r="B20" s="143" t="s">
        <v>26</v>
      </c>
      <c r="C20" s="144" t="s">
        <v>31</v>
      </c>
      <c r="D20" s="19" t="s">
        <v>44</v>
      </c>
      <c r="E20" s="4">
        <v>773.72900000000004</v>
      </c>
      <c r="F20" s="5">
        <v>27.9526</v>
      </c>
      <c r="G20" s="145">
        <v>70.101714616059695</v>
      </c>
      <c r="H20" s="145">
        <v>109.022627860534</v>
      </c>
      <c r="I20" s="145">
        <v>4.9665999999999997</v>
      </c>
      <c r="J20" s="145">
        <v>57.131</v>
      </c>
      <c r="K20" s="145">
        <v>39.222999999999999</v>
      </c>
      <c r="L20" s="255">
        <v>8.3000000000000001E-3</v>
      </c>
      <c r="M20" s="145">
        <v>35.1</v>
      </c>
      <c r="N20" s="6">
        <v>5.5708212032611781E-2</v>
      </c>
      <c r="O20" s="266">
        <v>0.11399999999999999</v>
      </c>
      <c r="P20" s="268">
        <v>0.88600000000000001</v>
      </c>
      <c r="Q20" s="13">
        <v>0.11399999999999999</v>
      </c>
      <c r="R20" s="12">
        <v>0.88600000000000001</v>
      </c>
      <c r="S20" s="14">
        <v>1.3834333199999996E-2</v>
      </c>
      <c r="T20" s="12">
        <v>0.20033133359999999</v>
      </c>
      <c r="U20" s="12">
        <v>0.78583433320000007</v>
      </c>
      <c r="V20" s="112">
        <v>11.399999999999999</v>
      </c>
      <c r="W20" s="15">
        <v>1.3834333199999997</v>
      </c>
      <c r="X20" s="15">
        <v>20.033133360000001</v>
      </c>
      <c r="Y20" s="15">
        <v>16.408283340000001</v>
      </c>
      <c r="Z20" s="15">
        <v>7.3933733279999991</v>
      </c>
      <c r="AA20" s="53">
        <v>44.102553</v>
      </c>
      <c r="AB20" s="54">
        <v>5.3520123962513999</v>
      </c>
      <c r="AC20" s="54">
        <v>77.501081207497208</v>
      </c>
      <c r="AD20" s="54">
        <v>63.477823301874309</v>
      </c>
      <c r="AE20" s="119">
        <v>1.5932981999999998</v>
      </c>
      <c r="AF20" s="16">
        <v>0.19335279110315995</v>
      </c>
      <c r="AG20" s="16">
        <v>2.7998908177936799</v>
      </c>
      <c r="AH20" s="16">
        <v>2.2932709044484199</v>
      </c>
      <c r="AI20" s="125">
        <v>0.61531062524999991</v>
      </c>
      <c r="AJ20" s="49"/>
      <c r="AK20" s="49">
        <v>0.47255856019199999</v>
      </c>
      <c r="AL20" s="49"/>
      <c r="AM20" s="49">
        <v>0.14275206505800001</v>
      </c>
      <c r="AN20" s="134"/>
      <c r="AO20" s="132"/>
      <c r="AP20" s="132">
        <v>0.46134894790405906</v>
      </c>
      <c r="AQ20" s="132"/>
      <c r="AR20" s="132">
        <v>0.13936582801268452</v>
      </c>
      <c r="AS20" s="132">
        <v>1.4595849333256306E-2</v>
      </c>
      <c r="AT20" s="133">
        <v>34.399063566726298</v>
      </c>
      <c r="AU20" s="130">
        <f>AJ20*$F20</f>
        <v>0</v>
      </c>
      <c r="AV20" s="130">
        <f>AK20*$F20</f>
        <v>13.209240409622899</v>
      </c>
      <c r="AW20" s="130">
        <f>AL20*$F20</f>
        <v>0</v>
      </c>
      <c r="AX20" s="130">
        <f>AM20*$F20</f>
        <v>3.9902913737402508</v>
      </c>
      <c r="AY20" s="129">
        <f>AN20*$F20</f>
        <v>0</v>
      </c>
      <c r="AZ20" s="131">
        <f>AO20*$F20</f>
        <v>0</v>
      </c>
      <c r="BA20" s="131">
        <f t="shared" si="0"/>
        <v>12.895902601183002</v>
      </c>
      <c r="BB20" s="131">
        <f t="shared" si="1"/>
        <v>0</v>
      </c>
      <c r="BC20" s="131">
        <f t="shared" si="2"/>
        <v>3.8956372441073652</v>
      </c>
      <c r="BD20" s="131">
        <f t="shared" si="3"/>
        <v>0.40799193807278022</v>
      </c>
    </row>
    <row r="21" spans="1:56" outlineLevel="3" x14ac:dyDescent="0.2">
      <c r="A21" s="142">
        <v>16</v>
      </c>
      <c r="B21" s="143" t="s">
        <v>26</v>
      </c>
      <c r="C21" s="144" t="s">
        <v>31</v>
      </c>
      <c r="D21" s="19" t="s">
        <v>45</v>
      </c>
      <c r="E21" s="4">
        <v>4892.2330000000002</v>
      </c>
      <c r="F21" s="5">
        <v>173.78960000000001</v>
      </c>
      <c r="G21" s="145">
        <v>46.488614582382603</v>
      </c>
      <c r="H21" s="145">
        <v>59.792142582469999</v>
      </c>
      <c r="I21" s="145">
        <v>4.4000000000000004</v>
      </c>
      <c r="J21" s="145">
        <v>63.072000000000003</v>
      </c>
      <c r="K21" s="145">
        <v>20.571999999999999</v>
      </c>
      <c r="L21" s="255">
        <v>8.3000000000000001E-3</v>
      </c>
      <c r="M21" s="145">
        <v>19.600000000000001</v>
      </c>
      <c r="N21" s="6">
        <v>0.11463997350469091</v>
      </c>
      <c r="O21" s="266">
        <v>0.04</v>
      </c>
      <c r="P21" s="268">
        <v>0.96</v>
      </c>
      <c r="Q21" s="13">
        <v>0.04</v>
      </c>
      <c r="R21" s="12">
        <v>0.96</v>
      </c>
      <c r="S21" s="14">
        <v>1.9187200000000001E-3</v>
      </c>
      <c r="T21" s="12">
        <v>7.616255999999999E-2</v>
      </c>
      <c r="U21" s="12">
        <v>0.92191871999999997</v>
      </c>
      <c r="V21" s="112">
        <v>4</v>
      </c>
      <c r="W21" s="15">
        <v>0.19187200000000001</v>
      </c>
      <c r="X21" s="15">
        <v>7.616255999999999</v>
      </c>
      <c r="Y21" s="15">
        <v>5.904064</v>
      </c>
      <c r="Z21" s="15">
        <v>2.4767488000000002</v>
      </c>
      <c r="AA21" s="53">
        <v>97.844660000000005</v>
      </c>
      <c r="AB21" s="54">
        <v>4.6934126508800009</v>
      </c>
      <c r="AC21" s="54">
        <v>186.30249469824</v>
      </c>
      <c r="AD21" s="54">
        <v>144.42028367456001</v>
      </c>
      <c r="AE21" s="119">
        <v>3.4757920000000002</v>
      </c>
      <c r="AF21" s="16">
        <v>0.16672679065600002</v>
      </c>
      <c r="AG21" s="16">
        <v>6.6181304186879997</v>
      </c>
      <c r="AH21" s="16">
        <v>5.1303246046720004</v>
      </c>
      <c r="AI21" s="125">
        <v>0.22140240000000003</v>
      </c>
      <c r="AJ21" s="49"/>
      <c r="AK21" s="49">
        <v>0.17003704320000002</v>
      </c>
      <c r="AL21" s="49"/>
      <c r="AM21" s="49">
        <v>5.1365356800000019E-2</v>
      </c>
      <c r="AN21" s="134"/>
      <c r="AO21" s="132"/>
      <c r="AP21" s="132">
        <v>0.1553289991729972</v>
      </c>
      <c r="AQ21" s="132"/>
      <c r="AR21" s="132">
        <v>4.692230183350958E-2</v>
      </c>
      <c r="AS21" s="132">
        <v>1.915109899349321E-2</v>
      </c>
      <c r="AT21" s="133">
        <v>76.954869070080008</v>
      </c>
      <c r="AU21" s="130">
        <f>AJ21*$F21</f>
        <v>0</v>
      </c>
      <c r="AV21" s="130">
        <f>AK21*$F21</f>
        <v>29.550669722910722</v>
      </c>
      <c r="AW21" s="130">
        <f>AL21*$F21</f>
        <v>0</v>
      </c>
      <c r="AX21" s="130">
        <f>AM21*$F21</f>
        <v>8.9267648121292833</v>
      </c>
      <c r="AY21" s="129">
        <f>AN21*$F21</f>
        <v>0</v>
      </c>
      <c r="AZ21" s="131">
        <f>AO21*$F21</f>
        <v>0</v>
      </c>
      <c r="BA21" s="131">
        <f t="shared" si="0"/>
        <v>26.994564634675516</v>
      </c>
      <c r="BB21" s="131">
        <f t="shared" si="1"/>
        <v>0</v>
      </c>
      <c r="BC21" s="131">
        <f t="shared" si="2"/>
        <v>8.1546080667248972</v>
      </c>
      <c r="BD21" s="131">
        <f t="shared" si="3"/>
        <v>3.3282618336395875</v>
      </c>
    </row>
    <row r="22" spans="1:56" outlineLevel="3" x14ac:dyDescent="0.2">
      <c r="A22" s="142">
        <v>17</v>
      </c>
      <c r="B22" s="143" t="s">
        <v>26</v>
      </c>
      <c r="C22" s="144" t="s">
        <v>31</v>
      </c>
      <c r="D22" s="19" t="s">
        <v>46</v>
      </c>
      <c r="E22" s="4">
        <v>92191.210999999996</v>
      </c>
      <c r="F22" s="5">
        <v>3107.4661999999998</v>
      </c>
      <c r="G22" s="145">
        <v>49.992762044493503</v>
      </c>
      <c r="H22" s="145">
        <v>74.033030077320802</v>
      </c>
      <c r="I22" s="145">
        <v>4.5888999999999998</v>
      </c>
      <c r="J22" s="145">
        <v>63.136000000000003</v>
      </c>
      <c r="K22" s="145">
        <v>17.318999999999999</v>
      </c>
      <c r="L22" s="255">
        <v>2.3E-3</v>
      </c>
      <c r="M22" s="145">
        <v>30.4</v>
      </c>
      <c r="N22" s="6">
        <v>9.7068543699565302E-2</v>
      </c>
      <c r="O22" s="266">
        <v>0.01</v>
      </c>
      <c r="P22" s="268">
        <v>0.99</v>
      </c>
      <c r="Q22" s="13">
        <v>0.01</v>
      </c>
      <c r="R22" s="12">
        <v>0.99</v>
      </c>
      <c r="S22" s="14">
        <v>1.2276999999999999E-4</v>
      </c>
      <c r="T22" s="12">
        <v>1.9754460000000001E-2</v>
      </c>
      <c r="U22" s="12">
        <v>0.98012276999999992</v>
      </c>
      <c r="V22" s="112">
        <v>1</v>
      </c>
      <c r="W22" s="15">
        <v>1.2277E-2</v>
      </c>
      <c r="X22" s="15">
        <v>1.9754460000000003</v>
      </c>
      <c r="Y22" s="15">
        <v>1.4938615000000002</v>
      </c>
      <c r="Z22" s="15">
        <v>0.60491080000000008</v>
      </c>
      <c r="AA22" s="53">
        <v>460.95605499999999</v>
      </c>
      <c r="AB22" s="54">
        <v>5.6591574872349995</v>
      </c>
      <c r="AC22" s="54">
        <v>910.59379502553008</v>
      </c>
      <c r="AD22" s="54">
        <v>688.60450375638254</v>
      </c>
      <c r="AE22" s="119">
        <v>15.537331</v>
      </c>
      <c r="AF22" s="16">
        <v>0.19075181268700001</v>
      </c>
      <c r="AG22" s="16">
        <v>30.693158374626005</v>
      </c>
      <c r="AH22" s="16">
        <v>23.210620593656504</v>
      </c>
      <c r="AI22" s="125">
        <v>5.6019806250000019E-2</v>
      </c>
      <c r="AJ22" s="49"/>
      <c r="AK22" s="49">
        <v>4.3023211200000015E-2</v>
      </c>
      <c r="AL22" s="49"/>
      <c r="AM22" s="49">
        <v>1.2996595050000007E-2</v>
      </c>
      <c r="AN22" s="134"/>
      <c r="AO22" s="132"/>
      <c r="AP22" s="132">
        <v>4.0103225863632158E-2</v>
      </c>
      <c r="AQ22" s="132"/>
      <c r="AR22" s="132">
        <v>1.211451614630555E-2</v>
      </c>
      <c r="AS22" s="132">
        <v>3.8020642400623111E-3</v>
      </c>
      <c r="AT22" s="133">
        <v>348.15930890484759</v>
      </c>
      <c r="AU22" s="130">
        <f>AJ22*$F22</f>
        <v>0</v>
      </c>
      <c r="AV22" s="130">
        <f>AK22*$F22</f>
        <v>133.69317461946147</v>
      </c>
      <c r="AW22" s="130">
        <f>AL22*$F22</f>
        <v>0</v>
      </c>
      <c r="AX22" s="130">
        <f>AM22*$F22</f>
        <v>40.38647983296233</v>
      </c>
      <c r="AY22" s="129">
        <f>AN22*$F22</f>
        <v>0</v>
      </c>
      <c r="AZ22" s="131">
        <f>AO22*$F22</f>
        <v>0</v>
      </c>
      <c r="BA22" s="131">
        <f t="shared" si="0"/>
        <v>124.61941888220274</v>
      </c>
      <c r="BB22" s="131">
        <f t="shared" si="1"/>
        <v>0</v>
      </c>
      <c r="BC22" s="131">
        <f t="shared" si="2"/>
        <v>37.645449453998751</v>
      </c>
      <c r="BD22" s="131">
        <f t="shared" si="3"/>
        <v>11.814786116222317</v>
      </c>
    </row>
    <row r="23" spans="1:56" outlineLevel="3" x14ac:dyDescent="0.2">
      <c r="A23" s="142">
        <v>18</v>
      </c>
      <c r="B23" s="143" t="s">
        <v>26</v>
      </c>
      <c r="C23" s="144" t="s">
        <v>31</v>
      </c>
      <c r="D23" s="19" t="s">
        <v>47</v>
      </c>
      <c r="E23" s="4">
        <v>1613.489</v>
      </c>
      <c r="F23" s="5">
        <v>50.367599999999996</v>
      </c>
      <c r="G23" s="145">
        <v>43.180611513791298</v>
      </c>
      <c r="H23" s="145">
        <v>61.865848396349101</v>
      </c>
      <c r="I23" s="145">
        <v>4</v>
      </c>
      <c r="J23" s="145">
        <v>63.654000000000003</v>
      </c>
      <c r="K23" s="145">
        <v>85.697000000000003</v>
      </c>
      <c r="L23" s="255">
        <v>8.3000000000000001E-3</v>
      </c>
      <c r="M23" s="145">
        <v>24.7</v>
      </c>
      <c r="N23" s="6">
        <v>0.13083259779506251</v>
      </c>
      <c r="O23" s="266">
        <v>0.123</v>
      </c>
      <c r="P23" s="268">
        <v>0.877</v>
      </c>
      <c r="Q23" s="13">
        <v>0.123</v>
      </c>
      <c r="R23" s="12">
        <v>0.877</v>
      </c>
      <c r="S23" s="14">
        <v>1.6024329300000001E-2</v>
      </c>
      <c r="T23" s="12">
        <v>0.21395134139999999</v>
      </c>
      <c r="U23" s="12">
        <v>0.77002432929999998</v>
      </c>
      <c r="V23" s="112">
        <v>12.3</v>
      </c>
      <c r="W23" s="15">
        <v>1.60243293</v>
      </c>
      <c r="X23" s="15">
        <v>21.39513414</v>
      </c>
      <c r="Y23" s="15">
        <v>17.648783535</v>
      </c>
      <c r="Z23" s="15">
        <v>8.0209731719999997</v>
      </c>
      <c r="AA23" s="53">
        <v>99.229573500000001</v>
      </c>
      <c r="AB23" s="54">
        <v>12.927539528963848</v>
      </c>
      <c r="AC23" s="54">
        <v>172.60406794207228</v>
      </c>
      <c r="AD23" s="54">
        <v>142.38059048551807</v>
      </c>
      <c r="AE23" s="119">
        <v>3.0976074000000002</v>
      </c>
      <c r="AF23" s="16">
        <v>0.40355350422534003</v>
      </c>
      <c r="AG23" s="16">
        <v>5.3881077915493201</v>
      </c>
      <c r="AH23" s="16">
        <v>4.4446343478873303</v>
      </c>
      <c r="AI23" s="125">
        <v>0.66182938256250012</v>
      </c>
      <c r="AJ23" s="49"/>
      <c r="AK23" s="49">
        <v>0.50828496580800009</v>
      </c>
      <c r="AL23" s="49"/>
      <c r="AM23" s="49">
        <v>0.15354441675450006</v>
      </c>
      <c r="AN23" s="134"/>
      <c r="AO23" s="132"/>
      <c r="AP23" s="132">
        <v>0.45990395126098832</v>
      </c>
      <c r="AQ23" s="132"/>
      <c r="AR23" s="132">
        <v>0.13892931861009025</v>
      </c>
      <c r="AS23" s="132">
        <v>6.299611269142158E-2</v>
      </c>
      <c r="AT23" s="133">
        <v>66.669515218309954</v>
      </c>
      <c r="AU23" s="130">
        <f>AJ23*$F23</f>
        <v>0</v>
      </c>
      <c r="AV23" s="130">
        <f>AK23*$F23</f>
        <v>25.601093843831023</v>
      </c>
      <c r="AW23" s="130">
        <f>AL23*$F23</f>
        <v>0</v>
      </c>
      <c r="AX23" s="130">
        <f>AM23*$F23</f>
        <v>7.7336637653239571</v>
      </c>
      <c r="AY23" s="129">
        <f>AN23*$F23</f>
        <v>0</v>
      </c>
      <c r="AZ23" s="131">
        <f>AO23*$F23</f>
        <v>0</v>
      </c>
      <c r="BA23" s="131">
        <f t="shared" si="0"/>
        <v>23.164258255532953</v>
      </c>
      <c r="BB23" s="131">
        <f t="shared" si="1"/>
        <v>0</v>
      </c>
      <c r="BC23" s="131">
        <f t="shared" si="2"/>
        <v>6.997536348025581</v>
      </c>
      <c r="BD23" s="131">
        <f t="shared" si="3"/>
        <v>3.1729630055964453</v>
      </c>
    </row>
    <row r="24" spans="1:56" outlineLevel="3" x14ac:dyDescent="0.2">
      <c r="A24" s="142">
        <v>19</v>
      </c>
      <c r="B24" s="143" t="s">
        <v>26</v>
      </c>
      <c r="C24" s="144" t="s">
        <v>31</v>
      </c>
      <c r="D24" s="19" t="s">
        <v>48</v>
      </c>
      <c r="E24" s="4">
        <v>1807.1079999999999</v>
      </c>
      <c r="F24" s="5">
        <v>78.818399999999997</v>
      </c>
      <c r="G24" s="145">
        <v>47.069158903356197</v>
      </c>
      <c r="H24" s="145">
        <v>82.949606499793106</v>
      </c>
      <c r="I24" s="145">
        <v>5.7756999999999996</v>
      </c>
      <c r="J24" s="145">
        <v>59.826999999999998</v>
      </c>
      <c r="K24" s="145">
        <v>56.296999999999997</v>
      </c>
      <c r="L24" s="255">
        <v>8.6E-3</v>
      </c>
      <c r="M24" s="145">
        <v>32.1</v>
      </c>
      <c r="N24" s="6">
        <v>0.11211585068513541</v>
      </c>
      <c r="O24" s="266">
        <v>0.11499999999999999</v>
      </c>
      <c r="P24" s="268">
        <v>0.88500000000000001</v>
      </c>
      <c r="Q24" s="13">
        <v>0.11499999999999999</v>
      </c>
      <c r="R24" s="12">
        <v>0.88500000000000001</v>
      </c>
      <c r="S24" s="14">
        <v>1.4100264999999997E-2</v>
      </c>
      <c r="T24" s="12">
        <v>0.20179946999999998</v>
      </c>
      <c r="U24" s="12">
        <v>0.78410026500000007</v>
      </c>
      <c r="V24" s="112">
        <v>11.5</v>
      </c>
      <c r="W24" s="15">
        <v>1.4100264999999996</v>
      </c>
      <c r="X24" s="15">
        <v>20.179946999999999</v>
      </c>
      <c r="Y24" s="15">
        <v>16.54498675</v>
      </c>
      <c r="Z24" s="15">
        <v>7.4640105999999999</v>
      </c>
      <c r="AA24" s="53">
        <v>103.90870999999999</v>
      </c>
      <c r="AB24" s="54">
        <v>12.740350841809995</v>
      </c>
      <c r="AC24" s="54">
        <v>182.33671831637997</v>
      </c>
      <c r="AD24" s="54">
        <v>149.49288957909499</v>
      </c>
      <c r="AE24" s="119">
        <v>4.5320580000000001</v>
      </c>
      <c r="AF24" s="16">
        <v>0.55568016343799986</v>
      </c>
      <c r="AG24" s="16">
        <v>7.952755673123999</v>
      </c>
      <c r="AH24" s="16">
        <v>6.5202469182809999</v>
      </c>
      <c r="AI24" s="125">
        <v>0.62043700312499994</v>
      </c>
      <c r="AJ24" s="49"/>
      <c r="AK24" s="49">
        <v>0.47649561839999999</v>
      </c>
      <c r="AL24" s="49"/>
      <c r="AM24" s="49">
        <v>0.14394138472500004</v>
      </c>
      <c r="AN24" s="134"/>
      <c r="AO24" s="132"/>
      <c r="AP24" s="132">
        <v>0.44307951195979994</v>
      </c>
      <c r="AQ24" s="132"/>
      <c r="AR24" s="132">
        <v>0.13384693590452293</v>
      </c>
      <c r="AS24" s="132">
        <v>4.3510555260677042E-2</v>
      </c>
      <c r="AT24" s="133">
        <v>97.803703774214995</v>
      </c>
      <c r="AU24" s="130">
        <f>AJ24*$F24</f>
        <v>0</v>
      </c>
      <c r="AV24" s="130">
        <f>AK24*$F24</f>
        <v>37.556622249298556</v>
      </c>
      <c r="AW24" s="130">
        <f>AL24*$F24</f>
        <v>0</v>
      </c>
      <c r="AX24" s="130">
        <f>AM24*$F24</f>
        <v>11.345229637808943</v>
      </c>
      <c r="AY24" s="129">
        <f>AN24*$F24</f>
        <v>0</v>
      </c>
      <c r="AZ24" s="131">
        <f>AO24*$F24</f>
        <v>0</v>
      </c>
      <c r="BA24" s="131">
        <f t="shared" si="0"/>
        <v>34.922818205452295</v>
      </c>
      <c r="BB24" s="131">
        <f t="shared" si="1"/>
        <v>0</v>
      </c>
      <c r="BC24" s="131">
        <f t="shared" si="2"/>
        <v>10.549601332897049</v>
      </c>
      <c r="BD24" s="131">
        <f t="shared" si="3"/>
        <v>3.4294323487581471</v>
      </c>
    </row>
    <row r="25" spans="1:56" outlineLevel="3" x14ac:dyDescent="0.2">
      <c r="A25" s="142">
        <v>20</v>
      </c>
      <c r="B25" s="143" t="s">
        <v>26</v>
      </c>
      <c r="C25" s="144" t="s">
        <v>31</v>
      </c>
      <c r="D25" s="19" t="s">
        <v>49</v>
      </c>
      <c r="E25" s="4">
        <v>25544.564999999999</v>
      </c>
      <c r="F25" s="5">
        <v>865.43860000000006</v>
      </c>
      <c r="G25" s="145">
        <v>51.084799428716003</v>
      </c>
      <c r="H25" s="145">
        <v>77.501026949851806</v>
      </c>
      <c r="I25" s="145">
        <v>4.2488000000000001</v>
      </c>
      <c r="J25" s="145">
        <v>61.029000000000003</v>
      </c>
      <c r="K25" s="145">
        <v>50.713000000000001</v>
      </c>
      <c r="L25" s="255">
        <v>7.1000000000000004E-3</v>
      </c>
      <c r="M25" s="145">
        <v>30.5</v>
      </c>
      <c r="N25" s="6">
        <v>9.5671961170227582E-2</v>
      </c>
      <c r="O25" s="266">
        <v>0.19600000000000001</v>
      </c>
      <c r="P25" s="268">
        <v>0.80400000000000005</v>
      </c>
      <c r="Q25" s="13">
        <v>0.19600000000000001</v>
      </c>
      <c r="R25" s="12">
        <v>0.80400000000000005</v>
      </c>
      <c r="S25" s="14">
        <v>3.9534846400000004E-2</v>
      </c>
      <c r="T25" s="12">
        <v>0.31293030719999998</v>
      </c>
      <c r="U25" s="12">
        <v>0.64753484640000014</v>
      </c>
      <c r="V25" s="112">
        <v>19.600000000000001</v>
      </c>
      <c r="W25" s="15">
        <v>3.9534846400000005</v>
      </c>
      <c r="X25" s="15">
        <v>31.293030719999997</v>
      </c>
      <c r="Y25" s="15">
        <v>27.423257679999999</v>
      </c>
      <c r="Z25" s="15">
        <v>13.341393856</v>
      </c>
      <c r="AA25" s="53">
        <v>2503.3673700000004</v>
      </c>
      <c r="AB25" s="54">
        <v>504.95022681490809</v>
      </c>
      <c r="AC25" s="54">
        <v>3996.8342863701837</v>
      </c>
      <c r="AD25" s="54">
        <v>3502.5759415925459</v>
      </c>
      <c r="AE25" s="119">
        <v>84.812982800000015</v>
      </c>
      <c r="AF25" s="16">
        <v>17.107491059815523</v>
      </c>
      <c r="AG25" s="16">
        <v>135.41098348036897</v>
      </c>
      <c r="AH25" s="16">
        <v>118.66572867009225</v>
      </c>
      <c r="AI25" s="125">
        <v>1.028372163</v>
      </c>
      <c r="AJ25" s="49"/>
      <c r="AK25" s="49">
        <v>0.78978982118399998</v>
      </c>
      <c r="AL25" s="49"/>
      <c r="AM25" s="49">
        <v>0.23858234181600005</v>
      </c>
      <c r="AN25" s="134"/>
      <c r="AO25" s="132"/>
      <c r="AP25" s="132">
        <v>0.72524115067639117</v>
      </c>
      <c r="AQ25" s="132"/>
      <c r="AR25" s="132">
        <v>0.21908326426682653</v>
      </c>
      <c r="AS25" s="132">
        <v>8.4047748056782168E-2</v>
      </c>
      <c r="AT25" s="133">
        <v>1779.9859300513838</v>
      </c>
      <c r="AU25" s="130">
        <f>AJ25*$F25</f>
        <v>0</v>
      </c>
      <c r="AV25" s="130">
        <f>AK25*$F25</f>
        <v>683.51459713973134</v>
      </c>
      <c r="AW25" s="130">
        <f>AL25*$F25</f>
        <v>0</v>
      </c>
      <c r="AX25" s="130">
        <f>AM25*$F25</f>
        <v>206.47836788596055</v>
      </c>
      <c r="AY25" s="129">
        <f>AN25*$F25</f>
        <v>0</v>
      </c>
      <c r="AZ25" s="131">
        <f>AO25*$F25</f>
        <v>0</v>
      </c>
      <c r="BA25" s="131">
        <f t="shared" si="0"/>
        <v>627.65168610376509</v>
      </c>
      <c r="BB25" s="131">
        <f t="shared" si="1"/>
        <v>0</v>
      </c>
      <c r="BC25" s="131">
        <f t="shared" si="2"/>
        <v>189.6031135105124</v>
      </c>
      <c r="BD25" s="131">
        <f t="shared" si="3"/>
        <v>72.738165411414286</v>
      </c>
    </row>
    <row r="26" spans="1:56" outlineLevel="3" x14ac:dyDescent="0.2">
      <c r="A26" s="142">
        <v>21</v>
      </c>
      <c r="B26" s="143" t="s">
        <v>26</v>
      </c>
      <c r="C26" s="144" t="s">
        <v>31</v>
      </c>
      <c r="D26" s="19" t="s">
        <v>50</v>
      </c>
      <c r="E26" s="4">
        <v>11628.767</v>
      </c>
      <c r="F26" s="5">
        <v>443.77439999999996</v>
      </c>
      <c r="G26" s="145">
        <v>59.200012910049701</v>
      </c>
      <c r="H26" s="145">
        <v>100.683409492203</v>
      </c>
      <c r="I26" s="145">
        <v>5.1345000000000001</v>
      </c>
      <c r="J26" s="145">
        <v>58.042000000000002</v>
      </c>
      <c r="K26" s="145">
        <v>34.856000000000002</v>
      </c>
      <c r="L26" s="255">
        <v>7.1000000000000004E-3</v>
      </c>
      <c r="M26" s="145">
        <v>33.200000000000003</v>
      </c>
      <c r="N26" s="6">
        <v>7.3466624864380048E-2</v>
      </c>
      <c r="O26" s="266">
        <v>0.11700000000000001</v>
      </c>
      <c r="P26" s="268">
        <v>0.88300000000000001</v>
      </c>
      <c r="Q26" s="13">
        <v>0.11700000000000001</v>
      </c>
      <c r="R26" s="12">
        <v>0.88300000000000001</v>
      </c>
      <c r="S26" s="14">
        <v>1.4422508100000002E-2</v>
      </c>
      <c r="T26" s="12">
        <v>0.2051549838</v>
      </c>
      <c r="U26" s="12">
        <v>0.78042250809999991</v>
      </c>
      <c r="V26" s="112">
        <v>11.700000000000001</v>
      </c>
      <c r="W26" s="15">
        <v>1.4422508100000002</v>
      </c>
      <c r="X26" s="15">
        <v>20.51549838</v>
      </c>
      <c r="Y26" s="15">
        <v>16.828874595000002</v>
      </c>
      <c r="Z26" s="15">
        <v>7.5969003240000008</v>
      </c>
      <c r="AA26" s="53">
        <v>680.28286950000006</v>
      </c>
      <c r="AB26" s="54">
        <v>83.857993125256357</v>
      </c>
      <c r="AC26" s="54">
        <v>1192.8497527494872</v>
      </c>
      <c r="AD26" s="54">
        <v>978.49530768737191</v>
      </c>
      <c r="AE26" s="119">
        <v>25.960802399999999</v>
      </c>
      <c r="AF26" s="16">
        <v>3.2001699392863201</v>
      </c>
      <c r="AG26" s="16">
        <v>45.521264921427353</v>
      </c>
      <c r="AH26" s="16">
        <v>37.341118630356839</v>
      </c>
      <c r="AI26" s="125">
        <v>0.63108279731250005</v>
      </c>
      <c r="AJ26" s="49"/>
      <c r="AK26" s="49">
        <v>0.48467158833600005</v>
      </c>
      <c r="AL26" s="49"/>
      <c r="AM26" s="49">
        <v>0.14641120897650003</v>
      </c>
      <c r="AN26" s="134"/>
      <c r="AO26" s="132"/>
      <c r="AP26" s="132">
        <v>0.46586833598787925</v>
      </c>
      <c r="AQ26" s="132"/>
      <c r="AR26" s="132">
        <v>0.14073105982967188</v>
      </c>
      <c r="AS26" s="132">
        <v>2.4483401494948986E-2</v>
      </c>
      <c r="AT26" s="133">
        <v>560.11677945535257</v>
      </c>
      <c r="AU26" s="130">
        <f>AJ26*$F26</f>
        <v>0</v>
      </c>
      <c r="AV26" s="130">
        <f>AK26*$F26</f>
        <v>215.0848433108554</v>
      </c>
      <c r="AW26" s="130">
        <f>AL26*$F26</f>
        <v>0</v>
      </c>
      <c r="AX26" s="130">
        <f>AM26*$F26</f>
        <v>64.973546416820909</v>
      </c>
      <c r="AY26" s="129">
        <f>AN26*$F26</f>
        <v>0</v>
      </c>
      <c r="AZ26" s="131">
        <f>AO26*$F26</f>
        <v>0</v>
      </c>
      <c r="BA26" s="131">
        <f t="shared" si="0"/>
        <v>206.7404412820195</v>
      </c>
      <c r="BB26" s="131">
        <f t="shared" si="1"/>
        <v>0</v>
      </c>
      <c r="BC26" s="131">
        <f t="shared" si="2"/>
        <v>62.452841637276734</v>
      </c>
      <c r="BD26" s="131">
        <f t="shared" si="3"/>
        <v>10.865106808380089</v>
      </c>
    </row>
    <row r="27" spans="1:56" outlineLevel="3" x14ac:dyDescent="0.2">
      <c r="A27" s="142">
        <v>22</v>
      </c>
      <c r="B27" s="143" t="s">
        <v>26</v>
      </c>
      <c r="C27" s="144" t="s">
        <v>31</v>
      </c>
      <c r="D27" s="19" t="s">
        <v>51</v>
      </c>
      <c r="E27" s="4">
        <v>1714.62</v>
      </c>
      <c r="F27" s="5">
        <v>65.630600000000001</v>
      </c>
      <c r="G27" s="145">
        <v>91.867852358415902</v>
      </c>
      <c r="H27" s="145">
        <v>151.82562072308801</v>
      </c>
      <c r="I27" s="145">
        <v>4.95</v>
      </c>
      <c r="J27" s="145">
        <v>54.728000000000002</v>
      </c>
      <c r="K27" s="145">
        <v>45.220999999999997</v>
      </c>
      <c r="L27" s="255">
        <v>7.1000000000000004E-3</v>
      </c>
      <c r="M27" s="145">
        <v>42.8</v>
      </c>
      <c r="N27" s="6">
        <v>3.089129077528463E-2</v>
      </c>
      <c r="O27" s="266">
        <v>8.4000000000000005E-2</v>
      </c>
      <c r="P27" s="268">
        <v>0.91600000000000004</v>
      </c>
      <c r="Q27" s="13">
        <v>8.4000000000000005E-2</v>
      </c>
      <c r="R27" s="12">
        <v>0.91600000000000004</v>
      </c>
      <c r="S27" s="14">
        <v>7.602302400000001E-3</v>
      </c>
      <c r="T27" s="12">
        <v>0.15279539520000002</v>
      </c>
      <c r="U27" s="12">
        <v>0.8396023024</v>
      </c>
      <c r="V27" s="112">
        <v>8.4</v>
      </c>
      <c r="W27" s="15">
        <v>0.76023024000000006</v>
      </c>
      <c r="X27" s="15">
        <v>15.279539520000002</v>
      </c>
      <c r="Y27" s="15">
        <v>12.219884880000002</v>
      </c>
      <c r="Z27" s="15">
        <v>5.3440920960000007</v>
      </c>
      <c r="AA27" s="53">
        <v>72.014040000000008</v>
      </c>
      <c r="AB27" s="54">
        <v>6.517529870544001</v>
      </c>
      <c r="AC27" s="54">
        <v>130.99302025891203</v>
      </c>
      <c r="AD27" s="54">
        <v>104.76229506472802</v>
      </c>
      <c r="AE27" s="119">
        <v>2.7564852000000002</v>
      </c>
      <c r="AF27" s="16">
        <v>0.24947183394672004</v>
      </c>
      <c r="AG27" s="16">
        <v>5.0140267321065615</v>
      </c>
      <c r="AH27" s="16">
        <v>4.0099918830266414</v>
      </c>
      <c r="AI27" s="125">
        <v>0.45824568300000018</v>
      </c>
      <c r="AJ27" s="49"/>
      <c r="AK27" s="49">
        <v>0.35193268454400012</v>
      </c>
      <c r="AL27" s="49"/>
      <c r="AM27" s="49">
        <v>0.10631299845600005</v>
      </c>
      <c r="AN27" s="134"/>
      <c r="AO27" s="132"/>
      <c r="AP27" s="132">
        <v>0.34366950252219619</v>
      </c>
      <c r="AQ27" s="132"/>
      <c r="AR27" s="132">
        <v>0.10381682888691343</v>
      </c>
      <c r="AS27" s="132">
        <v>1.0759351590890531E-2</v>
      </c>
      <c r="AT27" s="133">
        <v>60.14987824539962</v>
      </c>
      <c r="AU27" s="130">
        <f>AJ27*$F27</f>
        <v>0</v>
      </c>
      <c r="AV27" s="130">
        <f>AK27*$F27</f>
        <v>23.097553246233456</v>
      </c>
      <c r="AW27" s="130">
        <f>AL27*$F27</f>
        <v>0</v>
      </c>
      <c r="AX27" s="130">
        <f>AM27*$F27</f>
        <v>6.9773858764663572</v>
      </c>
      <c r="AY27" s="129">
        <f>AN27*$F27</f>
        <v>0</v>
      </c>
      <c r="AZ27" s="131">
        <f>AO27*$F27</f>
        <v>0</v>
      </c>
      <c r="BA27" s="131">
        <f t="shared" si="0"/>
        <v>22.55523565223325</v>
      </c>
      <c r="BB27" s="131">
        <f t="shared" si="1"/>
        <v>0</v>
      </c>
      <c r="BC27" s="131">
        <f t="shared" si="2"/>
        <v>6.813560769945461</v>
      </c>
      <c r="BD27" s="131">
        <f t="shared" si="3"/>
        <v>0.70614270052110006</v>
      </c>
    </row>
    <row r="28" spans="1:56" outlineLevel="3" x14ac:dyDescent="0.2">
      <c r="A28" s="142">
        <v>23</v>
      </c>
      <c r="B28" s="143" t="s">
        <v>26</v>
      </c>
      <c r="C28" s="144" t="s">
        <v>31</v>
      </c>
      <c r="D28" s="19" t="s">
        <v>52</v>
      </c>
      <c r="E28" s="4">
        <v>42542.978000000003</v>
      </c>
      <c r="F28" s="5">
        <v>1530.325</v>
      </c>
      <c r="G28" s="145">
        <v>52.477626428776198</v>
      </c>
      <c r="H28" s="145">
        <v>78.027278870593705</v>
      </c>
      <c r="I28" s="145">
        <v>4.4371</v>
      </c>
      <c r="J28" s="145">
        <v>60.622999999999998</v>
      </c>
      <c r="K28" s="145">
        <v>23.571000000000002</v>
      </c>
      <c r="L28" s="255">
        <v>2.3E-3</v>
      </c>
      <c r="M28" s="145">
        <v>24.3</v>
      </c>
      <c r="N28" s="6">
        <v>9.0893045224001434E-2</v>
      </c>
      <c r="O28" s="266">
        <v>0.11299999999999999</v>
      </c>
      <c r="P28" s="268">
        <v>0.88700000000000001</v>
      </c>
      <c r="Q28" s="13">
        <v>0.11299999999999999</v>
      </c>
      <c r="R28" s="12">
        <v>0.88700000000000001</v>
      </c>
      <c r="S28" s="14">
        <v>1.2999531299999997E-2</v>
      </c>
      <c r="T28" s="12">
        <v>0.20000093739999997</v>
      </c>
      <c r="U28" s="12">
        <v>0.7869995313</v>
      </c>
      <c r="V28" s="112">
        <v>11.299999999999999</v>
      </c>
      <c r="W28" s="15">
        <v>1.2999531299999998</v>
      </c>
      <c r="X28" s="15">
        <v>20.000093739999997</v>
      </c>
      <c r="Y28" s="15">
        <v>16.300023435</v>
      </c>
      <c r="Z28" s="15">
        <v>7.2999812519999994</v>
      </c>
      <c r="AA28" s="53">
        <v>2403.678257</v>
      </c>
      <c r="AB28" s="54">
        <v>276.51938705310567</v>
      </c>
      <c r="AC28" s="54">
        <v>4254.3177398937887</v>
      </c>
      <c r="AD28" s="54">
        <v>3467.2576919734474</v>
      </c>
      <c r="AE28" s="119">
        <v>86.463362499999988</v>
      </c>
      <c r="AF28" s="16">
        <v>9.9467538683362484</v>
      </c>
      <c r="AG28" s="16">
        <v>153.03321726332749</v>
      </c>
      <c r="AH28" s="16">
        <v>124.72166681583188</v>
      </c>
      <c r="AI28" s="125">
        <v>0.61125087881250006</v>
      </c>
      <c r="AJ28" s="49"/>
      <c r="AK28" s="49">
        <v>0.46944067492800001</v>
      </c>
      <c r="AL28" s="49"/>
      <c r="AM28" s="49">
        <v>0.14181020388450002</v>
      </c>
      <c r="AN28" s="134"/>
      <c r="AO28" s="132"/>
      <c r="AP28" s="132">
        <v>0.43714498428399345</v>
      </c>
      <c r="AQ28" s="132"/>
      <c r="AR28" s="132">
        <v>0.13205421400245637</v>
      </c>
      <c r="AS28" s="132">
        <v>4.2051680526050239E-2</v>
      </c>
      <c r="AT28" s="133">
        <v>1870.8250022374782</v>
      </c>
      <c r="AU28" s="130">
        <f>AJ28*$F28</f>
        <v>0</v>
      </c>
      <c r="AV28" s="130">
        <f>AK28*$F28</f>
        <v>718.39680085919167</v>
      </c>
      <c r="AW28" s="130">
        <f>AL28*$F28</f>
        <v>0</v>
      </c>
      <c r="AX28" s="130">
        <f>AM28*$F28</f>
        <v>217.01570025954751</v>
      </c>
      <c r="AY28" s="129">
        <f>AN28*$F28</f>
        <v>0</v>
      </c>
      <c r="AZ28" s="131">
        <f>AO28*$F28</f>
        <v>0</v>
      </c>
      <c r="BA28" s="131">
        <f t="shared" si="0"/>
        <v>668.97389807440231</v>
      </c>
      <c r="BB28" s="131">
        <f t="shared" si="1"/>
        <v>0</v>
      </c>
      <c r="BC28" s="131">
        <f t="shared" si="2"/>
        <v>202.08586504330904</v>
      </c>
      <c r="BD28" s="131">
        <f t="shared" si="3"/>
        <v>64.352738001027831</v>
      </c>
    </row>
    <row r="29" spans="1:56" outlineLevel="3" x14ac:dyDescent="0.2">
      <c r="A29" s="142">
        <v>24</v>
      </c>
      <c r="B29" s="143" t="s">
        <v>26</v>
      </c>
      <c r="C29" s="144" t="s">
        <v>31</v>
      </c>
      <c r="D29" s="19" t="s">
        <v>53</v>
      </c>
      <c r="E29" s="4">
        <v>4190.1549999999997</v>
      </c>
      <c r="F29" s="5">
        <v>151.2372</v>
      </c>
      <c r="G29" s="145">
        <v>61.175474373403603</v>
      </c>
      <c r="H29" s="145">
        <v>85.244072504437696</v>
      </c>
      <c r="I29" s="145">
        <v>4.8323</v>
      </c>
      <c r="J29" s="145">
        <v>60.25</v>
      </c>
      <c r="K29" s="145">
        <v>47.801000000000002</v>
      </c>
      <c r="L29" s="255">
        <v>5.7999999999999996E-3</v>
      </c>
      <c r="M29" s="145">
        <v>26</v>
      </c>
      <c r="N29" s="6">
        <v>6.8004743673160339E-2</v>
      </c>
      <c r="O29" s="266">
        <v>9.5000000000000001E-2</v>
      </c>
      <c r="P29" s="268">
        <v>0.90500000000000003</v>
      </c>
      <c r="Q29" s="13">
        <v>9.5000000000000001E-2</v>
      </c>
      <c r="R29" s="12">
        <v>0.90500000000000003</v>
      </c>
      <c r="S29" s="14">
        <v>9.5236550000000007E-3</v>
      </c>
      <c r="T29" s="12">
        <v>0.17095269000000002</v>
      </c>
      <c r="U29" s="12">
        <v>0.81952365500000002</v>
      </c>
      <c r="V29" s="112">
        <v>9.5</v>
      </c>
      <c r="W29" s="15">
        <v>0.95236550000000009</v>
      </c>
      <c r="X29" s="15">
        <v>17.095269000000002</v>
      </c>
      <c r="Y29" s="15">
        <v>13.77381725</v>
      </c>
      <c r="Z29" s="15">
        <v>6.0809462000000005</v>
      </c>
      <c r="AA29" s="53">
        <v>199.0323625</v>
      </c>
      <c r="AB29" s="54">
        <v>19.952795308262502</v>
      </c>
      <c r="AC29" s="54">
        <v>358.15913438347502</v>
      </c>
      <c r="AD29" s="54">
        <v>288.57214609586879</v>
      </c>
      <c r="AE29" s="119">
        <v>7.1837670000000005</v>
      </c>
      <c r="AF29" s="16">
        <v>0.72016545798300013</v>
      </c>
      <c r="AG29" s="16">
        <v>12.927203084034002</v>
      </c>
      <c r="AH29" s="16">
        <v>10.415567771008501</v>
      </c>
      <c r="AI29" s="125">
        <v>0.51651814687499997</v>
      </c>
      <c r="AJ29" s="49"/>
      <c r="AK29" s="49">
        <v>0.39668593679999997</v>
      </c>
      <c r="AL29" s="49"/>
      <c r="AM29" s="49">
        <v>0.11983221007500003</v>
      </c>
      <c r="AN29" s="134"/>
      <c r="AO29" s="132"/>
      <c r="AP29" s="132">
        <v>0.37715024576240203</v>
      </c>
      <c r="AQ29" s="132"/>
      <c r="AR29" s="132">
        <v>0.11393080340739231</v>
      </c>
      <c r="AS29" s="132">
        <v>2.5437097705205636E-2</v>
      </c>
      <c r="AT29" s="133">
        <v>156.2335165651275</v>
      </c>
      <c r="AU29" s="130">
        <f>AJ29*$F29</f>
        <v>0</v>
      </c>
      <c r="AV29" s="130">
        <f>AK29*$F29</f>
        <v>59.993670361008959</v>
      </c>
      <c r="AW29" s="130">
        <f>AL29*$F29</f>
        <v>0</v>
      </c>
      <c r="AX29" s="130">
        <f>AM29*$F29</f>
        <v>18.123087921554795</v>
      </c>
      <c r="AY29" s="129">
        <f>AN29*$F29</f>
        <v>0</v>
      </c>
      <c r="AZ29" s="131">
        <f>AO29*$F29</f>
        <v>0</v>
      </c>
      <c r="BA29" s="131">
        <f t="shared" si="0"/>
        <v>57.039147148417548</v>
      </c>
      <c r="BB29" s="131">
        <f t="shared" si="1"/>
        <v>0</v>
      </c>
      <c r="BC29" s="131">
        <f t="shared" si="2"/>
        <v>17.230575701084472</v>
      </c>
      <c r="BD29" s="131">
        <f t="shared" si="3"/>
        <v>3.847035433061726</v>
      </c>
    </row>
    <row r="30" spans="1:56" outlineLevel="3" x14ac:dyDescent="0.2">
      <c r="A30" s="142">
        <v>25</v>
      </c>
      <c r="B30" s="143" t="s">
        <v>26</v>
      </c>
      <c r="C30" s="144" t="s">
        <v>31</v>
      </c>
      <c r="D30" s="19" t="s">
        <v>54</v>
      </c>
      <c r="E30" s="4">
        <v>22293.72</v>
      </c>
      <c r="F30" s="5">
        <v>789.16279999999995</v>
      </c>
      <c r="G30" s="145">
        <v>36.778343993634202</v>
      </c>
      <c r="H30" s="145">
        <v>54.510528323851297</v>
      </c>
      <c r="I30" s="145">
        <v>4.5030000000000001</v>
      </c>
      <c r="J30" s="145">
        <v>64.504999999999995</v>
      </c>
      <c r="K30" s="145">
        <v>31.928999999999998</v>
      </c>
      <c r="L30" s="255">
        <v>8.3000000000000001E-3</v>
      </c>
      <c r="M30" s="145">
        <v>21.1</v>
      </c>
      <c r="N30" s="6">
        <v>0.1707203517349053</v>
      </c>
      <c r="O30" s="266">
        <v>0.19400000000000001</v>
      </c>
      <c r="P30" s="268">
        <v>0.80600000000000005</v>
      </c>
      <c r="Q30" s="13">
        <v>0.19400000000000001</v>
      </c>
      <c r="R30" s="12">
        <v>0.80600000000000005</v>
      </c>
      <c r="S30" s="14">
        <v>3.8933821200000003E-2</v>
      </c>
      <c r="T30" s="12">
        <v>0.31013235760000002</v>
      </c>
      <c r="U30" s="12">
        <v>0.6509338212000001</v>
      </c>
      <c r="V30" s="112">
        <v>19.400000000000002</v>
      </c>
      <c r="W30" s="15">
        <v>3.8933821200000005</v>
      </c>
      <c r="X30" s="15">
        <v>31.013235760000001</v>
      </c>
      <c r="Y30" s="15">
        <v>27.153308940000002</v>
      </c>
      <c r="Z30" s="15">
        <v>13.197352848000001</v>
      </c>
      <c r="AA30" s="53">
        <v>2162.4908400000004</v>
      </c>
      <c r="AB30" s="54">
        <v>433.98985418143207</v>
      </c>
      <c r="AC30" s="54">
        <v>3457.0019716371362</v>
      </c>
      <c r="AD30" s="54">
        <v>3026.7413329092847</v>
      </c>
      <c r="AE30" s="119">
        <v>76.548791600000001</v>
      </c>
      <c r="AF30" s="16">
        <v>15.362561676445681</v>
      </c>
      <c r="AG30" s="16">
        <v>122.37245984710864</v>
      </c>
      <c r="AH30" s="16">
        <v>107.14190656177716</v>
      </c>
      <c r="AI30" s="125">
        <v>1.0182490852500001</v>
      </c>
      <c r="AJ30" s="49"/>
      <c r="AK30" s="49">
        <v>0.78201529747200005</v>
      </c>
      <c r="AL30" s="49"/>
      <c r="AM30" s="49">
        <v>0.23623378777800003</v>
      </c>
      <c r="AN30" s="134"/>
      <c r="AO30" s="132"/>
      <c r="AP30" s="132">
        <v>0.69023460988072416</v>
      </c>
      <c r="AQ30" s="132"/>
      <c r="AR30" s="132">
        <v>0.20850837173480211</v>
      </c>
      <c r="AS30" s="132">
        <v>0.11950610363447378</v>
      </c>
      <c r="AT30" s="133">
        <v>1607.1285984266572</v>
      </c>
      <c r="AU30" s="130">
        <f>AJ30*$F30</f>
        <v>0</v>
      </c>
      <c r="AV30" s="130">
        <f>AK30*$F30</f>
        <v>617.1373817958364</v>
      </c>
      <c r="AW30" s="130">
        <f>AL30*$F30</f>
        <v>0</v>
      </c>
      <c r="AX30" s="130">
        <f>AM30*$F30</f>
        <v>186.42691741749226</v>
      </c>
      <c r="AY30" s="129">
        <f>AN30*$F30</f>
        <v>0</v>
      </c>
      <c r="AZ30" s="131">
        <f>AO30*$F30</f>
        <v>0</v>
      </c>
      <c r="BA30" s="131">
        <f t="shared" si="0"/>
        <v>544.70747739037995</v>
      </c>
      <c r="BB30" s="131">
        <f t="shared" si="1"/>
        <v>0</v>
      </c>
      <c r="BC30" s="131">
        <f t="shared" si="2"/>
        <v>164.54705046167729</v>
      </c>
      <c r="BD30" s="131">
        <f t="shared" si="3"/>
        <v>94.309771361271501</v>
      </c>
    </row>
    <row r="31" spans="1:56" outlineLevel="3" x14ac:dyDescent="0.2">
      <c r="A31" s="142">
        <v>26</v>
      </c>
      <c r="B31" s="143" t="s">
        <v>26</v>
      </c>
      <c r="C31" s="144" t="s">
        <v>31</v>
      </c>
      <c r="D31" s="19" t="s">
        <v>55</v>
      </c>
      <c r="E31" s="4">
        <v>15700.436</v>
      </c>
      <c r="F31" s="5">
        <v>633.16399999999999</v>
      </c>
      <c r="G31" s="145">
        <v>60.085539640920999</v>
      </c>
      <c r="H31" s="145">
        <v>76.828314345176693</v>
      </c>
      <c r="I31" s="145">
        <v>5.25</v>
      </c>
      <c r="J31" s="145">
        <v>60.966000000000001</v>
      </c>
      <c r="K31" s="145">
        <v>15.54</v>
      </c>
      <c r="L31" s="255">
        <v>7.0000000000000019E-3</v>
      </c>
      <c r="M31" s="145">
        <v>24</v>
      </c>
      <c r="N31" s="6">
        <v>7.6642643747769745E-2</v>
      </c>
      <c r="O31" s="266">
        <v>0.20799999999999999</v>
      </c>
      <c r="P31" s="268">
        <v>0.79200000000000004</v>
      </c>
      <c r="Q31" s="13">
        <v>0.20799999999999999</v>
      </c>
      <c r="R31" s="12">
        <v>0.79200000000000004</v>
      </c>
      <c r="S31" s="14">
        <v>4.4417151999999994E-2</v>
      </c>
      <c r="T31" s="12">
        <v>0.32716569600000001</v>
      </c>
      <c r="U31" s="12">
        <v>0.62841715200000003</v>
      </c>
      <c r="V31" s="112">
        <v>20.8</v>
      </c>
      <c r="W31" s="15">
        <v>4.4417151999999991</v>
      </c>
      <c r="X31" s="15">
        <v>32.7165696</v>
      </c>
      <c r="Y31" s="15">
        <v>28.979142400000001</v>
      </c>
      <c r="Z31" s="15">
        <v>14.256686080000001</v>
      </c>
      <c r="AA31" s="53">
        <v>1632.8453440000001</v>
      </c>
      <c r="AB31" s="54">
        <v>348.68432613913592</v>
      </c>
      <c r="AC31" s="54">
        <v>2568.3220357217278</v>
      </c>
      <c r="AD31" s="54">
        <v>2274.925852930432</v>
      </c>
      <c r="AE31" s="119">
        <v>65.849056000000004</v>
      </c>
      <c r="AF31" s="16">
        <v>14.061670814463998</v>
      </c>
      <c r="AG31" s="16">
        <v>103.57477037107201</v>
      </c>
      <c r="AH31" s="16">
        <v>91.74274859276801</v>
      </c>
      <c r="AI31" s="125">
        <v>1.0867178400000004</v>
      </c>
      <c r="AJ31" s="49"/>
      <c r="AK31" s="49">
        <v>0.83459930112000014</v>
      </c>
      <c r="AL31" s="49"/>
      <c r="AM31" s="49">
        <v>0.25211853888000008</v>
      </c>
      <c r="AN31" s="134"/>
      <c r="AO31" s="132"/>
      <c r="AP31" s="132">
        <v>0.81176886270025916</v>
      </c>
      <c r="AQ31" s="132"/>
      <c r="AR31" s="132">
        <v>0.24522184394070334</v>
      </c>
      <c r="AS31" s="132">
        <v>2.9727133359037872E-2</v>
      </c>
      <c r="AT31" s="133">
        <v>1376.1412288915201</v>
      </c>
      <c r="AU31" s="130">
        <f>AJ31*$F31</f>
        <v>0</v>
      </c>
      <c r="AV31" s="130">
        <f>AK31*$F31</f>
        <v>528.43823189434374</v>
      </c>
      <c r="AW31" s="130">
        <f>AL31*$F31</f>
        <v>0</v>
      </c>
      <c r="AX31" s="130">
        <f>AM31*$F31</f>
        <v>159.63238255141636</v>
      </c>
      <c r="AY31" s="129">
        <f>AN31*$F31</f>
        <v>0</v>
      </c>
      <c r="AZ31" s="131">
        <f>AO31*$F31</f>
        <v>0</v>
      </c>
      <c r="BA31" s="131">
        <f t="shared" si="0"/>
        <v>513.98282018274688</v>
      </c>
      <c r="BB31" s="131">
        <f t="shared" si="1"/>
        <v>0</v>
      </c>
      <c r="BC31" s="131">
        <f t="shared" si="2"/>
        <v>155.26564359687148</v>
      </c>
      <c r="BD31" s="131">
        <f t="shared" si="3"/>
        <v>18.822150666141855</v>
      </c>
    </row>
    <row r="32" spans="1:56" outlineLevel="3" x14ac:dyDescent="0.2">
      <c r="A32" s="142">
        <v>27</v>
      </c>
      <c r="B32" s="143" t="s">
        <v>26</v>
      </c>
      <c r="C32" s="144" t="s">
        <v>31</v>
      </c>
      <c r="D32" s="19" t="s">
        <v>56</v>
      </c>
      <c r="E32" s="4">
        <v>16112.333000000001</v>
      </c>
      <c r="F32" s="5">
        <v>727.91300000000001</v>
      </c>
      <c r="G32" s="145">
        <v>83.999317125396402</v>
      </c>
      <c r="H32" s="145">
        <v>122.48212391397</v>
      </c>
      <c r="I32" s="145">
        <v>6.35</v>
      </c>
      <c r="J32" s="145">
        <v>57.231999999999999</v>
      </c>
      <c r="K32" s="145">
        <v>35.996000000000002</v>
      </c>
      <c r="L32" s="255">
        <v>7.1000000000000004E-3</v>
      </c>
      <c r="M32" s="145">
        <v>40.200000000000003</v>
      </c>
      <c r="N32" s="6">
        <v>3.6150268301295641E-2</v>
      </c>
      <c r="O32" s="266">
        <v>0.122</v>
      </c>
      <c r="P32" s="268">
        <v>0.878</v>
      </c>
      <c r="Q32" s="13">
        <v>0.122</v>
      </c>
      <c r="R32" s="12">
        <v>0.878</v>
      </c>
      <c r="S32" s="14">
        <v>1.5644523599999998E-2</v>
      </c>
      <c r="T32" s="12">
        <v>0.21271095280000002</v>
      </c>
      <c r="U32" s="12">
        <v>0.77164452360000002</v>
      </c>
      <c r="V32" s="112">
        <v>12.2</v>
      </c>
      <c r="W32" s="15">
        <v>1.5644523599999998</v>
      </c>
      <c r="X32" s="15">
        <v>21.271095280000001</v>
      </c>
      <c r="Y32" s="15">
        <v>17.517773820000002</v>
      </c>
      <c r="Z32" s="15">
        <v>7.945780944</v>
      </c>
      <c r="AA32" s="53">
        <v>982.85231299999998</v>
      </c>
      <c r="AB32" s="54">
        <v>126.03488693477939</v>
      </c>
      <c r="AC32" s="54">
        <v>1713.6348521304415</v>
      </c>
      <c r="AD32" s="54">
        <v>1411.2610260326105</v>
      </c>
      <c r="AE32" s="119">
        <v>44.402692999999999</v>
      </c>
      <c r="AF32" s="16">
        <v>5.6939260536233993</v>
      </c>
      <c r="AG32" s="16">
        <v>77.417533892753212</v>
      </c>
      <c r="AH32" s="16">
        <v>63.757076473188313</v>
      </c>
      <c r="AI32" s="125">
        <v>0.65691651825000019</v>
      </c>
      <c r="AJ32" s="49"/>
      <c r="AK32" s="49">
        <v>0.50451188601600006</v>
      </c>
      <c r="AL32" s="49"/>
      <c r="AM32" s="49">
        <v>0.15240463223400005</v>
      </c>
      <c r="AN32" s="134"/>
      <c r="AO32" s="132"/>
      <c r="AP32" s="132">
        <v>0.49221674965030948</v>
      </c>
      <c r="AQ32" s="132"/>
      <c r="AR32" s="132">
        <v>0.14869047645686431</v>
      </c>
      <c r="AS32" s="132">
        <v>1.6009292142826315E-2</v>
      </c>
      <c r="AT32" s="133">
        <v>956.35614709782465</v>
      </c>
      <c r="AU32" s="130">
        <f>AJ32*$F32</f>
        <v>0</v>
      </c>
      <c r="AV32" s="130">
        <f>AK32*$F32</f>
        <v>367.24076048556464</v>
      </c>
      <c r="AW32" s="130">
        <f>AL32*$F32</f>
        <v>0</v>
      </c>
      <c r="AX32" s="130">
        <f>AM32*$F32</f>
        <v>110.93731306334769</v>
      </c>
      <c r="AY32" s="129">
        <f>AN32*$F32</f>
        <v>0</v>
      </c>
      <c r="AZ32" s="131">
        <f>AO32*$F32</f>
        <v>0</v>
      </c>
      <c r="BA32" s="131">
        <f t="shared" si="0"/>
        <v>358.29097088820572</v>
      </c>
      <c r="BB32" s="131">
        <f t="shared" si="1"/>
        <v>0</v>
      </c>
      <c r="BC32" s="131">
        <f t="shared" si="2"/>
        <v>108.23373078914547</v>
      </c>
      <c r="BD32" s="131">
        <f t="shared" si="3"/>
        <v>11.653371871561131</v>
      </c>
    </row>
    <row r="33" spans="1:56" outlineLevel="3" x14ac:dyDescent="0.2">
      <c r="A33" s="142">
        <v>28</v>
      </c>
      <c r="B33" s="143" t="s">
        <v>26</v>
      </c>
      <c r="C33" s="144" t="s">
        <v>31</v>
      </c>
      <c r="D33" s="19" t="s">
        <v>57</v>
      </c>
      <c r="E33" s="4">
        <v>3777.067</v>
      </c>
      <c r="F33" s="5">
        <v>130.19400000000002</v>
      </c>
      <c r="G33" s="145">
        <v>67.270726471176303</v>
      </c>
      <c r="H33" s="145">
        <v>90.136531255787006</v>
      </c>
      <c r="I33" s="145">
        <v>4.6938000000000004</v>
      </c>
      <c r="J33" s="145">
        <v>62.774999999999999</v>
      </c>
      <c r="K33" s="145">
        <v>56.682000000000002</v>
      </c>
      <c r="L33" s="255">
        <v>7.1000000000000004E-3</v>
      </c>
      <c r="M33" s="145">
        <v>37.700000000000003</v>
      </c>
      <c r="N33" s="6">
        <v>5.6641340922477745E-2</v>
      </c>
      <c r="O33" s="266">
        <v>9.6000000000000002E-2</v>
      </c>
      <c r="P33" s="268">
        <v>0.90400000000000003</v>
      </c>
      <c r="Q33" s="13">
        <v>9.6000000000000002E-2</v>
      </c>
      <c r="R33" s="12">
        <v>0.90400000000000003</v>
      </c>
      <c r="S33" s="14">
        <v>9.8321664E-3</v>
      </c>
      <c r="T33" s="12">
        <v>0.17233566719999999</v>
      </c>
      <c r="U33" s="12">
        <v>0.8178321664</v>
      </c>
      <c r="V33" s="112">
        <v>9.6</v>
      </c>
      <c r="W33" s="15">
        <v>0.98321663999999998</v>
      </c>
      <c r="X33" s="15">
        <v>17.233566719999999</v>
      </c>
      <c r="Y33" s="15">
        <v>13.908391679999999</v>
      </c>
      <c r="Z33" s="15">
        <v>6.1532866559999997</v>
      </c>
      <c r="AA33" s="53">
        <v>181.299216</v>
      </c>
      <c r="AB33" s="54">
        <v>18.568375623974401</v>
      </c>
      <c r="AC33" s="54">
        <v>325.46168075205122</v>
      </c>
      <c r="AD33" s="54">
        <v>262.66463618801282</v>
      </c>
      <c r="AE33" s="119">
        <v>6.2493120000000006</v>
      </c>
      <c r="AF33" s="16">
        <v>0.64004453614080004</v>
      </c>
      <c r="AG33" s="16">
        <v>11.2185349277184</v>
      </c>
      <c r="AH33" s="16">
        <v>9.0539457319296002</v>
      </c>
      <c r="AI33" s="125">
        <v>0.52156468799999989</v>
      </c>
      <c r="AJ33" s="49"/>
      <c r="AK33" s="49">
        <v>0.40056168038399986</v>
      </c>
      <c r="AL33" s="49"/>
      <c r="AM33" s="49">
        <v>0.121003007616</v>
      </c>
      <c r="AN33" s="134"/>
      <c r="AO33" s="132"/>
      <c r="AP33" s="132">
        <v>0.38299913108290506</v>
      </c>
      <c r="AQ33" s="132"/>
      <c r="AR33" s="132">
        <v>0.11569765418129427</v>
      </c>
      <c r="AS33" s="132">
        <v>2.2867902735800583E-2</v>
      </c>
      <c r="AT33" s="133">
        <v>135.80918597894399</v>
      </c>
      <c r="AU33" s="130">
        <f>AJ33*$F33</f>
        <v>0</v>
      </c>
      <c r="AV33" s="130">
        <f>AK33*$F33</f>
        <v>52.150727415914481</v>
      </c>
      <c r="AW33" s="130">
        <f>AL33*$F33</f>
        <v>0</v>
      </c>
      <c r="AX33" s="130">
        <f>AM33*$F33</f>
        <v>15.753865573557505</v>
      </c>
      <c r="AY33" s="129">
        <f>AN33*$F33</f>
        <v>0</v>
      </c>
      <c r="AZ33" s="131">
        <f>AO33*$F33</f>
        <v>0</v>
      </c>
      <c r="BA33" s="131">
        <f t="shared" si="0"/>
        <v>49.864188872207748</v>
      </c>
      <c r="BB33" s="131">
        <f t="shared" si="1"/>
        <v>0</v>
      </c>
      <c r="BC33" s="131">
        <f t="shared" si="2"/>
        <v>15.063140388479427</v>
      </c>
      <c r="BD33" s="131">
        <f t="shared" si="3"/>
        <v>2.9772637287848216</v>
      </c>
    </row>
    <row r="34" spans="1:56" outlineLevel="3" x14ac:dyDescent="0.2">
      <c r="A34" s="142">
        <v>29</v>
      </c>
      <c r="B34" s="143" t="s">
        <v>26</v>
      </c>
      <c r="C34" s="144" t="s">
        <v>31</v>
      </c>
      <c r="D34" s="19" t="s">
        <v>58</v>
      </c>
      <c r="E34" s="4">
        <v>1258.335</v>
      </c>
      <c r="F34" s="5">
        <v>14.309000000000001</v>
      </c>
      <c r="G34" s="145">
        <v>11.966205888007799</v>
      </c>
      <c r="H34" s="145">
        <v>14.203580536318301</v>
      </c>
      <c r="I34" s="145">
        <v>1.4950000000000001</v>
      </c>
      <c r="J34" s="145">
        <v>74.144999999999996</v>
      </c>
      <c r="K34" s="145">
        <v>40.579000000000001</v>
      </c>
      <c r="L34" s="255">
        <v>1.3999999999999998E-3</v>
      </c>
      <c r="M34" s="145">
        <v>9</v>
      </c>
      <c r="N34" s="6">
        <v>0.94918635369910254</v>
      </c>
      <c r="O34" s="266">
        <v>0.04</v>
      </c>
      <c r="P34" s="268">
        <v>0.96</v>
      </c>
      <c r="Q34" s="13">
        <v>0.04</v>
      </c>
      <c r="R34" s="12">
        <v>0.96</v>
      </c>
      <c r="S34" s="14">
        <v>1.65376E-3</v>
      </c>
      <c r="T34" s="12">
        <v>7.6692479999999993E-2</v>
      </c>
      <c r="U34" s="12">
        <v>0.92165375999999999</v>
      </c>
      <c r="V34" s="112">
        <v>4</v>
      </c>
      <c r="W34" s="15">
        <v>0.165376</v>
      </c>
      <c r="X34" s="15">
        <v>7.6692479999999996</v>
      </c>
      <c r="Y34" s="15">
        <v>5.9173119999999999</v>
      </c>
      <c r="Z34" s="15">
        <v>2.4661504000000001</v>
      </c>
      <c r="AA34" s="53">
        <v>25.166700000000002</v>
      </c>
      <c r="AB34" s="54">
        <v>1.0404920448000001</v>
      </c>
      <c r="AC34" s="54">
        <v>48.252415910400003</v>
      </c>
      <c r="AD34" s="54">
        <v>37.2298039776</v>
      </c>
      <c r="AE34" s="119">
        <v>0.28618000000000005</v>
      </c>
      <c r="AF34" s="16">
        <v>1.1831825920000002E-2</v>
      </c>
      <c r="AG34" s="16">
        <v>0.54869634816000001</v>
      </c>
      <c r="AH34" s="16">
        <v>0.42335408704000005</v>
      </c>
      <c r="AI34" s="125">
        <v>0.7396640000000001</v>
      </c>
      <c r="AJ34" s="49"/>
      <c r="AK34" s="49">
        <v>0.56806195200000009</v>
      </c>
      <c r="AL34" s="49"/>
      <c r="AM34" s="49">
        <v>0.17160204800000003</v>
      </c>
      <c r="AN34" s="134"/>
      <c r="AO34" s="132"/>
      <c r="AP34" s="132">
        <v>9.7458873415310149E-2</v>
      </c>
      <c r="AQ34" s="132"/>
      <c r="AR34" s="132">
        <v>2.9440701344208273E-2</v>
      </c>
      <c r="AS34" s="132">
        <v>0.61276442524048169</v>
      </c>
      <c r="AT34" s="133">
        <v>21.167704352000001</v>
      </c>
      <c r="AU34" s="130">
        <f>AJ34*$F34</f>
        <v>0</v>
      </c>
      <c r="AV34" s="130">
        <f>AK34*$F34</f>
        <v>8.1283984711680013</v>
      </c>
      <c r="AW34" s="130">
        <f>AL34*$F34</f>
        <v>0</v>
      </c>
      <c r="AX34" s="130">
        <f>AM34*$F34</f>
        <v>2.4554537048320006</v>
      </c>
      <c r="AY34" s="129">
        <f>AN34*$F34</f>
        <v>0</v>
      </c>
      <c r="AZ34" s="131">
        <f>AO34*$F34</f>
        <v>0</v>
      </c>
      <c r="BA34" s="131">
        <f t="shared" si="0"/>
        <v>1.394539019699673</v>
      </c>
      <c r="BB34" s="131">
        <f t="shared" si="1"/>
        <v>0</v>
      </c>
      <c r="BC34" s="131">
        <f t="shared" si="2"/>
        <v>0.42126699553427621</v>
      </c>
      <c r="BD34" s="131">
        <f t="shared" si="3"/>
        <v>8.7680461607660529</v>
      </c>
    </row>
    <row r="35" spans="1:56" outlineLevel="3" x14ac:dyDescent="0.2">
      <c r="A35" s="142">
        <v>30</v>
      </c>
      <c r="B35" s="143" t="s">
        <v>26</v>
      </c>
      <c r="C35" s="144" t="s">
        <v>31</v>
      </c>
      <c r="D35" s="19" t="s">
        <v>59</v>
      </c>
      <c r="E35" s="4">
        <v>221.12299999999999</v>
      </c>
      <c r="F35" s="5">
        <v>7.1151999999999997</v>
      </c>
      <c r="G35" s="145">
        <v>4.1949620039389801</v>
      </c>
      <c r="H35" s="145">
        <v>4.8113853972982001</v>
      </c>
      <c r="I35" s="145">
        <v>4.0999999999999996</v>
      </c>
      <c r="J35" s="145">
        <v>79.337999999999994</v>
      </c>
      <c r="K35" s="145">
        <v>48.954000000000001</v>
      </c>
      <c r="L35" s="255">
        <v>1.4000000000000002E-3</v>
      </c>
      <c r="M35" s="145">
        <v>9</v>
      </c>
      <c r="N35" s="6">
        <v>1</v>
      </c>
      <c r="O35" s="266">
        <v>0.124</v>
      </c>
      <c r="P35" s="268">
        <v>0.876</v>
      </c>
      <c r="Q35" s="13">
        <v>0.124</v>
      </c>
      <c r="R35" s="12">
        <v>0.876</v>
      </c>
      <c r="S35" s="14">
        <v>1.5528073599999999E-2</v>
      </c>
      <c r="T35" s="12">
        <v>0.2169438528</v>
      </c>
      <c r="U35" s="12">
        <v>0.76752807359999997</v>
      </c>
      <c r="V35" s="112">
        <v>12.4</v>
      </c>
      <c r="W35" s="15">
        <v>1.5528073599999999</v>
      </c>
      <c r="X35" s="15">
        <v>21.694385279999999</v>
      </c>
      <c r="Y35" s="15">
        <v>17.82359632</v>
      </c>
      <c r="Z35" s="15">
        <v>8.0611229439999992</v>
      </c>
      <c r="AA35" s="53">
        <v>13.709626</v>
      </c>
      <c r="AB35" s="54">
        <v>1.7168071093263999</v>
      </c>
      <c r="AC35" s="54">
        <v>23.985637781347197</v>
      </c>
      <c r="AD35" s="54">
        <v>19.706035445336802</v>
      </c>
      <c r="AE35" s="119">
        <v>0.44114239999999999</v>
      </c>
      <c r="AF35" s="16">
        <v>5.5242674639359987E-2</v>
      </c>
      <c r="AG35" s="16">
        <v>0.77179945072127987</v>
      </c>
      <c r="AH35" s="16">
        <v>0.63409226268031993</v>
      </c>
      <c r="AI35" s="125">
        <v>0.66838486199999991</v>
      </c>
      <c r="AJ35" s="49"/>
      <c r="AK35" s="49">
        <v>0.51331957401599992</v>
      </c>
      <c r="AL35" s="49"/>
      <c r="AM35" s="49">
        <v>0.15506528798399999</v>
      </c>
      <c r="AN35" s="134"/>
      <c r="AO35" s="132"/>
      <c r="AP35" s="132">
        <v>0</v>
      </c>
      <c r="AQ35" s="132"/>
      <c r="AR35" s="132">
        <v>0</v>
      </c>
      <c r="AS35" s="132">
        <v>0.66838486199999991</v>
      </c>
      <c r="AT35" s="133">
        <v>9.5113839402047979</v>
      </c>
      <c r="AU35" s="130">
        <f>AJ35*$F35</f>
        <v>0</v>
      </c>
      <c r="AV35" s="130">
        <f>AK35*$F35</f>
        <v>3.6523714330386423</v>
      </c>
      <c r="AW35" s="130">
        <f>AL35*$F35</f>
        <v>0</v>
      </c>
      <c r="AX35" s="130">
        <f>AM35*$F35</f>
        <v>1.1033205370637567</v>
      </c>
      <c r="AY35" s="129">
        <f>AN35*$F35</f>
        <v>0</v>
      </c>
      <c r="AZ35" s="131">
        <f>AO35*$F35</f>
        <v>0</v>
      </c>
      <c r="BA35" s="131">
        <f t="shared" si="0"/>
        <v>0</v>
      </c>
      <c r="BB35" s="131">
        <f t="shared" si="1"/>
        <v>0</v>
      </c>
      <c r="BC35" s="131">
        <f t="shared" si="2"/>
        <v>0</v>
      </c>
      <c r="BD35" s="131">
        <f t="shared" si="3"/>
        <v>4.755691970102399</v>
      </c>
    </row>
    <row r="36" spans="1:56" outlineLevel="3" x14ac:dyDescent="0.2">
      <c r="A36" s="142">
        <v>31</v>
      </c>
      <c r="B36" s="143" t="s">
        <v>26</v>
      </c>
      <c r="C36" s="144" t="s">
        <v>31</v>
      </c>
      <c r="D36" s="19" t="s">
        <v>60</v>
      </c>
      <c r="E36" s="4">
        <v>25732.928</v>
      </c>
      <c r="F36" s="5">
        <v>1044.7711999999999</v>
      </c>
      <c r="G36" s="145">
        <v>64.419557684882506</v>
      </c>
      <c r="H36" s="145">
        <v>99.497500739325702</v>
      </c>
      <c r="I36" s="145">
        <v>5.45</v>
      </c>
      <c r="J36" s="145">
        <v>54.631999999999998</v>
      </c>
      <c r="K36" s="145">
        <v>30.954999999999998</v>
      </c>
      <c r="L36" s="255">
        <v>7.0000000000000019E-3</v>
      </c>
      <c r="M36" s="145">
        <v>29.1</v>
      </c>
      <c r="N36" s="6">
        <v>7.4271764049542055E-2</v>
      </c>
      <c r="O36" s="266">
        <v>0.21099999999999999</v>
      </c>
      <c r="P36" s="268">
        <v>0.78900000000000003</v>
      </c>
      <c r="Q36" s="13">
        <v>0.21099999999999999</v>
      </c>
      <c r="R36" s="12">
        <v>0.78900000000000003</v>
      </c>
      <c r="S36" s="14">
        <v>4.5686352999999999E-2</v>
      </c>
      <c r="T36" s="12">
        <v>0.33062729399999996</v>
      </c>
      <c r="U36" s="12">
        <v>0.62368635300000008</v>
      </c>
      <c r="V36" s="112">
        <v>21.099999999999998</v>
      </c>
      <c r="W36" s="15">
        <v>4.5686352999999995</v>
      </c>
      <c r="X36" s="15">
        <v>33.062729399999995</v>
      </c>
      <c r="Y36" s="15">
        <v>29.365682349999997</v>
      </c>
      <c r="Z36" s="15">
        <v>14.487454119999999</v>
      </c>
      <c r="AA36" s="53">
        <v>2714.8239039999994</v>
      </c>
      <c r="AB36" s="54">
        <v>587.82181616579192</v>
      </c>
      <c r="AC36" s="54">
        <v>4254.004175668415</v>
      </c>
      <c r="AD36" s="54">
        <v>3778.3249479171031</v>
      </c>
      <c r="AE36" s="119">
        <v>110.22336159999998</v>
      </c>
      <c r="AF36" s="16">
        <v>23.865892923716796</v>
      </c>
      <c r="AG36" s="16">
        <v>172.71493735256635</v>
      </c>
      <c r="AH36" s="16">
        <v>153.40209593814157</v>
      </c>
      <c r="AI36" s="125">
        <v>1.1012130881250002</v>
      </c>
      <c r="AJ36" s="49"/>
      <c r="AK36" s="49">
        <v>0.84573165168000008</v>
      </c>
      <c r="AL36" s="49"/>
      <c r="AM36" s="49">
        <v>0.25548143644500004</v>
      </c>
      <c r="AN36" s="134"/>
      <c r="AO36" s="132"/>
      <c r="AP36" s="132">
        <v>0.81762725581772255</v>
      </c>
      <c r="AQ36" s="132"/>
      <c r="AR36" s="132">
        <v>0.2469915668616037</v>
      </c>
      <c r="AS36" s="132">
        <v>3.6594265445673901E-2</v>
      </c>
      <c r="AT36" s="133">
        <v>2301.0314390721237</v>
      </c>
      <c r="AU36" s="130">
        <f>AJ36*$F36</f>
        <v>0</v>
      </c>
      <c r="AV36" s="130">
        <f>AK36*$F36</f>
        <v>883.59607260369557</v>
      </c>
      <c r="AW36" s="130">
        <f>AL36*$F36</f>
        <v>0</v>
      </c>
      <c r="AX36" s="130">
        <f>AM36*$F36</f>
        <v>266.91964693236639</v>
      </c>
      <c r="AY36" s="129">
        <f>AN36*$F36</f>
        <v>0</v>
      </c>
      <c r="AZ36" s="131">
        <f>AO36*$F36</f>
        <v>0</v>
      </c>
      <c r="BA36" s="131">
        <f t="shared" si="0"/>
        <v>854.23340921338888</v>
      </c>
      <c r="BB36" s="131">
        <f t="shared" si="1"/>
        <v>0</v>
      </c>
      <c r="BC36" s="131">
        <f t="shared" si="2"/>
        <v>258.04967569987792</v>
      </c>
      <c r="BD36" s="131">
        <f t="shared" si="3"/>
        <v>38.232634622795253</v>
      </c>
    </row>
    <row r="37" spans="1:56" outlineLevel="3" x14ac:dyDescent="0.2">
      <c r="A37" s="142">
        <v>32</v>
      </c>
      <c r="B37" s="143" t="s">
        <v>26</v>
      </c>
      <c r="C37" s="144" t="s">
        <v>31</v>
      </c>
      <c r="D37" s="19" t="s">
        <v>61</v>
      </c>
      <c r="E37" s="4">
        <v>17635.781999999999</v>
      </c>
      <c r="F37" s="5">
        <v>900.82479999999998</v>
      </c>
      <c r="G37" s="145">
        <v>59.840837772190604</v>
      </c>
      <c r="H37" s="145">
        <v>104.166482633755</v>
      </c>
      <c r="I37" s="145">
        <v>7.6334999999999997</v>
      </c>
      <c r="J37" s="145">
        <v>60.652999999999999</v>
      </c>
      <c r="K37" s="145">
        <v>17.559000000000001</v>
      </c>
      <c r="L37" s="255">
        <v>7.1000000000000004E-3</v>
      </c>
      <c r="M37" s="145">
        <v>28.9</v>
      </c>
      <c r="N37" s="6">
        <v>7.0882933456673847E-2</v>
      </c>
      <c r="O37" s="266">
        <v>5.2999999999999999E-2</v>
      </c>
      <c r="P37" s="268">
        <v>0.94699999999999995</v>
      </c>
      <c r="Q37" s="13">
        <v>5.2999999999999999E-2</v>
      </c>
      <c r="R37" s="12">
        <v>0.94699999999999995</v>
      </c>
      <c r="S37" s="14">
        <v>3.1653560999999998E-3</v>
      </c>
      <c r="T37" s="12">
        <v>9.9669287799999992E-2</v>
      </c>
      <c r="U37" s="12">
        <v>0.89716535609999981</v>
      </c>
      <c r="V37" s="112">
        <v>5.3</v>
      </c>
      <c r="W37" s="15">
        <v>0.31653560999999997</v>
      </c>
      <c r="X37" s="15">
        <v>9.9669287799999999</v>
      </c>
      <c r="Y37" s="15">
        <v>7.7917321949999998</v>
      </c>
      <c r="Z37" s="15">
        <v>3.3066142439999999</v>
      </c>
      <c r="AA37" s="53">
        <v>467.34822300000002</v>
      </c>
      <c r="AB37" s="54">
        <v>27.911765065985097</v>
      </c>
      <c r="AC37" s="54">
        <v>878.87291586802985</v>
      </c>
      <c r="AD37" s="54">
        <v>687.06645196700742</v>
      </c>
      <c r="AE37" s="119">
        <v>23.871857200000001</v>
      </c>
      <c r="AF37" s="16">
        <v>1.4257156378556399</v>
      </c>
      <c r="AG37" s="16">
        <v>44.892283124288717</v>
      </c>
      <c r="AH37" s="16">
        <v>35.094927981072182</v>
      </c>
      <c r="AI37" s="125">
        <v>0.29218995731250003</v>
      </c>
      <c r="AJ37" s="49"/>
      <c r="AK37" s="49">
        <v>0.22440188721600005</v>
      </c>
      <c r="AL37" s="49"/>
      <c r="AM37" s="49">
        <v>6.7788070096500022E-2</v>
      </c>
      <c r="AN37" s="134"/>
      <c r="AO37" s="132"/>
      <c r="AP37" s="132">
        <v>0.21033790419753282</v>
      </c>
      <c r="AQ37" s="132"/>
      <c r="AR37" s="132">
        <v>6.3539575226338046E-2</v>
      </c>
      <c r="AS37" s="132">
        <v>1.8312477888629164E-2</v>
      </c>
      <c r="AT37" s="133">
        <v>526.42391971608276</v>
      </c>
      <c r="AU37" s="130">
        <f>AJ37*$F37</f>
        <v>0</v>
      </c>
      <c r="AV37" s="130">
        <f>AK37*$F37</f>
        <v>202.14678517097579</v>
      </c>
      <c r="AW37" s="130">
        <f>AL37*$F37</f>
        <v>0</v>
      </c>
      <c r="AX37" s="130">
        <f>AM37*$F37</f>
        <v>61.065174687065614</v>
      </c>
      <c r="AY37" s="129">
        <f>AN37*$F37</f>
        <v>0</v>
      </c>
      <c r="AZ37" s="131">
        <f>AO37*$F37</f>
        <v>0</v>
      </c>
      <c r="BA37" s="131">
        <f t="shared" si="0"/>
        <v>189.47760048116166</v>
      </c>
      <c r="BB37" s="131">
        <f t="shared" si="1"/>
        <v>0</v>
      </c>
      <c r="BC37" s="131">
        <f t="shared" si="2"/>
        <v>57.238025145350925</v>
      </c>
      <c r="BD37" s="131">
        <f t="shared" si="3"/>
        <v>16.496334231528788</v>
      </c>
    </row>
    <row r="38" spans="1:56" outlineLevel="3" x14ac:dyDescent="0.2">
      <c r="A38" s="142">
        <v>33</v>
      </c>
      <c r="B38" s="143" t="s">
        <v>26</v>
      </c>
      <c r="C38" s="144" t="s">
        <v>31</v>
      </c>
      <c r="D38" s="19" t="s">
        <v>62</v>
      </c>
      <c r="E38" s="4">
        <v>168240.40299999999</v>
      </c>
      <c r="F38" s="5">
        <v>6884.7236000000003</v>
      </c>
      <c r="G38" s="145">
        <v>76.312617564827804</v>
      </c>
      <c r="H38" s="145">
        <v>122.211759100514</v>
      </c>
      <c r="I38" s="145">
        <v>5.74</v>
      </c>
      <c r="J38" s="145">
        <v>52.287999999999997</v>
      </c>
      <c r="K38" s="145">
        <v>43.48</v>
      </c>
      <c r="L38" s="255">
        <v>8.6E-3</v>
      </c>
      <c r="M38" s="145">
        <v>36.5</v>
      </c>
      <c r="N38" s="6">
        <v>4.5526397648057992E-2</v>
      </c>
      <c r="O38" s="266">
        <v>0.16900000000000001</v>
      </c>
      <c r="P38" s="268">
        <v>0.83099999999999996</v>
      </c>
      <c r="Q38" s="13">
        <v>0.16900000000000001</v>
      </c>
      <c r="R38" s="12">
        <v>0.83099999999999996</v>
      </c>
      <c r="S38" s="14">
        <v>2.9768775400000003E-2</v>
      </c>
      <c r="T38" s="12">
        <v>0.27846244920000002</v>
      </c>
      <c r="U38" s="12">
        <v>0.69176877540000004</v>
      </c>
      <c r="V38" s="112">
        <v>16.900000000000002</v>
      </c>
      <c r="W38" s="15">
        <v>2.9768775400000003</v>
      </c>
      <c r="X38" s="15">
        <v>27.84624492</v>
      </c>
      <c r="Y38" s="15">
        <v>23.86156123</v>
      </c>
      <c r="Z38" s="15">
        <v>11.330751016000001</v>
      </c>
      <c r="AA38" s="53">
        <v>14216.3140535</v>
      </c>
      <c r="AB38" s="54">
        <v>2504.1553850562432</v>
      </c>
      <c r="AC38" s="54">
        <v>23424.317336887514</v>
      </c>
      <c r="AD38" s="54">
        <v>20072.393387721877</v>
      </c>
      <c r="AE38" s="119">
        <v>581.75914420000015</v>
      </c>
      <c r="AF38" s="16">
        <v>102.47489526973975</v>
      </c>
      <c r="AG38" s="16">
        <v>958.56849786052067</v>
      </c>
      <c r="AH38" s="16">
        <v>821.40126866513026</v>
      </c>
      <c r="AI38" s="125">
        <v>0.89480854612500005</v>
      </c>
      <c r="AJ38" s="49"/>
      <c r="AK38" s="49">
        <v>0.68721296342399996</v>
      </c>
      <c r="AL38" s="49"/>
      <c r="AM38" s="49">
        <v>0.20759558270100004</v>
      </c>
      <c r="AN38" s="134"/>
      <c r="AO38" s="132"/>
      <c r="AP38" s="132">
        <v>0.66572022073508974</v>
      </c>
      <c r="AQ38" s="132"/>
      <c r="AR38" s="132">
        <v>0.20110298334705837</v>
      </c>
      <c r="AS38" s="132">
        <v>2.7985342042852079E-2</v>
      </c>
      <c r="AT38" s="133">
        <v>12321.019029976953</v>
      </c>
      <c r="AU38" s="130">
        <f>AJ38*$F38</f>
        <v>0</v>
      </c>
      <c r="AV38" s="130">
        <f>AK38*$F38</f>
        <v>4731.2713075111496</v>
      </c>
      <c r="AW38" s="130">
        <f>AL38*$F38</f>
        <v>0</v>
      </c>
      <c r="AX38" s="130">
        <f>AM38*$F38</f>
        <v>1429.2382074773268</v>
      </c>
      <c r="AY38" s="129">
        <f>AN38*$F38</f>
        <v>0</v>
      </c>
      <c r="AZ38" s="131">
        <f>AO38*$F38</f>
        <v>0</v>
      </c>
      <c r="BA38" s="131">
        <f t="shared" si="0"/>
        <v>4583.2997146920816</v>
      </c>
      <c r="BB38" s="131">
        <f t="shared" si="1"/>
        <v>0</v>
      </c>
      <c r="BC38" s="131">
        <f t="shared" si="2"/>
        <v>1384.5384554798998</v>
      </c>
      <c r="BD38" s="131">
        <f t="shared" si="3"/>
        <v>192.67134481649592</v>
      </c>
    </row>
    <row r="39" spans="1:56" outlineLevel="3" x14ac:dyDescent="0.2">
      <c r="A39" s="142">
        <v>34</v>
      </c>
      <c r="B39" s="143" t="s">
        <v>26</v>
      </c>
      <c r="C39" s="144" t="s">
        <v>31</v>
      </c>
      <c r="D39" s="19" t="s">
        <v>63</v>
      </c>
      <c r="E39" s="4">
        <v>843.22199999999998</v>
      </c>
      <c r="F39" s="5">
        <v>13.276400000000001</v>
      </c>
      <c r="G39" s="145">
        <v>4.1949620039389801</v>
      </c>
      <c r="H39" s="145">
        <v>4.8113853972982001</v>
      </c>
      <c r="I39" s="145">
        <v>2.2435</v>
      </c>
      <c r="J39" s="145">
        <v>79.540999999999997</v>
      </c>
      <c r="K39" s="145">
        <v>93.991</v>
      </c>
      <c r="L39" s="255">
        <v>5.7999999999999996E-3</v>
      </c>
      <c r="M39" s="145">
        <v>9</v>
      </c>
      <c r="N39" s="6">
        <v>1</v>
      </c>
      <c r="O39" s="266">
        <v>0.04</v>
      </c>
      <c r="P39" s="268">
        <v>0.96</v>
      </c>
      <c r="Q39" s="13">
        <v>0.04</v>
      </c>
      <c r="R39" s="12">
        <v>0.96</v>
      </c>
      <c r="S39" s="14">
        <v>1.8227200000000001E-3</v>
      </c>
      <c r="T39" s="12">
        <v>7.6354559999999988E-2</v>
      </c>
      <c r="U39" s="12">
        <v>0.92182271999999998</v>
      </c>
      <c r="V39" s="112">
        <v>4</v>
      </c>
      <c r="W39" s="15">
        <v>0.18227200000000002</v>
      </c>
      <c r="X39" s="15">
        <v>7.6354559999999987</v>
      </c>
      <c r="Y39" s="15">
        <v>5.9088639999999995</v>
      </c>
      <c r="Z39" s="15">
        <v>2.4729087999999999</v>
      </c>
      <c r="AA39" s="53">
        <v>16.864439999999998</v>
      </c>
      <c r="AB39" s="54">
        <v>0.76847880191999995</v>
      </c>
      <c r="AC39" s="54">
        <v>32.191922396159988</v>
      </c>
      <c r="AD39" s="54">
        <v>24.912420599039994</v>
      </c>
      <c r="AE39" s="119">
        <v>0.26552799999999999</v>
      </c>
      <c r="AF39" s="16">
        <v>1.2099579904000001E-2</v>
      </c>
      <c r="AG39" s="16">
        <v>0.50685684019199984</v>
      </c>
      <c r="AH39" s="16">
        <v>0.39224221004799992</v>
      </c>
      <c r="AI39" s="125">
        <v>0.2215823999999999</v>
      </c>
      <c r="AJ39" s="49"/>
      <c r="AK39" s="49">
        <v>0.17017528319999994</v>
      </c>
      <c r="AL39" s="49"/>
      <c r="AM39" s="49">
        <v>5.1407116799999986E-2</v>
      </c>
      <c r="AN39" s="134"/>
      <c r="AO39" s="132"/>
      <c r="AP39" s="132">
        <v>0</v>
      </c>
      <c r="AQ39" s="132"/>
      <c r="AR39" s="132">
        <v>0</v>
      </c>
      <c r="AS39" s="132">
        <v>0.2215823999999999</v>
      </c>
      <c r="AT39" s="133">
        <v>5.8836331507199979</v>
      </c>
      <c r="AU39" s="130">
        <f>AJ39*$F39</f>
        <v>0</v>
      </c>
      <c r="AV39" s="130">
        <f>AK39*$F39</f>
        <v>2.2593151298764793</v>
      </c>
      <c r="AW39" s="130">
        <f>AL39*$F39</f>
        <v>0</v>
      </c>
      <c r="AX39" s="130">
        <f>AM39*$F39</f>
        <v>0.68250144548351988</v>
      </c>
      <c r="AY39" s="129">
        <f>AN39*$F39</f>
        <v>0</v>
      </c>
      <c r="AZ39" s="131">
        <f>AO39*$F39</f>
        <v>0</v>
      </c>
      <c r="BA39" s="131">
        <f t="shared" si="0"/>
        <v>0</v>
      </c>
      <c r="BB39" s="131">
        <f t="shared" si="1"/>
        <v>0</v>
      </c>
      <c r="BC39" s="131">
        <f t="shared" si="2"/>
        <v>0</v>
      </c>
      <c r="BD39" s="131">
        <f t="shared" si="3"/>
        <v>2.941816575359999</v>
      </c>
    </row>
    <row r="40" spans="1:56" outlineLevel="3" x14ac:dyDescent="0.2">
      <c r="A40" s="142">
        <v>35</v>
      </c>
      <c r="B40" s="143" t="s">
        <v>26</v>
      </c>
      <c r="C40" s="144" t="s">
        <v>31</v>
      </c>
      <c r="D40" s="19" t="s">
        <v>64</v>
      </c>
      <c r="E40" s="4">
        <v>10817.35</v>
      </c>
      <c r="F40" s="5">
        <v>360.62739999999997</v>
      </c>
      <c r="G40" s="145">
        <v>49.210840735212599</v>
      </c>
      <c r="H40" s="145">
        <v>72.7255374127256</v>
      </c>
      <c r="I40" s="145">
        <v>4.05</v>
      </c>
      <c r="J40" s="145">
        <v>63.139000000000003</v>
      </c>
      <c r="K40" s="145">
        <v>23.952000000000002</v>
      </c>
      <c r="L40" s="255">
        <v>8.3000000000000001E-3</v>
      </c>
      <c r="M40" s="145">
        <v>21.6</v>
      </c>
      <c r="N40" s="6">
        <v>0.10632073961099908</v>
      </c>
      <c r="O40" s="266">
        <v>5.8000000000000003E-2</v>
      </c>
      <c r="P40" s="268">
        <v>0.94199999999999995</v>
      </c>
      <c r="Q40" s="13">
        <v>5.8000000000000003E-2</v>
      </c>
      <c r="R40" s="12">
        <v>0.94199999999999995</v>
      </c>
      <c r="S40" s="14">
        <v>3.8174788000000003E-3</v>
      </c>
      <c r="T40" s="12">
        <v>0.1083650424</v>
      </c>
      <c r="U40" s="12">
        <v>0.88781747879999995</v>
      </c>
      <c r="V40" s="112">
        <v>5.8000000000000007</v>
      </c>
      <c r="W40" s="15">
        <v>0.38174788000000004</v>
      </c>
      <c r="X40" s="15">
        <v>10.83650424</v>
      </c>
      <c r="Y40" s="15">
        <v>8.5091260599999998</v>
      </c>
      <c r="Z40" s="15">
        <v>3.6326991520000003</v>
      </c>
      <c r="AA40" s="53">
        <v>313.70315000000005</v>
      </c>
      <c r="AB40" s="54">
        <v>20.647502148590004</v>
      </c>
      <c r="AC40" s="54">
        <v>586.11129570282003</v>
      </c>
      <c r="AD40" s="54">
        <v>460.23097392570503</v>
      </c>
      <c r="AE40" s="119">
        <v>10.458194600000001</v>
      </c>
      <c r="AF40" s="16">
        <v>0.68834372709955993</v>
      </c>
      <c r="AG40" s="16">
        <v>19.539701745800876</v>
      </c>
      <c r="AH40" s="16">
        <v>15.343120036450218</v>
      </c>
      <c r="AI40" s="125">
        <v>0.31909222724999997</v>
      </c>
      <c r="AJ40" s="49"/>
      <c r="AK40" s="49">
        <v>0.24506283052799999</v>
      </c>
      <c r="AL40" s="49"/>
      <c r="AM40" s="49">
        <v>7.4029396722000013E-2</v>
      </c>
      <c r="AN40" s="134"/>
      <c r="AO40" s="132"/>
      <c r="AP40" s="132">
        <v>0.22786552726772674</v>
      </c>
      <c r="AQ40" s="132"/>
      <c r="AR40" s="132">
        <v>6.8834378028792456E-2</v>
      </c>
      <c r="AS40" s="132">
        <v>2.2392321953480787E-2</v>
      </c>
      <c r="AT40" s="133">
        <v>230.14680054675327</v>
      </c>
      <c r="AU40" s="130">
        <f>AJ40*$F40</f>
        <v>0</v>
      </c>
      <c r="AV40" s="130">
        <f>AK40*$F40</f>
        <v>88.376371409953251</v>
      </c>
      <c r="AW40" s="130">
        <f>AL40*$F40</f>
        <v>0</v>
      </c>
      <c r="AX40" s="130">
        <f>AM40*$F40</f>
        <v>26.697028863423384</v>
      </c>
      <c r="AY40" s="129">
        <f>AN40*$F40</f>
        <v>0</v>
      </c>
      <c r="AZ40" s="131">
        <f>AO40*$F40</f>
        <v>0</v>
      </c>
      <c r="BA40" s="131">
        <f t="shared" si="0"/>
        <v>82.17455264818939</v>
      </c>
      <c r="BB40" s="131">
        <f t="shared" si="1"/>
        <v>0</v>
      </c>
      <c r="BC40" s="131">
        <f t="shared" si="2"/>
        <v>24.823562779140545</v>
      </c>
      <c r="BD40" s="131">
        <f t="shared" si="3"/>
        <v>8.0752848460466957</v>
      </c>
    </row>
    <row r="41" spans="1:56" outlineLevel="3" x14ac:dyDescent="0.2">
      <c r="A41" s="142">
        <v>36</v>
      </c>
      <c r="B41" s="143" t="s">
        <v>26</v>
      </c>
      <c r="C41" s="144" t="s">
        <v>31</v>
      </c>
      <c r="D41" s="19" t="s">
        <v>65</v>
      </c>
      <c r="E41" s="4">
        <v>178.48400000000001</v>
      </c>
      <c r="F41" s="5">
        <v>6.2965999999999998</v>
      </c>
      <c r="G41" s="145">
        <v>43.507193461898503</v>
      </c>
      <c r="H41" s="145">
        <v>62.570656514014502</v>
      </c>
      <c r="I41" s="145">
        <v>4.6677</v>
      </c>
      <c r="J41" s="145">
        <v>66.227999999999994</v>
      </c>
      <c r="K41" s="145">
        <v>61.906999999999996</v>
      </c>
      <c r="L41" s="255">
        <v>7.1000000000000004E-3</v>
      </c>
      <c r="M41" s="145">
        <v>18.2</v>
      </c>
      <c r="N41" s="6">
        <v>0.12661426840725776</v>
      </c>
      <c r="O41" s="266">
        <v>7.3999999999999996E-2</v>
      </c>
      <c r="P41" s="268">
        <v>0.92600000000000005</v>
      </c>
      <c r="Q41" s="13">
        <v>7.3999999999999996E-2</v>
      </c>
      <c r="R41" s="12">
        <v>0.92600000000000005</v>
      </c>
      <c r="S41" s="14">
        <v>5.9625203999999991E-3</v>
      </c>
      <c r="T41" s="12">
        <v>0.13607495920000001</v>
      </c>
      <c r="U41" s="12">
        <v>0.85796252040000009</v>
      </c>
      <c r="V41" s="112">
        <v>7.3999999999999995</v>
      </c>
      <c r="W41" s="15">
        <v>0.59625203999999987</v>
      </c>
      <c r="X41" s="15">
        <v>13.607495920000002</v>
      </c>
      <c r="Y41" s="15">
        <v>10.80187398</v>
      </c>
      <c r="Z41" s="15">
        <v>4.6785008159999997</v>
      </c>
      <c r="AA41" s="53">
        <v>6.6039079999999997</v>
      </c>
      <c r="AB41" s="54">
        <v>0.53210724553679989</v>
      </c>
      <c r="AC41" s="54">
        <v>12.143601508926402</v>
      </c>
      <c r="AD41" s="54">
        <v>9.6398083772315992</v>
      </c>
      <c r="AE41" s="119">
        <v>0.23297419999999996</v>
      </c>
      <c r="AF41" s="16">
        <v>1.8771802975319996E-2</v>
      </c>
      <c r="AG41" s="16">
        <v>0.42840479404935999</v>
      </c>
      <c r="AH41" s="16">
        <v>0.34007539851233998</v>
      </c>
      <c r="AI41" s="125">
        <v>0.40507027424999997</v>
      </c>
      <c r="AJ41" s="49"/>
      <c r="AK41" s="49">
        <v>0.31109397062399996</v>
      </c>
      <c r="AL41" s="49"/>
      <c r="AM41" s="49">
        <v>9.3976303626000013E-2</v>
      </c>
      <c r="AN41" s="134"/>
      <c r="AO41" s="132"/>
      <c r="AP41" s="132">
        <v>0.27567756958393813</v>
      </c>
      <c r="AQ41" s="132"/>
      <c r="AR41" s="132">
        <v>8.3277599145147999E-2</v>
      </c>
      <c r="AS41" s="132">
        <v>4.6115105520913857E-2</v>
      </c>
      <c r="AT41" s="133">
        <v>5.1011309776850995</v>
      </c>
      <c r="AU41" s="130">
        <f>AJ41*$F41</f>
        <v>0</v>
      </c>
      <c r="AV41" s="130">
        <f>AK41*$F41</f>
        <v>1.958834295431078</v>
      </c>
      <c r="AW41" s="130">
        <f>AL41*$F41</f>
        <v>0</v>
      </c>
      <c r="AX41" s="130">
        <f>AM41*$F41</f>
        <v>0.59173119341147162</v>
      </c>
      <c r="AY41" s="129">
        <f>AN41*$F41</f>
        <v>0</v>
      </c>
      <c r="AZ41" s="131">
        <f>AO41*$F41</f>
        <v>0</v>
      </c>
      <c r="BA41" s="131">
        <f t="shared" si="0"/>
        <v>1.7358313846422249</v>
      </c>
      <c r="BB41" s="131">
        <f t="shared" si="1"/>
        <v>0</v>
      </c>
      <c r="BC41" s="131">
        <f t="shared" si="2"/>
        <v>0.52436573077733883</v>
      </c>
      <c r="BD41" s="131">
        <f t="shared" si="3"/>
        <v>0.29036837342298616</v>
      </c>
    </row>
    <row r="42" spans="1:56" outlineLevel="3" x14ac:dyDescent="0.2">
      <c r="A42" s="142">
        <v>37</v>
      </c>
      <c r="B42" s="143" t="s">
        <v>26</v>
      </c>
      <c r="C42" s="144" t="s">
        <v>31</v>
      </c>
      <c r="D42" s="19" t="s">
        <v>66</v>
      </c>
      <c r="E42" s="4">
        <v>13780.108</v>
      </c>
      <c r="F42" s="5">
        <v>546.62180000000001</v>
      </c>
      <c r="G42" s="145">
        <v>44.335941304166099</v>
      </c>
      <c r="H42" s="145">
        <v>53.642638362701099</v>
      </c>
      <c r="I42" s="145">
        <v>5.1814999999999998</v>
      </c>
      <c r="J42" s="145">
        <v>65.802999999999997</v>
      </c>
      <c r="K42" s="145">
        <v>42.23</v>
      </c>
      <c r="L42" s="255">
        <v>7.1000000000000004E-3</v>
      </c>
      <c r="M42" s="145">
        <v>23.2</v>
      </c>
      <c r="N42" s="6">
        <v>0.12276657001756619</v>
      </c>
      <c r="O42" s="266">
        <v>0.151</v>
      </c>
      <c r="P42" s="268">
        <v>0.84899999999999998</v>
      </c>
      <c r="Q42" s="13">
        <v>0.151</v>
      </c>
      <c r="R42" s="12">
        <v>0.84899999999999998</v>
      </c>
      <c r="S42" s="14">
        <v>2.3711212899999997E-2</v>
      </c>
      <c r="T42" s="12">
        <v>0.25457757419999993</v>
      </c>
      <c r="U42" s="12">
        <v>0.72171121289999995</v>
      </c>
      <c r="V42" s="112">
        <v>15.1</v>
      </c>
      <c r="W42" s="15">
        <v>2.3711212899999996</v>
      </c>
      <c r="X42" s="15">
        <v>25.457757419999993</v>
      </c>
      <c r="Y42" s="15">
        <v>21.464439354999996</v>
      </c>
      <c r="Z42" s="15">
        <v>10.008448516</v>
      </c>
      <c r="AA42" s="53">
        <v>1040.398154</v>
      </c>
      <c r="AB42" s="54">
        <v>163.37153728649659</v>
      </c>
      <c r="AC42" s="54">
        <v>1754.0532334270065</v>
      </c>
      <c r="AD42" s="54">
        <v>1478.9114623567516</v>
      </c>
      <c r="AE42" s="119">
        <v>41.269945900000003</v>
      </c>
      <c r="AF42" s="16">
        <v>6.4805329377906098</v>
      </c>
      <c r="AG42" s="16">
        <v>69.578825924418766</v>
      </c>
      <c r="AH42" s="16">
        <v>58.664652381104688</v>
      </c>
      <c r="AI42" s="125">
        <v>0.80491647581250003</v>
      </c>
      <c r="AJ42" s="49"/>
      <c r="AK42" s="49">
        <v>0.61817585342399994</v>
      </c>
      <c r="AL42" s="49"/>
      <c r="AM42" s="49">
        <v>0.1867406223885</v>
      </c>
      <c r="AN42" s="134"/>
      <c r="AO42" s="132"/>
      <c r="AP42" s="132">
        <v>0.56553708051466667</v>
      </c>
      <c r="AQ42" s="132"/>
      <c r="AR42" s="132">
        <v>0.17083932640547225</v>
      </c>
      <c r="AS42" s="132">
        <v>6.8540068892361083E-2</v>
      </c>
      <c r="AT42" s="133">
        <v>879.9697857165703</v>
      </c>
      <c r="AU42" s="130">
        <f>AJ42*$F42</f>
        <v>0</v>
      </c>
      <c r="AV42" s="130">
        <f>AK42*$F42</f>
        <v>337.90839771516301</v>
      </c>
      <c r="AW42" s="130">
        <f>AL42*$F42</f>
        <v>0</v>
      </c>
      <c r="AX42" s="130">
        <f>AM42*$F42</f>
        <v>102.07649514312217</v>
      </c>
      <c r="AY42" s="129">
        <f>AN42*$F42</f>
        <v>0</v>
      </c>
      <c r="AZ42" s="131">
        <f>AO42*$F42</f>
        <v>0</v>
      </c>
      <c r="BA42" s="131">
        <f t="shared" si="0"/>
        <v>309.13489691767205</v>
      </c>
      <c r="BB42" s="131">
        <f t="shared" si="1"/>
        <v>0</v>
      </c>
      <c r="BC42" s="131">
        <f t="shared" si="2"/>
        <v>93.384500110546767</v>
      </c>
      <c r="BD42" s="131">
        <f t="shared" si="3"/>
        <v>37.465495830066423</v>
      </c>
    </row>
    <row r="43" spans="1:56" outlineLevel="3" x14ac:dyDescent="0.2">
      <c r="A43" s="142">
        <v>38</v>
      </c>
      <c r="B43" s="143" t="s">
        <v>26</v>
      </c>
      <c r="C43" s="144" t="s">
        <v>31</v>
      </c>
      <c r="D43" s="19" t="s">
        <v>67</v>
      </c>
      <c r="E43" s="4">
        <v>94.524000000000001</v>
      </c>
      <c r="F43" s="5">
        <v>1.7053999999999998</v>
      </c>
      <c r="G43" s="145">
        <v>10.1828821528298</v>
      </c>
      <c r="H43" s="145">
        <v>12.715775385133499</v>
      </c>
      <c r="I43" s="145">
        <v>2.33</v>
      </c>
      <c r="J43" s="145">
        <v>72.915999999999997</v>
      </c>
      <c r="K43" s="145">
        <v>52.319000000000003</v>
      </c>
      <c r="L43" s="255">
        <v>1.3999999999999998E-3</v>
      </c>
      <c r="M43" s="145">
        <v>9</v>
      </c>
      <c r="N43" s="6">
        <v>1</v>
      </c>
      <c r="O43" s="266">
        <v>0.105</v>
      </c>
      <c r="P43" s="268">
        <v>0.89500000000000002</v>
      </c>
      <c r="Q43" s="13">
        <v>0.105</v>
      </c>
      <c r="R43" s="12">
        <v>0.89500000000000002</v>
      </c>
      <c r="S43" s="14">
        <v>1.1156564999999998E-2</v>
      </c>
      <c r="T43" s="12">
        <v>0.18768687000000001</v>
      </c>
      <c r="U43" s="12">
        <v>0.80115656499999999</v>
      </c>
      <c r="V43" s="112">
        <v>10.5</v>
      </c>
      <c r="W43" s="15">
        <v>1.1156564999999998</v>
      </c>
      <c r="X43" s="15">
        <v>18.768687</v>
      </c>
      <c r="Y43" s="15">
        <v>15.19217175</v>
      </c>
      <c r="Z43" s="15">
        <v>6.7462625999999997</v>
      </c>
      <c r="AA43" s="53">
        <v>4.96251</v>
      </c>
      <c r="AB43" s="54">
        <v>0.52728157502999995</v>
      </c>
      <c r="AC43" s="54">
        <v>8.8704568499400001</v>
      </c>
      <c r="AD43" s="54">
        <v>7.1801242124849995</v>
      </c>
      <c r="AE43" s="119">
        <v>8.9533500000000002E-2</v>
      </c>
      <c r="AF43" s="16">
        <v>9.5132029754999986E-3</v>
      </c>
      <c r="AG43" s="16">
        <v>0.16004059404900001</v>
      </c>
      <c r="AH43" s="16">
        <v>0.12954364851225</v>
      </c>
      <c r="AI43" s="125">
        <v>0.56970644062500009</v>
      </c>
      <c r="AJ43" s="49"/>
      <c r="AK43" s="49">
        <v>0.43753454640000006</v>
      </c>
      <c r="AL43" s="49"/>
      <c r="AM43" s="49">
        <v>0.13217189422500003</v>
      </c>
      <c r="AN43" s="134"/>
      <c r="AO43" s="132"/>
      <c r="AP43" s="132">
        <v>0</v>
      </c>
      <c r="AQ43" s="132"/>
      <c r="AR43" s="132">
        <v>0</v>
      </c>
      <c r="AS43" s="132">
        <v>0.56970644062500009</v>
      </c>
      <c r="AT43" s="133">
        <v>1.94315472768375</v>
      </c>
      <c r="AU43" s="130">
        <f>AJ43*$F43</f>
        <v>0</v>
      </c>
      <c r="AV43" s="130">
        <f>AK43*$F43</f>
        <v>0.74617141543055998</v>
      </c>
      <c r="AW43" s="130">
        <f>AL43*$F43</f>
        <v>0</v>
      </c>
      <c r="AX43" s="130">
        <f>AM43*$F43</f>
        <v>0.22540594841131503</v>
      </c>
      <c r="AY43" s="129">
        <f>AN43*$F43</f>
        <v>0</v>
      </c>
      <c r="AZ43" s="131">
        <f>AO43*$F43</f>
        <v>0</v>
      </c>
      <c r="BA43" s="131">
        <f t="shared" si="0"/>
        <v>0</v>
      </c>
      <c r="BB43" s="131">
        <f t="shared" si="1"/>
        <v>0</v>
      </c>
      <c r="BC43" s="131">
        <f t="shared" si="2"/>
        <v>0</v>
      </c>
      <c r="BD43" s="131">
        <f t="shared" si="3"/>
        <v>0.97157736384187499</v>
      </c>
    </row>
    <row r="44" spans="1:56" outlineLevel="3" x14ac:dyDescent="0.2">
      <c r="A44" s="142">
        <v>39</v>
      </c>
      <c r="B44" s="143" t="s">
        <v>26</v>
      </c>
      <c r="C44" s="144" t="s">
        <v>31</v>
      </c>
      <c r="D44" s="19" t="s">
        <v>68</v>
      </c>
      <c r="E44" s="4">
        <v>6043.1570000000002</v>
      </c>
      <c r="F44" s="5">
        <v>225.86920000000001</v>
      </c>
      <c r="G44" s="145">
        <v>94.433071128659805</v>
      </c>
      <c r="H44" s="145">
        <v>134.22888262437601</v>
      </c>
      <c r="I44" s="145">
        <v>4.7938000000000001</v>
      </c>
      <c r="J44" s="145">
        <v>50.188000000000002</v>
      </c>
      <c r="K44" s="145">
        <v>38.241</v>
      </c>
      <c r="L44" s="255">
        <v>7.1000000000000004E-3</v>
      </c>
      <c r="M44" s="145">
        <v>38.200000000000003</v>
      </c>
      <c r="N44" s="6">
        <v>2.8317701222539848E-2</v>
      </c>
      <c r="O44" s="266">
        <v>7.9000000000000001E-2</v>
      </c>
      <c r="P44" s="268">
        <v>0.92100000000000004</v>
      </c>
      <c r="Q44" s="13">
        <v>7.9000000000000001E-2</v>
      </c>
      <c r="R44" s="12">
        <v>0.92100000000000004</v>
      </c>
      <c r="S44" s="14">
        <v>6.7575889E-3</v>
      </c>
      <c r="T44" s="12">
        <v>0.1444848222</v>
      </c>
      <c r="U44" s="12">
        <v>0.84875758889999997</v>
      </c>
      <c r="V44" s="112">
        <v>7.9</v>
      </c>
      <c r="W44" s="15">
        <v>0.67575889</v>
      </c>
      <c r="X44" s="15">
        <v>14.448482220000001</v>
      </c>
      <c r="Y44" s="15">
        <v>11.512120554999999</v>
      </c>
      <c r="Z44" s="15">
        <v>5.0103035560000002</v>
      </c>
      <c r="AA44" s="53">
        <v>238.70470150000003</v>
      </c>
      <c r="AB44" s="54">
        <v>20.418585332078649</v>
      </c>
      <c r="AC44" s="54">
        <v>436.57223233584273</v>
      </c>
      <c r="AD44" s="54">
        <v>347.84775958396068</v>
      </c>
      <c r="AE44" s="119">
        <v>8.9218334000000006</v>
      </c>
      <c r="AF44" s="16">
        <v>0.76316559938593997</v>
      </c>
      <c r="AG44" s="16">
        <v>16.31733560122812</v>
      </c>
      <c r="AH44" s="16">
        <v>13.001167300307028</v>
      </c>
      <c r="AI44" s="125">
        <v>0.43170452081249999</v>
      </c>
      <c r="AJ44" s="49"/>
      <c r="AK44" s="49">
        <v>0.33154907198399997</v>
      </c>
      <c r="AL44" s="49"/>
      <c r="AM44" s="49">
        <v>0.1001554488285</v>
      </c>
      <c r="AN44" s="134"/>
      <c r="AO44" s="132"/>
      <c r="AP44" s="132">
        <v>0.32697533496549025</v>
      </c>
      <c r="AQ44" s="132"/>
      <c r="AR44" s="132">
        <v>9.8773799104158552E-2</v>
      </c>
      <c r="AS44" s="132">
        <v>5.9553867428511764E-3</v>
      </c>
      <c r="AT44" s="133">
        <v>195.01750950460541</v>
      </c>
      <c r="AU44" s="130">
        <f>AJ44*$F44</f>
        <v>0</v>
      </c>
      <c r="AV44" s="130">
        <f>AK44*$F44</f>
        <v>74.886723649768484</v>
      </c>
      <c r="AW44" s="130">
        <f>AL44*$F44</f>
        <v>0</v>
      </c>
      <c r="AX44" s="130">
        <f>AM44*$F44</f>
        <v>22.622031102534233</v>
      </c>
      <c r="AY44" s="129">
        <f>AN44*$F44</f>
        <v>0</v>
      </c>
      <c r="AZ44" s="131">
        <f>AO44*$F44</f>
        <v>0</v>
      </c>
      <c r="BA44" s="131">
        <f t="shared" si="0"/>
        <v>73.853657328387314</v>
      </c>
      <c r="BB44" s="131">
        <f t="shared" si="1"/>
        <v>0</v>
      </c>
      <c r="BC44" s="131">
        <f t="shared" si="2"/>
        <v>22.309958984617008</v>
      </c>
      <c r="BD44" s="131">
        <f t="shared" si="3"/>
        <v>1.3451384392984009</v>
      </c>
    </row>
    <row r="45" spans="1:56" outlineLevel="3" x14ac:dyDescent="0.2">
      <c r="A45" s="142">
        <v>40</v>
      </c>
      <c r="B45" s="143" t="s">
        <v>26</v>
      </c>
      <c r="C45" s="144" t="s">
        <v>31</v>
      </c>
      <c r="D45" s="19" t="s">
        <v>69</v>
      </c>
      <c r="E45" s="4">
        <v>10980.623</v>
      </c>
      <c r="F45" s="5">
        <v>417.51980000000003</v>
      </c>
      <c r="G45" s="145">
        <v>77.673918467055998</v>
      </c>
      <c r="H45" s="145">
        <v>122.25395407668699</v>
      </c>
      <c r="I45" s="145">
        <v>5.15</v>
      </c>
      <c r="J45" s="145">
        <v>55.064999999999998</v>
      </c>
      <c r="K45" s="145">
        <v>17.855</v>
      </c>
      <c r="L45" s="255">
        <v>1.2500000000000001E-2</v>
      </c>
      <c r="M45" s="145">
        <v>41.8</v>
      </c>
      <c r="N45" s="6">
        <v>4.4937653049489379E-2</v>
      </c>
      <c r="O45" s="266">
        <v>0</v>
      </c>
      <c r="P45" s="268">
        <v>0</v>
      </c>
      <c r="Q45" s="13">
        <v>0</v>
      </c>
      <c r="R45" s="12">
        <v>0</v>
      </c>
      <c r="S45" s="14">
        <v>0</v>
      </c>
      <c r="T45" s="12">
        <v>0</v>
      </c>
      <c r="U45" s="12">
        <v>0</v>
      </c>
      <c r="V45" s="112">
        <v>0</v>
      </c>
      <c r="W45" s="15">
        <v>0</v>
      </c>
      <c r="X45" s="15">
        <v>0</v>
      </c>
      <c r="Y45" s="15">
        <v>0</v>
      </c>
      <c r="Z45" s="15">
        <v>0</v>
      </c>
      <c r="AA45" s="53">
        <v>0</v>
      </c>
      <c r="AB45" s="54">
        <v>0</v>
      </c>
      <c r="AC45" s="54">
        <v>0</v>
      </c>
      <c r="AD45" s="54">
        <v>0</v>
      </c>
      <c r="AE45" s="119">
        <v>0</v>
      </c>
      <c r="AF45" s="16">
        <v>0</v>
      </c>
      <c r="AG45" s="16">
        <v>0</v>
      </c>
      <c r="AH45" s="16">
        <v>0</v>
      </c>
      <c r="AI45" s="125">
        <v>0</v>
      </c>
      <c r="AJ45" s="49"/>
      <c r="AK45" s="49">
        <v>0</v>
      </c>
      <c r="AL45" s="49"/>
      <c r="AM45" s="49">
        <v>0</v>
      </c>
      <c r="AN45" s="134"/>
      <c r="AO45" s="132"/>
      <c r="AP45" s="132">
        <v>0</v>
      </c>
      <c r="AQ45" s="132"/>
      <c r="AR45" s="132">
        <v>0</v>
      </c>
      <c r="AS45" s="132">
        <v>0</v>
      </c>
      <c r="AT45" s="133">
        <v>0</v>
      </c>
      <c r="AU45" s="130">
        <f>AJ45*$F45</f>
        <v>0</v>
      </c>
      <c r="AV45" s="130">
        <f>AK45*$F45</f>
        <v>0</v>
      </c>
      <c r="AW45" s="130">
        <f>AL45*$F45</f>
        <v>0</v>
      </c>
      <c r="AX45" s="130">
        <f>AM45*$F45</f>
        <v>0</v>
      </c>
      <c r="AY45" s="129">
        <f>AN45*$F45</f>
        <v>0</v>
      </c>
      <c r="AZ45" s="131">
        <f>AO45*$F45</f>
        <v>0</v>
      </c>
      <c r="BA45" s="131">
        <f t="shared" si="0"/>
        <v>0</v>
      </c>
      <c r="BB45" s="131">
        <f t="shared" si="1"/>
        <v>0</v>
      </c>
      <c r="BC45" s="131">
        <f t="shared" si="2"/>
        <v>0</v>
      </c>
      <c r="BD45" s="131">
        <f t="shared" si="3"/>
        <v>0</v>
      </c>
    </row>
    <row r="46" spans="1:56" outlineLevel="3" x14ac:dyDescent="0.2">
      <c r="A46" s="142">
        <v>41</v>
      </c>
      <c r="B46" s="143" t="s">
        <v>26</v>
      </c>
      <c r="C46" s="144" t="s">
        <v>31</v>
      </c>
      <c r="D46" s="19" t="s">
        <v>70</v>
      </c>
      <c r="E46" s="4">
        <v>6745.5810000000001</v>
      </c>
      <c r="F46" s="5">
        <v>248.5284</v>
      </c>
      <c r="G46" s="145">
        <v>50.1797007084296</v>
      </c>
      <c r="H46" s="145">
        <v>85.944094386739906</v>
      </c>
      <c r="I46" s="145">
        <v>4.6894999999999998</v>
      </c>
      <c r="J46" s="145">
        <v>59.011000000000003</v>
      </c>
      <c r="K46" s="145">
        <v>37.533000000000001</v>
      </c>
      <c r="L46" s="255">
        <v>7.1000000000000021E-3</v>
      </c>
      <c r="M46" s="145">
        <v>28.2</v>
      </c>
      <c r="N46" s="6">
        <v>0.10027690973081427</v>
      </c>
      <c r="O46" s="266">
        <v>0.21199999999999999</v>
      </c>
      <c r="P46" s="268">
        <v>0.78800000000000003</v>
      </c>
      <c r="Q46" s="13">
        <v>0.21199999999999999</v>
      </c>
      <c r="R46" s="12">
        <v>0.78800000000000003</v>
      </c>
      <c r="S46" s="14">
        <v>4.6130097599999996E-2</v>
      </c>
      <c r="T46" s="12">
        <v>0.33173980480000004</v>
      </c>
      <c r="U46" s="12">
        <v>0.62213009760000004</v>
      </c>
      <c r="V46" s="112">
        <v>21.2</v>
      </c>
      <c r="W46" s="15">
        <v>4.6130097599999997</v>
      </c>
      <c r="X46" s="15">
        <v>33.173980480000004</v>
      </c>
      <c r="Y46" s="15">
        <v>29.493495120000002</v>
      </c>
      <c r="Z46" s="15">
        <v>14.565203904000001</v>
      </c>
      <c r="AA46" s="53">
        <v>715.03158599999995</v>
      </c>
      <c r="AB46" s="54">
        <v>155.58715494935279</v>
      </c>
      <c r="AC46" s="54">
        <v>1118.8888621012945</v>
      </c>
      <c r="AD46" s="54">
        <v>994.75380152532364</v>
      </c>
      <c r="AE46" s="119">
        <v>26.344010399999998</v>
      </c>
      <c r="AF46" s="16">
        <v>5.7323196741859199</v>
      </c>
      <c r="AG46" s="16">
        <v>41.223381451628164</v>
      </c>
      <c r="AH46" s="16">
        <v>36.649855762907045</v>
      </c>
      <c r="AI46" s="125">
        <v>1.106006067</v>
      </c>
      <c r="AJ46" s="49"/>
      <c r="AK46" s="49">
        <v>0.84941265945599997</v>
      </c>
      <c r="AL46" s="49"/>
      <c r="AM46" s="49">
        <v>0.25659340754400001</v>
      </c>
      <c r="AN46" s="134"/>
      <c r="AO46" s="132"/>
      <c r="AP46" s="132">
        <v>0.80111707292188639</v>
      </c>
      <c r="AQ46" s="132"/>
      <c r="AR46" s="132">
        <v>0.24200411577848652</v>
      </c>
      <c r="AS46" s="132">
        <v>6.2884878299627189E-2</v>
      </c>
      <c r="AT46" s="133">
        <v>549.74783644360559</v>
      </c>
      <c r="AU46" s="130">
        <f>AJ46*$F46</f>
        <v>0</v>
      </c>
      <c r="AV46" s="130">
        <f>AK46*$F46</f>
        <v>211.10316919434456</v>
      </c>
      <c r="AW46" s="130">
        <f>AL46*$F46</f>
        <v>0</v>
      </c>
      <c r="AX46" s="130">
        <f>AM46*$F46</f>
        <v>63.770749027458251</v>
      </c>
      <c r="AY46" s="129">
        <f>AN46*$F46</f>
        <v>0</v>
      </c>
      <c r="AZ46" s="131">
        <f>AO46*$F46</f>
        <v>0</v>
      </c>
      <c r="BA46" s="131">
        <f t="shared" si="0"/>
        <v>199.10034434595974</v>
      </c>
      <c r="BB46" s="131">
        <f t="shared" si="1"/>
        <v>0</v>
      </c>
      <c r="BC46" s="131">
        <f t="shared" si="2"/>
        <v>60.144895687842009</v>
      </c>
      <c r="BD46" s="131">
        <f t="shared" si="3"/>
        <v>15.628678188001066</v>
      </c>
    </row>
    <row r="47" spans="1:56" outlineLevel="3" x14ac:dyDescent="0.2">
      <c r="A47" s="142">
        <v>42</v>
      </c>
      <c r="B47" s="143" t="s">
        <v>26</v>
      </c>
      <c r="C47" s="144" t="s">
        <v>31</v>
      </c>
      <c r="D47" s="19" t="s">
        <v>71</v>
      </c>
      <c r="E47" s="4">
        <v>35400.620000000003</v>
      </c>
      <c r="F47" s="5">
        <v>1576.3186000000001</v>
      </c>
      <c r="G47" s="145">
        <v>61.197350362104203</v>
      </c>
      <c r="H47" s="145">
        <v>93.477735417006798</v>
      </c>
      <c r="I47" s="145">
        <v>5.9126000000000003</v>
      </c>
      <c r="J47" s="145">
        <v>57.249000000000002</v>
      </c>
      <c r="K47" s="145">
        <v>14.492000000000001</v>
      </c>
      <c r="L47" s="255">
        <v>5.7999999999999987E-3</v>
      </c>
      <c r="M47" s="145">
        <v>20.399999999999999</v>
      </c>
      <c r="N47" s="6">
        <v>7.1429189302748108E-2</v>
      </c>
      <c r="O47" s="266">
        <v>0.14499999999999999</v>
      </c>
      <c r="P47" s="268">
        <v>0.85499999999999998</v>
      </c>
      <c r="Q47" s="13">
        <v>0.14499999999999999</v>
      </c>
      <c r="R47" s="12">
        <v>0.85499999999999998</v>
      </c>
      <c r="S47" s="14">
        <v>2.1744054999999998E-2</v>
      </c>
      <c r="T47" s="12">
        <v>0.24651188999999998</v>
      </c>
      <c r="U47" s="12">
        <v>0.73174405499999995</v>
      </c>
      <c r="V47" s="112">
        <v>14.499999999999998</v>
      </c>
      <c r="W47" s="15">
        <v>2.1744054999999998</v>
      </c>
      <c r="X47" s="15">
        <v>24.651188999999999</v>
      </c>
      <c r="Y47" s="15">
        <v>20.662797249999997</v>
      </c>
      <c r="Z47" s="15">
        <v>9.5697621999999996</v>
      </c>
      <c r="AA47" s="53">
        <v>2566.54495</v>
      </c>
      <c r="AB47" s="54">
        <v>384.87651415705</v>
      </c>
      <c r="AC47" s="54">
        <v>4363.3368716859004</v>
      </c>
      <c r="AD47" s="54">
        <v>3657.3791679214746</v>
      </c>
      <c r="AE47" s="119">
        <v>114.28309849999999</v>
      </c>
      <c r="AF47" s="16">
        <v>17.137779167961501</v>
      </c>
      <c r="AG47" s="16">
        <v>194.29063866407699</v>
      </c>
      <c r="AH47" s="16">
        <v>162.85575816601923</v>
      </c>
      <c r="AI47" s="125">
        <v>0.77485489687499987</v>
      </c>
      <c r="AJ47" s="49"/>
      <c r="AK47" s="49">
        <v>0.59508856079999994</v>
      </c>
      <c r="AL47" s="49"/>
      <c r="AM47" s="49">
        <v>0.17976633607500001</v>
      </c>
      <c r="AN47" s="134"/>
      <c r="AO47" s="132"/>
      <c r="AP47" s="132">
        <v>0.55365983818962083</v>
      </c>
      <c r="AQ47" s="132"/>
      <c r="AR47" s="132">
        <v>0.16725140945311467</v>
      </c>
      <c r="AS47" s="132">
        <v>5.3943649232264357E-2</v>
      </c>
      <c r="AT47" s="133">
        <v>2442.8363724902883</v>
      </c>
      <c r="AU47" s="130">
        <f>AJ47*$F47</f>
        <v>0</v>
      </c>
      <c r="AV47" s="130">
        <f>AK47*$F47</f>
        <v>938.04916703627077</v>
      </c>
      <c r="AW47" s="130">
        <f>AL47*$F47</f>
        <v>0</v>
      </c>
      <c r="AX47" s="130">
        <f>AM47*$F47</f>
        <v>283.36901920887351</v>
      </c>
      <c r="AY47" s="129">
        <f>AN47*$F47</f>
        <v>0</v>
      </c>
      <c r="AZ47" s="131">
        <f>AO47*$F47</f>
        <v>0</v>
      </c>
      <c r="BA47" s="131">
        <f t="shared" si="0"/>
        <v>872.74430101128974</v>
      </c>
      <c r="BB47" s="131">
        <f t="shared" si="1"/>
        <v>0</v>
      </c>
      <c r="BC47" s="131">
        <f t="shared" si="2"/>
        <v>263.64150759716051</v>
      </c>
      <c r="BD47" s="131">
        <f t="shared" si="3"/>
        <v>85.032377636694022</v>
      </c>
    </row>
    <row r="48" spans="1:56" outlineLevel="3" x14ac:dyDescent="0.2">
      <c r="A48" s="142">
        <v>43</v>
      </c>
      <c r="B48" s="143" t="s">
        <v>26</v>
      </c>
      <c r="C48" s="144" t="s">
        <v>31</v>
      </c>
      <c r="D48" s="19" t="s">
        <v>72</v>
      </c>
      <c r="E48" s="4">
        <v>48645.709000000003</v>
      </c>
      <c r="F48" s="5">
        <v>1966.4177999999999</v>
      </c>
      <c r="G48" s="145">
        <v>36.958264490403103</v>
      </c>
      <c r="H48" s="145">
        <v>51.498122433131002</v>
      </c>
      <c r="I48" s="145">
        <v>5.2394999999999996</v>
      </c>
      <c r="J48" s="145">
        <v>64.036000000000001</v>
      </c>
      <c r="K48" s="145">
        <v>28.114000000000001</v>
      </c>
      <c r="L48" s="255">
        <v>8.3000000000000001E-3</v>
      </c>
      <c r="M48" s="145">
        <v>20.3</v>
      </c>
      <c r="N48" s="6">
        <v>0.17586176699513723</v>
      </c>
      <c r="O48" s="266">
        <v>0.16400000000000001</v>
      </c>
      <c r="P48" s="268">
        <v>0.83599999999999997</v>
      </c>
      <c r="Q48" s="13">
        <v>0.16400000000000001</v>
      </c>
      <c r="R48" s="12">
        <v>0.83599999999999997</v>
      </c>
      <c r="S48" s="14">
        <v>2.8033963200000005E-2</v>
      </c>
      <c r="T48" s="12">
        <v>0.27193207359999999</v>
      </c>
      <c r="U48" s="12">
        <v>0.7000339632</v>
      </c>
      <c r="V48" s="112">
        <v>16.400000000000002</v>
      </c>
      <c r="W48" s="15">
        <v>2.8033963200000005</v>
      </c>
      <c r="X48" s="15">
        <v>27.193207359999999</v>
      </c>
      <c r="Y48" s="15">
        <v>23.198301839999999</v>
      </c>
      <c r="Z48" s="15">
        <v>10.961358528000002</v>
      </c>
      <c r="AA48" s="53">
        <v>3988.9481380000011</v>
      </c>
      <c r="AB48" s="54">
        <v>681.86600797195456</v>
      </c>
      <c r="AC48" s="54">
        <v>6614.1642600560917</v>
      </c>
      <c r="AD48" s="54">
        <v>5642.4892030140236</v>
      </c>
      <c r="AE48" s="119">
        <v>161.24625960000003</v>
      </c>
      <c r="AF48" s="16">
        <v>27.563242120512484</v>
      </c>
      <c r="AG48" s="16">
        <v>267.36603495897504</v>
      </c>
      <c r="AH48" s="16">
        <v>228.08776833974375</v>
      </c>
      <c r="AI48" s="125">
        <v>0.8699363189999999</v>
      </c>
      <c r="AJ48" s="49"/>
      <c r="AK48" s="49">
        <v>0.66811109299199989</v>
      </c>
      <c r="AL48" s="49"/>
      <c r="AM48" s="49">
        <v>0.20182522600800001</v>
      </c>
      <c r="AN48" s="134"/>
      <c r="AO48" s="132"/>
      <c r="AP48" s="132">
        <v>0.64028152050873299</v>
      </c>
      <c r="AQ48" s="132"/>
      <c r="AR48" s="132">
        <v>0.19341837598701311</v>
      </c>
      <c r="AS48" s="132">
        <v>3.623642250425374E-2</v>
      </c>
      <c r="AT48" s="133">
        <v>3421.3165250961561</v>
      </c>
      <c r="AU48" s="130">
        <f>AJ48*$F48</f>
        <v>0</v>
      </c>
      <c r="AV48" s="130">
        <f>AK48*$F48</f>
        <v>1313.7855456369239</v>
      </c>
      <c r="AW48" s="130">
        <f>AL48*$F48</f>
        <v>0</v>
      </c>
      <c r="AX48" s="130">
        <f>AM48*$F48</f>
        <v>396.87271691115416</v>
      </c>
      <c r="AY48" s="129">
        <f>AN48*$F48</f>
        <v>0</v>
      </c>
      <c r="AZ48" s="131">
        <f>AO48*$F48</f>
        <v>0</v>
      </c>
      <c r="BA48" s="131">
        <f t="shared" si="0"/>
        <v>1259.0609789394375</v>
      </c>
      <c r="BB48" s="131">
        <f t="shared" si="1"/>
        <v>0</v>
      </c>
      <c r="BC48" s="131">
        <f t="shared" si="2"/>
        <v>380.34133738795515</v>
      </c>
      <c r="BD48" s="131">
        <f t="shared" si="3"/>
        <v>71.255946220685132</v>
      </c>
    </row>
    <row r="49" spans="1:56" outlineLevel="3" x14ac:dyDescent="0.2">
      <c r="A49" s="142">
        <v>44</v>
      </c>
      <c r="B49" s="143" t="s">
        <v>26</v>
      </c>
      <c r="C49" s="144" t="s">
        <v>31</v>
      </c>
      <c r="D49" s="19" t="s">
        <v>73</v>
      </c>
      <c r="E49" s="4">
        <v>14786.581</v>
      </c>
      <c r="F49" s="5">
        <v>611.303</v>
      </c>
      <c r="G49" s="145">
        <v>55.357817474399802</v>
      </c>
      <c r="H49" s="145">
        <v>82.992688709867096</v>
      </c>
      <c r="I49" s="145">
        <v>5.45</v>
      </c>
      <c r="J49" s="145">
        <v>58.750999999999998</v>
      </c>
      <c r="K49" s="145">
        <v>38.725000000000001</v>
      </c>
      <c r="L49" s="255">
        <v>5.7999999999999996E-3</v>
      </c>
      <c r="M49" s="145">
        <v>23.5</v>
      </c>
      <c r="N49" s="6">
        <v>9.0934229000210087E-2</v>
      </c>
      <c r="O49" s="266">
        <v>0.21</v>
      </c>
      <c r="P49" s="268">
        <v>0.79</v>
      </c>
      <c r="Q49" s="13">
        <v>0.21</v>
      </c>
      <c r="R49" s="12">
        <v>0.79</v>
      </c>
      <c r="S49" s="14">
        <v>4.5062219999999993E-2</v>
      </c>
      <c r="T49" s="12">
        <v>0.32987555999999996</v>
      </c>
      <c r="U49" s="12">
        <v>0.62506222000000011</v>
      </c>
      <c r="V49" s="112">
        <v>21</v>
      </c>
      <c r="W49" s="15">
        <v>4.5062219999999993</v>
      </c>
      <c r="X49" s="15">
        <v>32.987555999999998</v>
      </c>
      <c r="Y49" s="15">
        <v>29.246888999999999</v>
      </c>
      <c r="Z49" s="15">
        <v>14.4024888</v>
      </c>
      <c r="AA49" s="53">
        <v>1552.5910050000002</v>
      </c>
      <c r="AB49" s="54">
        <v>333.15808303490996</v>
      </c>
      <c r="AC49" s="54">
        <v>2438.8658439301798</v>
      </c>
      <c r="AD49" s="54">
        <v>2162.3074659825452</v>
      </c>
      <c r="AE49" s="119">
        <v>64.186814999999996</v>
      </c>
      <c r="AF49" s="16">
        <v>13.773335136329997</v>
      </c>
      <c r="AG49" s="16">
        <v>100.82695972734</v>
      </c>
      <c r="AH49" s="16">
        <v>89.393554931834998</v>
      </c>
      <c r="AI49" s="125">
        <v>1.0967583375000001</v>
      </c>
      <c r="AJ49" s="49"/>
      <c r="AK49" s="49">
        <v>0.84231040320000006</v>
      </c>
      <c r="AL49" s="49"/>
      <c r="AM49" s="49">
        <v>0.25444793430000001</v>
      </c>
      <c r="AN49" s="134"/>
      <c r="AO49" s="132"/>
      <c r="AP49" s="132">
        <v>0.76623649677516814</v>
      </c>
      <c r="AQ49" s="132"/>
      <c r="AR49" s="132">
        <v>0.2314672750674987</v>
      </c>
      <c r="AS49" s="132">
        <v>9.9054565657333282E-2</v>
      </c>
      <c r="AT49" s="133">
        <v>1340.9033239775249</v>
      </c>
      <c r="AU49" s="130">
        <f>AJ49*$F49</f>
        <v>0</v>
      </c>
      <c r="AV49" s="130">
        <f>AK49*$F49</f>
        <v>514.90687640736962</v>
      </c>
      <c r="AW49" s="130">
        <f>AL49*$F49</f>
        <v>0</v>
      </c>
      <c r="AX49" s="130">
        <f>AM49*$F49</f>
        <v>155.54478558139292</v>
      </c>
      <c r="AY49" s="129">
        <f>AN49*$F49</f>
        <v>0</v>
      </c>
      <c r="AZ49" s="131">
        <f>AO49*$F49</f>
        <v>0</v>
      </c>
      <c r="BA49" s="131">
        <f t="shared" si="0"/>
        <v>468.40266918815058</v>
      </c>
      <c r="BB49" s="131">
        <f t="shared" si="1"/>
        <v>0</v>
      </c>
      <c r="BC49" s="131">
        <f t="shared" si="2"/>
        <v>141.49663965058716</v>
      </c>
      <c r="BD49" s="131">
        <f t="shared" si="3"/>
        <v>60.552353150024807</v>
      </c>
    </row>
    <row r="50" spans="1:56" outlineLevel="3" x14ac:dyDescent="0.2">
      <c r="A50" s="142">
        <v>45</v>
      </c>
      <c r="B50" s="143" t="s">
        <v>26</v>
      </c>
      <c r="C50" s="144" t="s">
        <v>31</v>
      </c>
      <c r="D50" s="157" t="s">
        <v>74</v>
      </c>
      <c r="E50" s="4">
        <v>4.09</v>
      </c>
      <c r="F50" s="5">
        <v>4.0399999998044223E-2</v>
      </c>
      <c r="G50" s="145">
        <v>64.795598783926337</v>
      </c>
      <c r="H50" s="145">
        <v>100.1601463561645</v>
      </c>
      <c r="I50" s="145">
        <v>5.4382459610990743</v>
      </c>
      <c r="J50" s="145">
        <v>57.602250495870791</v>
      </c>
      <c r="K50" s="145">
        <v>33.753009212804557</v>
      </c>
      <c r="L50" s="255">
        <v>7.1458263070920359E-3</v>
      </c>
      <c r="M50" s="145">
        <v>9</v>
      </c>
      <c r="N50" s="6">
        <v>6.0749753640424009E-2</v>
      </c>
      <c r="O50" s="266">
        <v>0</v>
      </c>
      <c r="P50" s="268">
        <v>0</v>
      </c>
      <c r="Q50" s="13">
        <v>0</v>
      </c>
      <c r="R50" s="12">
        <v>0</v>
      </c>
      <c r="S50" s="14">
        <v>0</v>
      </c>
      <c r="T50" s="12">
        <v>0</v>
      </c>
      <c r="U50" s="12">
        <v>0</v>
      </c>
      <c r="V50" s="112">
        <v>0</v>
      </c>
      <c r="W50" s="15">
        <v>0</v>
      </c>
      <c r="X50" s="15">
        <v>0</v>
      </c>
      <c r="Y50" s="15">
        <v>0</v>
      </c>
      <c r="Z50" s="15">
        <v>0</v>
      </c>
      <c r="AA50" s="53">
        <v>0</v>
      </c>
      <c r="AB50" s="54">
        <v>0</v>
      </c>
      <c r="AC50" s="54">
        <v>0</v>
      </c>
      <c r="AD50" s="54">
        <v>0</v>
      </c>
      <c r="AE50" s="119">
        <v>0</v>
      </c>
      <c r="AF50" s="16">
        <v>0</v>
      </c>
      <c r="AG50" s="16">
        <v>0</v>
      </c>
      <c r="AH50" s="16">
        <v>0</v>
      </c>
      <c r="AI50" s="125">
        <v>0</v>
      </c>
      <c r="AJ50" s="49"/>
      <c r="AK50" s="49">
        <v>0</v>
      </c>
      <c r="AL50" s="49"/>
      <c r="AM50" s="49">
        <v>0</v>
      </c>
      <c r="AN50" s="134"/>
      <c r="AO50" s="132"/>
      <c r="AP50" s="132">
        <v>0</v>
      </c>
      <c r="AQ50" s="132"/>
      <c r="AR50" s="132">
        <v>0</v>
      </c>
      <c r="AS50" s="132">
        <v>0</v>
      </c>
      <c r="AT50" s="133">
        <v>0</v>
      </c>
      <c r="AU50" s="130">
        <f>AJ50*$F50</f>
        <v>0</v>
      </c>
      <c r="AV50" s="130">
        <f>AK50*$F50</f>
        <v>0</v>
      </c>
      <c r="AW50" s="130">
        <f>AL50*$F50</f>
        <v>0</v>
      </c>
      <c r="AX50" s="130">
        <f>AM50*$F50</f>
        <v>0</v>
      </c>
      <c r="AY50" s="129">
        <f>AN50*$F50</f>
        <v>0</v>
      </c>
      <c r="AZ50" s="131">
        <f>AO50*$F50</f>
        <v>0</v>
      </c>
      <c r="BA50" s="131">
        <f t="shared" si="0"/>
        <v>0</v>
      </c>
      <c r="BB50" s="131">
        <f t="shared" si="1"/>
        <v>0</v>
      </c>
      <c r="BC50" s="131">
        <f t="shared" si="2"/>
        <v>0</v>
      </c>
      <c r="BD50" s="131">
        <f t="shared" si="3"/>
        <v>0</v>
      </c>
    </row>
    <row r="51" spans="1:56" outlineLevel="2" x14ac:dyDescent="0.2">
      <c r="A51" s="142"/>
      <c r="B51" s="143"/>
      <c r="C51" s="147" t="s">
        <v>75</v>
      </c>
      <c r="D51" s="157"/>
      <c r="E51" s="4">
        <v>801550.81300000008</v>
      </c>
      <c r="F51" s="5">
        <v>31816.123599999999</v>
      </c>
      <c r="G51" s="145">
        <v>64.964681959119531</v>
      </c>
      <c r="H51" s="145">
        <v>100.45020836266939</v>
      </c>
      <c r="I51" s="145">
        <v>5.4344702437174597</v>
      </c>
      <c r="J51" s="145">
        <v>57.569027555139378</v>
      </c>
      <c r="K51" s="145">
        <v>33.54442409134883</v>
      </c>
      <c r="L51" s="255">
        <v>7.2160976653794099E-3</v>
      </c>
      <c r="M51" s="145">
        <v>31.094368748932059</v>
      </c>
      <c r="N51" s="6">
        <v>7.4401589054463715E-2</v>
      </c>
      <c r="O51" s="266">
        <v>0.13938918134577527</v>
      </c>
      <c r="P51" s="268">
        <v>0.84748664912151661</v>
      </c>
      <c r="Q51" s="51">
        <v>0.13938918134577527</v>
      </c>
      <c r="R51" s="6">
        <v>0.84748664912151661</v>
      </c>
      <c r="S51" s="134">
        <v>2.3991613447739778E-2</v>
      </c>
      <c r="T51" s="6">
        <v>0.23079513579607097</v>
      </c>
      <c r="U51" s="6">
        <v>0.73208908122348093</v>
      </c>
      <c r="V51" s="52">
        <v>13.938918134577523</v>
      </c>
      <c r="W51" s="48">
        <v>2.3991613447739777</v>
      </c>
      <c r="X51" s="48">
        <v>23.079513579607095</v>
      </c>
      <c r="Y51" s="48">
        <v>19.708796529479304</v>
      </c>
      <c r="Z51" s="48">
        <v>9.3230154186561069</v>
      </c>
      <c r="AA51" s="53">
        <v>54823.652388499999</v>
      </c>
      <c r="AB51" s="54">
        <v>9434.2650355848855</v>
      </c>
      <c r="AC51" s="54">
        <v>90778.774705830234</v>
      </c>
      <c r="AD51" s="54">
        <v>77518.346064957557</v>
      </c>
      <c r="AE51" s="119">
        <v>2217.4117111</v>
      </c>
      <c r="AF51" s="16">
        <v>381.66006940835547</v>
      </c>
      <c r="AG51" s="16">
        <v>3671.5032833832893</v>
      </c>
      <c r="AH51" s="16">
        <v>3135.2875319458226</v>
      </c>
      <c r="AI51" s="125">
        <v>0.73931272966631512</v>
      </c>
      <c r="AJ51" s="49"/>
      <c r="AK51" s="49">
        <v>0.56779217638373014</v>
      </c>
      <c r="AL51" s="49"/>
      <c r="AM51" s="49">
        <v>0.17152055328258511</v>
      </c>
      <c r="AN51" s="134"/>
      <c r="AO51" s="132"/>
      <c r="AP51" s="132">
        <v>0.54308613779990778</v>
      </c>
      <c r="AQ51" s="132"/>
      <c r="AR51" s="132">
        <v>0.16405727079372215</v>
      </c>
      <c r="AS51" s="132">
        <v>3.216932107268522E-2</v>
      </c>
      <c r="AT51" s="133">
        <v>47044.130372233732</v>
      </c>
      <c r="AU51" s="130">
        <f>AJ51*$F51</f>
        <v>0</v>
      </c>
      <c r="AV51" s="130">
        <f>AK51*$F51</f>
        <v>18064.946062937757</v>
      </c>
      <c r="AW51" s="130">
        <f>AL51*$F51</f>
        <v>0</v>
      </c>
      <c r="AX51" s="130">
        <f>AM51*$F51</f>
        <v>5457.1191231791136</v>
      </c>
      <c r="AY51" s="129">
        <f>AN51*$F51</f>
        <v>0</v>
      </c>
      <c r="AZ51" s="131">
        <f>AO51*$F51</f>
        <v>0</v>
      </c>
      <c r="BA51" s="131">
        <f t="shared" si="0"/>
        <v>17278.895685688498</v>
      </c>
      <c r="BB51" s="131">
        <f t="shared" si="1"/>
        <v>0</v>
      </c>
      <c r="BC51" s="131">
        <f t="shared" si="2"/>
        <v>5219.6664050517338</v>
      </c>
      <c r="BD51" s="131">
        <f t="shared" si="3"/>
        <v>1023.5030953766375</v>
      </c>
    </row>
    <row r="52" spans="1:56" outlineLevel="3" x14ac:dyDescent="0.2">
      <c r="A52" s="142">
        <v>46</v>
      </c>
      <c r="B52" s="143" t="s">
        <v>26</v>
      </c>
      <c r="C52" s="144" t="s">
        <v>76</v>
      </c>
      <c r="D52" s="19" t="s">
        <v>77</v>
      </c>
      <c r="E52" s="4">
        <v>2132.8220000000001</v>
      </c>
      <c r="F52" s="5">
        <v>55.095199999999998</v>
      </c>
      <c r="G52" s="145">
        <v>32.486121378411298</v>
      </c>
      <c r="H52" s="145">
        <v>40.076924025591303</v>
      </c>
      <c r="I52" s="145">
        <v>2.9</v>
      </c>
      <c r="J52" s="145">
        <v>64.123000000000005</v>
      </c>
      <c r="K52" s="145">
        <v>56.234999999999999</v>
      </c>
      <c r="L52" s="255">
        <v>8.3000000000000001E-3</v>
      </c>
      <c r="M52" s="145">
        <v>23.3</v>
      </c>
      <c r="N52" s="6">
        <v>0.21604899090987861</v>
      </c>
      <c r="O52" s="266">
        <v>3.5999999999999997E-2</v>
      </c>
      <c r="P52" s="268">
        <v>0.96399999999999997</v>
      </c>
      <c r="Q52" s="13">
        <v>3.5999999999999997E-2</v>
      </c>
      <c r="R52" s="12">
        <v>0.96399999999999997</v>
      </c>
      <c r="S52" s="14">
        <v>1.5840431999999999E-3</v>
      </c>
      <c r="T52" s="12">
        <v>6.8831913600000003E-2</v>
      </c>
      <c r="U52" s="12">
        <v>0.92958404319999988</v>
      </c>
      <c r="V52" s="112">
        <v>3.5999999999999996</v>
      </c>
      <c r="W52" s="15">
        <v>0.15840431999999999</v>
      </c>
      <c r="X52" s="15">
        <v>6.8831913600000005</v>
      </c>
      <c r="Y52" s="15">
        <v>5.32079784</v>
      </c>
      <c r="Z52" s="15">
        <v>2.2233617279999995</v>
      </c>
      <c r="AA52" s="53">
        <v>38.390796000000002</v>
      </c>
      <c r="AB52" s="54">
        <v>1.6892410929552</v>
      </c>
      <c r="AC52" s="54">
        <v>73.403109814089618</v>
      </c>
      <c r="AD52" s="54">
        <v>56.741573453522406</v>
      </c>
      <c r="AE52" s="119">
        <v>0.99171359999999986</v>
      </c>
      <c r="AF52" s="16">
        <v>4.363658845632E-2</v>
      </c>
      <c r="AG52" s="16">
        <v>1.8961540230873601</v>
      </c>
      <c r="AH52" s="16">
        <v>1.4657521057718399</v>
      </c>
      <c r="AI52" s="125">
        <v>0.19952991899999997</v>
      </c>
      <c r="AJ52" s="49"/>
      <c r="AK52" s="49">
        <v>0.15323897779199999</v>
      </c>
      <c r="AL52" s="49"/>
      <c r="AM52" s="49">
        <v>4.6290941208000001E-2</v>
      </c>
      <c r="AN52" s="134"/>
      <c r="AO52" s="132"/>
      <c r="AP52" s="132">
        <v>0.12962849032996504</v>
      </c>
      <c r="AQ52" s="132"/>
      <c r="AR52" s="132">
        <v>3.9158606453843607E-2</v>
      </c>
      <c r="AS52" s="132">
        <v>3.0742822216191318E-2</v>
      </c>
      <c r="AT52" s="133">
        <v>21.986281586577597</v>
      </c>
      <c r="AU52" s="130">
        <f>AJ52*$F52</f>
        <v>0</v>
      </c>
      <c r="AV52" s="130">
        <f>AK52*$F52</f>
        <v>8.4427321292457975</v>
      </c>
      <c r="AW52" s="130">
        <f>AL52*$F52</f>
        <v>0</v>
      </c>
      <c r="AX52" s="130">
        <f>AM52*$F52</f>
        <v>2.5504086640430015</v>
      </c>
      <c r="AY52" s="129">
        <f>AN52*$F52</f>
        <v>0</v>
      </c>
      <c r="AZ52" s="131">
        <f>AO52*$F52</f>
        <v>0</v>
      </c>
      <c r="BA52" s="131">
        <f t="shared" si="0"/>
        <v>7.1419076004274897</v>
      </c>
      <c r="BB52" s="131">
        <f t="shared" si="1"/>
        <v>0</v>
      </c>
      <c r="BC52" s="131">
        <f t="shared" si="2"/>
        <v>2.1574512542958044</v>
      </c>
      <c r="BD52" s="131">
        <f t="shared" si="3"/>
        <v>1.6937819385655037</v>
      </c>
    </row>
    <row r="53" spans="1:56" outlineLevel="3" x14ac:dyDescent="0.2">
      <c r="A53" s="142">
        <v>47</v>
      </c>
      <c r="B53" s="143" t="s">
        <v>26</v>
      </c>
      <c r="C53" s="144" t="s">
        <v>76</v>
      </c>
      <c r="D53" s="19" t="s">
        <v>78</v>
      </c>
      <c r="E53" s="4">
        <v>2057.3310000000001</v>
      </c>
      <c r="F53" s="5">
        <v>59.862800000000007</v>
      </c>
      <c r="G53" s="145">
        <v>60.140746180611998</v>
      </c>
      <c r="H53" s="145">
        <v>82.019061616603295</v>
      </c>
      <c r="I53" s="145">
        <v>3.26</v>
      </c>
      <c r="J53" s="145">
        <v>49.5</v>
      </c>
      <c r="K53" s="145">
        <v>24.753</v>
      </c>
      <c r="L53" s="255">
        <v>8.3000000000000001E-3</v>
      </c>
      <c r="M53" s="145">
        <v>34.299999999999997</v>
      </c>
      <c r="N53" s="6">
        <v>8.5306249131673284E-2</v>
      </c>
      <c r="O53" s="266">
        <v>7.0000000000000007E-2</v>
      </c>
      <c r="P53" s="268">
        <v>0.92999999999999994</v>
      </c>
      <c r="Q53" s="13">
        <v>7.0000000000000007E-2</v>
      </c>
      <c r="R53" s="12">
        <v>0.92999999999999994</v>
      </c>
      <c r="S53" s="14">
        <v>5.440330000000001E-3</v>
      </c>
      <c r="T53" s="12">
        <v>0.12911934</v>
      </c>
      <c r="U53" s="12">
        <v>0.86544032999999987</v>
      </c>
      <c r="V53" s="112">
        <v>7.0000000000000009</v>
      </c>
      <c r="W53" s="15">
        <v>0.5440330000000001</v>
      </c>
      <c r="X53" s="15">
        <v>12.911934</v>
      </c>
      <c r="Y53" s="15">
        <v>10.227983500000001</v>
      </c>
      <c r="Z53" s="15">
        <v>4.4176131999999999</v>
      </c>
      <c r="AA53" s="53">
        <v>72.006585000000015</v>
      </c>
      <c r="AB53" s="54">
        <v>5.5962797796150019</v>
      </c>
      <c r="AC53" s="54">
        <v>132.82061044077003</v>
      </c>
      <c r="AD53" s="54">
        <v>105.21173761019251</v>
      </c>
      <c r="AE53" s="119">
        <v>2.0951980000000003</v>
      </c>
      <c r="AF53" s="16">
        <v>0.16283669336200005</v>
      </c>
      <c r="AG53" s="16">
        <v>3.8647226132760006</v>
      </c>
      <c r="AH53" s="16">
        <v>3.0613786533190006</v>
      </c>
      <c r="AI53" s="125">
        <v>0.38354938124999999</v>
      </c>
      <c r="AJ53" s="49"/>
      <c r="AK53" s="49">
        <v>0.29456592479999999</v>
      </c>
      <c r="AL53" s="49"/>
      <c r="AM53" s="49">
        <v>8.8983456450000012E-2</v>
      </c>
      <c r="AN53" s="134"/>
      <c r="AO53" s="132"/>
      <c r="AP53" s="132">
        <v>0.28133786201373895</v>
      </c>
      <c r="AQ53" s="132"/>
      <c r="AR53" s="132">
        <v>8.4987479149983655E-2</v>
      </c>
      <c r="AS53" s="132">
        <v>1.722404008627737E-2</v>
      </c>
      <c r="AT53" s="133">
        <v>45.920679799785006</v>
      </c>
      <c r="AU53" s="130">
        <f>AJ53*$F53</f>
        <v>0</v>
      </c>
      <c r="AV53" s="130">
        <f>AK53*$F53</f>
        <v>17.633541043117443</v>
      </c>
      <c r="AW53" s="130">
        <f>AL53*$F53</f>
        <v>0</v>
      </c>
      <c r="AX53" s="130">
        <f>AM53*$F53</f>
        <v>5.3267988567750617</v>
      </c>
      <c r="AY53" s="129">
        <f>AN53*$F53</f>
        <v>0</v>
      </c>
      <c r="AZ53" s="131">
        <f>AO53*$F53</f>
        <v>0</v>
      </c>
      <c r="BA53" s="131">
        <f t="shared" si="0"/>
        <v>16.841672166156055</v>
      </c>
      <c r="BB53" s="131">
        <f t="shared" si="1"/>
        <v>0</v>
      </c>
      <c r="BC53" s="131">
        <f t="shared" si="2"/>
        <v>5.0875884668596418</v>
      </c>
      <c r="BD53" s="131">
        <f t="shared" si="3"/>
        <v>1.0310792668768052</v>
      </c>
    </row>
    <row r="54" spans="1:56" outlineLevel="3" x14ac:dyDescent="0.2">
      <c r="A54" s="142">
        <v>48</v>
      </c>
      <c r="B54" s="143" t="s">
        <v>26</v>
      </c>
      <c r="C54" s="144" t="s">
        <v>76</v>
      </c>
      <c r="D54" s="19" t="s">
        <v>79</v>
      </c>
      <c r="E54" s="4">
        <v>2291.645</v>
      </c>
      <c r="F54" s="5">
        <v>70.234799999999993</v>
      </c>
      <c r="G54" s="145">
        <v>33.534262873836703</v>
      </c>
      <c r="H54" s="145">
        <v>41.995704343453198</v>
      </c>
      <c r="I54" s="145">
        <v>3.6</v>
      </c>
      <c r="J54" s="145">
        <v>64.338999999999999</v>
      </c>
      <c r="K54" s="145">
        <v>41.616</v>
      </c>
      <c r="L54" s="255">
        <v>8.3000000000000001E-3</v>
      </c>
      <c r="M54" s="145">
        <v>16.7</v>
      </c>
      <c r="N54" s="6">
        <v>0.20826291903981131</v>
      </c>
      <c r="O54" s="266">
        <v>2.8000000000000004E-2</v>
      </c>
      <c r="P54" s="268">
        <v>0.97199999999999998</v>
      </c>
      <c r="Q54" s="13">
        <v>2.8000000000000004E-2</v>
      </c>
      <c r="R54" s="12">
        <v>0.97199999999999998</v>
      </c>
      <c r="S54" s="14">
        <v>1.0098928000000001E-3</v>
      </c>
      <c r="T54" s="12">
        <v>5.3980214400000011E-2</v>
      </c>
      <c r="U54" s="12">
        <v>0.94500989279999992</v>
      </c>
      <c r="V54" s="112">
        <v>2.8000000000000003</v>
      </c>
      <c r="W54" s="15">
        <v>0.10098928000000001</v>
      </c>
      <c r="X54" s="15">
        <v>5.3980214400000008</v>
      </c>
      <c r="Y54" s="15">
        <v>4.1495053600000009</v>
      </c>
      <c r="Z54" s="15">
        <v>1.7203957120000002</v>
      </c>
      <c r="AA54" s="53">
        <v>32.083030000000008</v>
      </c>
      <c r="AB54" s="54">
        <v>1.1571578928280002</v>
      </c>
      <c r="AC54" s="54">
        <v>61.851744214344009</v>
      </c>
      <c r="AD54" s="54">
        <v>47.545966053586014</v>
      </c>
      <c r="AE54" s="119">
        <v>0.98328720000000003</v>
      </c>
      <c r="AF54" s="16">
        <v>3.5464809414720001E-2</v>
      </c>
      <c r="AG54" s="16">
        <v>1.8956447811705601</v>
      </c>
      <c r="AH54" s="16">
        <v>1.4571983952926402</v>
      </c>
      <c r="AI54" s="125">
        <v>0.15560645100000003</v>
      </c>
      <c r="AJ54" s="49"/>
      <c r="AK54" s="49">
        <v>0.11950575436800004</v>
      </c>
      <c r="AL54" s="49"/>
      <c r="AM54" s="49">
        <v>3.6100696632000016E-2</v>
      </c>
      <c r="AN54" s="134"/>
      <c r="AO54" s="132"/>
      <c r="AP54" s="132">
        <v>0.1041416607679433</v>
      </c>
      <c r="AQ54" s="132"/>
      <c r="AR54" s="132">
        <v>3.1459460023649542E-2</v>
      </c>
      <c r="AS54" s="132">
        <v>2.0005330208407196E-2</v>
      </c>
      <c r="AT54" s="133">
        <v>21.857975929389603</v>
      </c>
      <c r="AU54" s="130">
        <f>AJ54*$F54</f>
        <v>0</v>
      </c>
      <c r="AV54" s="130">
        <f>AK54*$F54</f>
        <v>8.3934627568856079</v>
      </c>
      <c r="AW54" s="130">
        <f>AL54*$F54</f>
        <v>0</v>
      </c>
      <c r="AX54" s="130">
        <f>AM54*$F54</f>
        <v>2.5355252078091945</v>
      </c>
      <c r="AY54" s="129">
        <f>AN54*$F54</f>
        <v>0</v>
      </c>
      <c r="AZ54" s="131">
        <f>AO54*$F54</f>
        <v>0</v>
      </c>
      <c r="BA54" s="131">
        <f t="shared" si="0"/>
        <v>7.3143687157043438</v>
      </c>
      <c r="BB54" s="131">
        <f t="shared" si="1"/>
        <v>0</v>
      </c>
      <c r="BC54" s="131">
        <f t="shared" si="2"/>
        <v>2.2095488828690208</v>
      </c>
      <c r="BD54" s="131">
        <f t="shared" si="3"/>
        <v>1.4050703661214377</v>
      </c>
    </row>
    <row r="55" spans="1:56" outlineLevel="3" x14ac:dyDescent="0.2">
      <c r="A55" s="142">
        <v>49</v>
      </c>
      <c r="B55" s="143" t="s">
        <v>26</v>
      </c>
      <c r="C55" s="144" t="s">
        <v>76</v>
      </c>
      <c r="D55" s="19" t="s">
        <v>80</v>
      </c>
      <c r="E55" s="4">
        <v>52837.273999999998</v>
      </c>
      <c r="F55" s="5">
        <v>1115.3078</v>
      </c>
      <c r="G55" s="145">
        <v>38.319844690032099</v>
      </c>
      <c r="H55" s="145">
        <v>50.834028114976</v>
      </c>
      <c r="I55" s="145">
        <v>2.4037000000000002</v>
      </c>
      <c r="J55" s="145">
        <v>57.122999999999998</v>
      </c>
      <c r="K55" s="145">
        <v>62.218000000000004</v>
      </c>
      <c r="L55" s="255">
        <v>7.000000000000001E-3</v>
      </c>
      <c r="M55" s="145">
        <v>11.3</v>
      </c>
      <c r="N55" s="6">
        <v>0.17334736029308007</v>
      </c>
      <c r="O55" s="266">
        <v>3.3000000000000002E-2</v>
      </c>
      <c r="P55" s="268">
        <v>0.96699999999999997</v>
      </c>
      <c r="Q55" s="13">
        <v>3.3000000000000002E-2</v>
      </c>
      <c r="R55" s="12">
        <v>0.96699999999999997</v>
      </c>
      <c r="S55" s="14">
        <v>1.3123770000000002E-3</v>
      </c>
      <c r="T55" s="12">
        <v>6.337524600000001E-2</v>
      </c>
      <c r="U55" s="12">
        <v>0.93531237699999992</v>
      </c>
      <c r="V55" s="112">
        <v>3.3000000000000003</v>
      </c>
      <c r="W55" s="15">
        <v>0.13123770000000001</v>
      </c>
      <c r="X55" s="15">
        <v>6.337524600000001</v>
      </c>
      <c r="Y55" s="15">
        <v>4.8843811500000012</v>
      </c>
      <c r="Z55" s="15">
        <v>2.0324950800000003</v>
      </c>
      <c r="AA55" s="53">
        <v>871.81502100000012</v>
      </c>
      <c r="AB55" s="54">
        <v>34.671211570149005</v>
      </c>
      <c r="AC55" s="54">
        <v>1674.2876188597022</v>
      </c>
      <c r="AD55" s="54">
        <v>1290.3869257149258</v>
      </c>
      <c r="AE55" s="119">
        <v>18.402578700000003</v>
      </c>
      <c r="AF55" s="16">
        <v>0.7318521523203001</v>
      </c>
      <c r="AG55" s="16">
        <v>35.341453095359405</v>
      </c>
      <c r="AH55" s="16">
        <v>27.23794197383986</v>
      </c>
      <c r="AI55" s="125">
        <v>0.1831642931250001</v>
      </c>
      <c r="AJ55" s="49"/>
      <c r="AK55" s="49">
        <v>0.14067017712000007</v>
      </c>
      <c r="AL55" s="49"/>
      <c r="AM55" s="49">
        <v>4.2494116005000027E-2</v>
      </c>
      <c r="AN55" s="134"/>
      <c r="AO55" s="132"/>
      <c r="AP55" s="132">
        <v>0.12774999471262069</v>
      </c>
      <c r="AQ55" s="132"/>
      <c r="AR55" s="132">
        <v>3.8591144236104179E-2</v>
      </c>
      <c r="AS55" s="132">
        <v>1.6823154176275223E-2</v>
      </c>
      <c r="AT55" s="133">
        <v>408.56912960759792</v>
      </c>
      <c r="AU55" s="130">
        <f>AJ55*$F55</f>
        <v>0</v>
      </c>
      <c r="AV55" s="130">
        <f>AK55*$F55</f>
        <v>156.89054576931761</v>
      </c>
      <c r="AW55" s="130">
        <f>AL55*$F55</f>
        <v>0</v>
      </c>
      <c r="AX55" s="130">
        <f>AM55*$F55</f>
        <v>47.394019034481367</v>
      </c>
      <c r="AY55" s="129">
        <f>AN55*$F55</f>
        <v>0</v>
      </c>
      <c r="AZ55" s="131">
        <f>AO55*$F55</f>
        <v>0</v>
      </c>
      <c r="BA55" s="131">
        <f t="shared" si="0"/>
        <v>142.48056555294463</v>
      </c>
      <c r="BB55" s="131">
        <f t="shared" si="1"/>
        <v>0</v>
      </c>
      <c r="BC55" s="131">
        <f t="shared" si="2"/>
        <v>43.041004177452031</v>
      </c>
      <c r="BD55" s="131">
        <f t="shared" si="3"/>
        <v>18.762995073402333</v>
      </c>
    </row>
    <row r="56" spans="1:56" outlineLevel="3" x14ac:dyDescent="0.2">
      <c r="A56" s="142">
        <v>50</v>
      </c>
      <c r="B56" s="143" t="s">
        <v>26</v>
      </c>
      <c r="C56" s="144" t="s">
        <v>76</v>
      </c>
      <c r="D56" s="19" t="s">
        <v>81</v>
      </c>
      <c r="E56" s="4">
        <v>1231.694</v>
      </c>
      <c r="F56" s="5">
        <v>37.500999999999998</v>
      </c>
      <c r="G56" s="145">
        <v>64.644822968183206</v>
      </c>
      <c r="H56" s="145">
        <v>92.014103708093302</v>
      </c>
      <c r="I56" s="145">
        <v>3.3635000000000002</v>
      </c>
      <c r="J56" s="145">
        <v>49.191000000000003</v>
      </c>
      <c r="K56" s="145">
        <v>21.492000000000001</v>
      </c>
      <c r="L56" s="255">
        <v>8.3000000000000001E-3</v>
      </c>
      <c r="M56" s="145">
        <v>15.7</v>
      </c>
      <c r="N56" s="6">
        <v>7.380337812093396E-2</v>
      </c>
      <c r="O56" s="266">
        <v>8.6999999999999994E-2</v>
      </c>
      <c r="P56" s="268">
        <v>0.91300000000000003</v>
      </c>
      <c r="Q56" s="13">
        <v>8.6999999999999994E-2</v>
      </c>
      <c r="R56" s="12">
        <v>0.91300000000000003</v>
      </c>
      <c r="S56" s="14">
        <v>8.2282772999999997E-3</v>
      </c>
      <c r="T56" s="12">
        <v>0.15754344540000001</v>
      </c>
      <c r="U56" s="12">
        <v>0.83422827730000015</v>
      </c>
      <c r="V56" s="112">
        <v>8.6999999999999993</v>
      </c>
      <c r="W56" s="15">
        <v>0.82282772999999998</v>
      </c>
      <c r="X56" s="15">
        <v>15.754344540000002</v>
      </c>
      <c r="Y56" s="15">
        <v>12.638586135000001</v>
      </c>
      <c r="Z56" s="15">
        <v>5.5491310919999997</v>
      </c>
      <c r="AA56" s="53">
        <v>53.57868899999999</v>
      </c>
      <c r="AB56" s="54">
        <v>5.0673598903730994</v>
      </c>
      <c r="AC56" s="54">
        <v>97.022658219253799</v>
      </c>
      <c r="AD56" s="54">
        <v>77.834353554813447</v>
      </c>
      <c r="AE56" s="119">
        <v>1.6312934999999997</v>
      </c>
      <c r="AF56" s="16">
        <v>0.15428431351364999</v>
      </c>
      <c r="AG56" s="16">
        <v>2.9540183729726999</v>
      </c>
      <c r="AH56" s="16">
        <v>2.3697980932431748</v>
      </c>
      <c r="AI56" s="125">
        <v>0.47394698006249997</v>
      </c>
      <c r="AJ56" s="49"/>
      <c r="AK56" s="49">
        <v>0.36399128068799996</v>
      </c>
      <c r="AL56" s="49"/>
      <c r="AM56" s="49">
        <v>0.10995569937450002</v>
      </c>
      <c r="AN56" s="134"/>
      <c r="AO56" s="132"/>
      <c r="AP56" s="132">
        <v>0.34731603511662973</v>
      </c>
      <c r="AQ56" s="132"/>
      <c r="AR56" s="132">
        <v>0.10491838560814859</v>
      </c>
      <c r="AS56" s="132">
        <v>2.1712559337721704E-2</v>
      </c>
      <c r="AT56" s="133">
        <v>35.546971398647621</v>
      </c>
      <c r="AU56" s="130">
        <f>AJ56*$F56</f>
        <v>0</v>
      </c>
      <c r="AV56" s="130">
        <f>AK56*$F56</f>
        <v>13.650037017080686</v>
      </c>
      <c r="AW56" s="130">
        <f>AL56*$F56</f>
        <v>0</v>
      </c>
      <c r="AX56" s="130">
        <f>AM56*$F56</f>
        <v>4.1234486822431249</v>
      </c>
      <c r="AY56" s="129">
        <f>AN56*$F56</f>
        <v>0</v>
      </c>
      <c r="AZ56" s="131">
        <f>AO56*$F56</f>
        <v>0</v>
      </c>
      <c r="BA56" s="131">
        <f t="shared" si="0"/>
        <v>13.024698632908731</v>
      </c>
      <c r="BB56" s="131">
        <f t="shared" si="1"/>
        <v>0</v>
      </c>
      <c r="BC56" s="131">
        <f t="shared" si="2"/>
        <v>3.93454437869118</v>
      </c>
      <c r="BD56" s="131">
        <f t="shared" si="3"/>
        <v>0.81424268772390163</v>
      </c>
    </row>
    <row r="57" spans="1:56" outlineLevel="3" x14ac:dyDescent="0.2">
      <c r="A57" s="142">
        <v>51</v>
      </c>
      <c r="B57" s="143" t="s">
        <v>26</v>
      </c>
      <c r="C57" s="144" t="s">
        <v>76</v>
      </c>
      <c r="D57" s="19" t="s">
        <v>82</v>
      </c>
      <c r="E57" s="4">
        <v>14565.482</v>
      </c>
      <c r="F57" s="5">
        <v>533.37279999999998</v>
      </c>
      <c r="G57" s="145">
        <v>48.422572475588296</v>
      </c>
      <c r="H57" s="145">
        <v>71.847058571021094</v>
      </c>
      <c r="I57" s="145">
        <v>4.0199999999999996</v>
      </c>
      <c r="J57" s="145">
        <v>54.777000000000001</v>
      </c>
      <c r="K57" s="145">
        <v>33.195999999999998</v>
      </c>
      <c r="L57" s="255">
        <v>8.3000000000000001E-3</v>
      </c>
      <c r="M57" s="145">
        <v>24.8</v>
      </c>
      <c r="N57" s="6">
        <v>0.11638846224163324</v>
      </c>
      <c r="O57" s="266">
        <v>0.14799999999999999</v>
      </c>
      <c r="P57" s="268">
        <v>0.85199999999999998</v>
      </c>
      <c r="Q57" s="13">
        <v>0.14799999999999999</v>
      </c>
      <c r="R57" s="12">
        <v>0.85199999999999998</v>
      </c>
      <c r="S57" s="14">
        <v>2.2950596799999997E-2</v>
      </c>
      <c r="T57" s="12">
        <v>0.25009880639999998</v>
      </c>
      <c r="U57" s="12">
        <v>0.72695059679999996</v>
      </c>
      <c r="V57" s="112">
        <v>14.799999999999999</v>
      </c>
      <c r="W57" s="15">
        <v>2.2950596799999996</v>
      </c>
      <c r="X57" s="15">
        <v>25.009880639999999</v>
      </c>
      <c r="Y57" s="15">
        <v>21.052470159999999</v>
      </c>
      <c r="Z57" s="15">
        <v>9.7980238719999999</v>
      </c>
      <c r="AA57" s="53">
        <v>1077.8456679999999</v>
      </c>
      <c r="AB57" s="54">
        <v>167.14325228982878</v>
      </c>
      <c r="AC57" s="54">
        <v>1821.4048314203424</v>
      </c>
      <c r="AD57" s="54">
        <v>1533.1968758550854</v>
      </c>
      <c r="AE57" s="119">
        <v>39.469587199999992</v>
      </c>
      <c r="AF57" s="16">
        <v>6.120612038443519</v>
      </c>
      <c r="AG57" s="16">
        <v>66.697950323112948</v>
      </c>
      <c r="AH57" s="16">
        <v>56.144074780778233</v>
      </c>
      <c r="AI57" s="125">
        <v>0.78946763099999984</v>
      </c>
      <c r="AJ57" s="49"/>
      <c r="AK57" s="49">
        <v>0.60631114060799984</v>
      </c>
      <c r="AL57" s="49"/>
      <c r="AM57" s="49">
        <v>0.18315649039199999</v>
      </c>
      <c r="AN57" s="134"/>
      <c r="AO57" s="132"/>
      <c r="AP57" s="132">
        <v>0.57803955274583407</v>
      </c>
      <c r="AQ57" s="132"/>
      <c r="AR57" s="132">
        <v>0.17461611489197076</v>
      </c>
      <c r="AS57" s="132">
        <v>3.6811963362194944E-2</v>
      </c>
      <c r="AT57" s="133">
        <v>842.16112171167345</v>
      </c>
      <c r="AU57" s="130">
        <f>AJ57*$F57</f>
        <v>0</v>
      </c>
      <c r="AV57" s="130">
        <f>AK57*$F57</f>
        <v>323.38987073728259</v>
      </c>
      <c r="AW57" s="130">
        <f>AL57*$F57</f>
        <v>0</v>
      </c>
      <c r="AX57" s="130">
        <f>AM57*$F57</f>
        <v>97.69069011855413</v>
      </c>
      <c r="AY57" s="129">
        <f>AN57*$F57</f>
        <v>0</v>
      </c>
      <c r="AZ57" s="131">
        <f>AO57*$F57</f>
        <v>0</v>
      </c>
      <c r="BA57" s="131">
        <f t="shared" si="0"/>
        <v>308.31057475879322</v>
      </c>
      <c r="BB57" s="131">
        <f t="shared" si="1"/>
        <v>0</v>
      </c>
      <c r="BC57" s="131">
        <f t="shared" si="2"/>
        <v>93.13548612505214</v>
      </c>
      <c r="BD57" s="131">
        <f t="shared" si="3"/>
        <v>19.634499971991332</v>
      </c>
    </row>
    <row r="58" spans="1:56" outlineLevel="2" x14ac:dyDescent="0.2">
      <c r="A58" s="142"/>
      <c r="B58" s="143"/>
      <c r="C58" s="147" t="s">
        <v>83</v>
      </c>
      <c r="D58" s="19"/>
      <c r="E58" s="4">
        <v>75116.248000000007</v>
      </c>
      <c r="F58" s="5">
        <v>1871.3744000000002</v>
      </c>
      <c r="G58" s="145">
        <v>42.073486368809263</v>
      </c>
      <c r="H58" s="145">
        <v>57.997465653445651</v>
      </c>
      <c r="I58" s="145">
        <v>2.9705080481810584</v>
      </c>
      <c r="J58" s="145">
        <v>56.528461607041329</v>
      </c>
      <c r="K58" s="145">
        <v>50.982309877916464</v>
      </c>
      <c r="L58" s="255">
        <v>7.5252217728317763E-3</v>
      </c>
      <c r="M58" s="145">
        <v>16.52759738510904</v>
      </c>
      <c r="N58" s="6">
        <v>0.15486961950606176</v>
      </c>
      <c r="O58" s="266">
        <v>6.7943280831457342E-2</v>
      </c>
      <c r="P58" s="268">
        <v>0.9320567191685426</v>
      </c>
      <c r="Q58" s="51">
        <v>6.7943280831457342E-2</v>
      </c>
      <c r="R58" s="6">
        <v>0.9320567191685426</v>
      </c>
      <c r="S58" s="134">
        <v>7.7469122111647019E-3</v>
      </c>
      <c r="T58" s="6">
        <v>0.12039273724058529</v>
      </c>
      <c r="U58" s="6">
        <v>0.87186035054824984</v>
      </c>
      <c r="V58" s="52">
        <v>6.7943280831457349</v>
      </c>
      <c r="W58" s="48">
        <v>0.77469122111647015</v>
      </c>
      <c r="X58" s="48">
        <v>12.039273724058528</v>
      </c>
      <c r="Y58" s="48">
        <v>9.804146514160367</v>
      </c>
      <c r="Z58" s="48">
        <v>4.3864733383340289</v>
      </c>
      <c r="AA58" s="53">
        <v>2145.7197889999998</v>
      </c>
      <c r="AB58" s="54">
        <v>215.32450251574909</v>
      </c>
      <c r="AC58" s="54">
        <v>3860.7905729685017</v>
      </c>
      <c r="AD58" s="54">
        <v>3110.9174322421259</v>
      </c>
      <c r="AE58" s="119">
        <v>63.573658199999997</v>
      </c>
      <c r="AF58" s="16">
        <v>7.2486865955105095</v>
      </c>
      <c r="AG58" s="16">
        <v>112.64994320897898</v>
      </c>
      <c r="AH58" s="16">
        <v>91.736144002244743</v>
      </c>
      <c r="AI58" s="125">
        <v>0.36765549428101379</v>
      </c>
      <c r="AJ58" s="49"/>
      <c r="AK58" s="49">
        <v>0.28235941960781852</v>
      </c>
      <c r="AL58" s="49"/>
      <c r="AM58" s="49">
        <v>8.5296074673195194E-2</v>
      </c>
      <c r="AN58" s="134"/>
      <c r="AO58" s="132"/>
      <c r="AP58" s="132">
        <v>0.26457227769436964</v>
      </c>
      <c r="AQ58" s="132"/>
      <c r="AR58" s="132">
        <v>7.9922875553507522E-2</v>
      </c>
      <c r="AS58" s="132">
        <v>2.3160341033136578E-2</v>
      </c>
      <c r="AT58" s="133">
        <v>1376.0421600336713</v>
      </c>
      <c r="AU58" s="130">
        <f>AJ58*$F58</f>
        <v>0</v>
      </c>
      <c r="AV58" s="130">
        <f>AK58*$F58</f>
        <v>528.40018945292968</v>
      </c>
      <c r="AW58" s="130">
        <f>AL58*$F58</f>
        <v>0</v>
      </c>
      <c r="AX58" s="130">
        <f>AM58*$F58</f>
        <v>159.62089056390587</v>
      </c>
      <c r="AY58" s="129">
        <f>AN58*$F58</f>
        <v>0</v>
      </c>
      <c r="AZ58" s="131">
        <f>AO58*$F58</f>
        <v>0</v>
      </c>
      <c r="BA58" s="131">
        <f t="shared" si="0"/>
        <v>495.11378742693438</v>
      </c>
      <c r="BB58" s="131">
        <f t="shared" si="1"/>
        <v>0</v>
      </c>
      <c r="BC58" s="131">
        <f t="shared" si="2"/>
        <v>149.56562328521983</v>
      </c>
      <c r="BD58" s="131">
        <f t="shared" si="3"/>
        <v>43.341669304681346</v>
      </c>
    </row>
    <row r="59" spans="1:56" outlineLevel="1" x14ac:dyDescent="0.2">
      <c r="A59" s="142"/>
      <c r="B59" s="148" t="s">
        <v>84</v>
      </c>
      <c r="C59" s="144"/>
      <c r="D59" s="19"/>
      <c r="E59" s="4">
        <v>914644.26699999999</v>
      </c>
      <c r="F59" s="5">
        <v>34647.372600000002</v>
      </c>
      <c r="G59" s="145">
        <v>62.769346292012052</v>
      </c>
      <c r="H59" s="145">
        <v>96.374455013604816</v>
      </c>
      <c r="I59" s="145">
        <v>5.2317302838552573</v>
      </c>
      <c r="J59" s="145">
        <v>57.97765352158104</v>
      </c>
      <c r="K59" s="145">
        <v>35.431652996186266</v>
      </c>
      <c r="L59" s="255">
        <v>7.3483457643591342E-3</v>
      </c>
      <c r="M59" s="145">
        <v>29.887750406794186</v>
      </c>
      <c r="N59" s="6">
        <v>8.3359506414555321E-2</v>
      </c>
      <c r="O59" s="266">
        <v>0.13240851103382081</v>
      </c>
      <c r="P59" s="268">
        <v>0.85553977570004824</v>
      </c>
      <c r="Q59" s="51">
        <v>0.13240851103382081</v>
      </c>
      <c r="R59" s="6">
        <v>0.85553977570004824</v>
      </c>
      <c r="S59" s="134">
        <v>2.2477723296669798E-2</v>
      </c>
      <c r="T59" s="6">
        <v>0.21986157547430202</v>
      </c>
      <c r="U59" s="6">
        <v>0.7456089879628971</v>
      </c>
      <c r="V59" s="52">
        <v>13.240851103382075</v>
      </c>
      <c r="W59" s="48">
        <v>2.2477723296669785</v>
      </c>
      <c r="X59" s="48">
        <v>21.986157547430196</v>
      </c>
      <c r="Y59" s="48">
        <v>18.737390490239623</v>
      </c>
      <c r="Z59" s="48">
        <v>8.8436195938960402</v>
      </c>
      <c r="AA59" s="53">
        <v>57474.804442000008</v>
      </c>
      <c r="AB59" s="54">
        <v>9668.8425650064219</v>
      </c>
      <c r="AC59" s="54">
        <v>95611.923753987154</v>
      </c>
      <c r="AD59" s="54">
        <v>81377.785380496774</v>
      </c>
      <c r="AE59" s="119">
        <v>2293.8035086000004</v>
      </c>
      <c r="AF59" s="16">
        <v>389.39702712970944</v>
      </c>
      <c r="AG59" s="16">
        <v>3808.8129629405817</v>
      </c>
      <c r="AH59" s="16">
        <v>3246.0067493351462</v>
      </c>
      <c r="AI59" s="125">
        <v>0.71245411263336755</v>
      </c>
      <c r="AJ59" s="49"/>
      <c r="AK59" s="49">
        <v>0.54716475850242641</v>
      </c>
      <c r="AL59" s="49"/>
      <c r="AM59" s="49">
        <v>0.16528935413094134</v>
      </c>
      <c r="AN59" s="134"/>
      <c r="AO59" s="132"/>
      <c r="AP59" s="132">
        <v>0.52199711102526891</v>
      </c>
      <c r="AQ59" s="132"/>
      <c r="AR59" s="132">
        <v>0.15768662728888336</v>
      </c>
      <c r="AS59" s="132">
        <v>3.2770374319215256E-2</v>
      </c>
      <c r="AT59" s="133">
        <v>49369.326201621312</v>
      </c>
      <c r="AU59" s="130">
        <f>AJ59*$F59</f>
        <v>0</v>
      </c>
      <c r="AV59" s="130">
        <f>AK59*$F59</f>
        <v>18957.821261422589</v>
      </c>
      <c r="AW59" s="130">
        <f>AL59*$F59</f>
        <v>0</v>
      </c>
      <c r="AX59" s="130">
        <f>AM59*$F59</f>
        <v>5726.8418393880738</v>
      </c>
      <c r="AY59" s="129">
        <f>AN59*$F59</f>
        <v>0</v>
      </c>
      <c r="AZ59" s="131">
        <f>AO59*$F59</f>
        <v>0</v>
      </c>
      <c r="BA59" s="131">
        <f t="shared" si="0"/>
        <v>18085.828401816063</v>
      </c>
      <c r="BB59" s="131">
        <f t="shared" si="1"/>
        <v>0</v>
      </c>
      <c r="BC59" s="131">
        <f t="shared" si="2"/>
        <v>5463.4273297152695</v>
      </c>
      <c r="BD59" s="131">
        <f t="shared" si="3"/>
        <v>1135.4073692793224</v>
      </c>
    </row>
    <row r="60" spans="1:56" outlineLevel="3" x14ac:dyDescent="0.2">
      <c r="A60" s="142">
        <v>52</v>
      </c>
      <c r="B60" s="149" t="s">
        <v>85</v>
      </c>
      <c r="C60" s="144" t="s">
        <v>86</v>
      </c>
      <c r="D60" s="19" t="s">
        <v>87</v>
      </c>
      <c r="E60" s="4">
        <v>34868.150999999998</v>
      </c>
      <c r="F60" s="5">
        <v>383.53539999999998</v>
      </c>
      <c r="G60" s="145">
        <v>4.7274994322228396</v>
      </c>
      <c r="H60" s="145">
        <v>5.3909803896096102</v>
      </c>
      <c r="I60" s="145">
        <v>1.61</v>
      </c>
      <c r="J60" s="145">
        <v>81.775000000000006</v>
      </c>
      <c r="K60" s="145">
        <v>80.936999999999998</v>
      </c>
      <c r="L60" s="255">
        <v>8.9999999999999998E-4</v>
      </c>
      <c r="M60" s="145">
        <v>3.5</v>
      </c>
      <c r="N60" s="6">
        <v>1</v>
      </c>
      <c r="O60" s="266">
        <v>1.2E-2</v>
      </c>
      <c r="P60" s="268">
        <v>0.98799999999999999</v>
      </c>
      <c r="Q60" s="13">
        <v>1.2E-2</v>
      </c>
      <c r="R60" s="12">
        <v>0.98799999999999999</v>
      </c>
      <c r="S60" s="14">
        <v>1.5467040000000001E-4</v>
      </c>
      <c r="T60" s="12">
        <v>2.3690659200000002E-2</v>
      </c>
      <c r="U60" s="12">
        <v>0.97615467040000004</v>
      </c>
      <c r="V60" s="112">
        <v>1.2</v>
      </c>
      <c r="W60" s="15">
        <v>1.5467040000000001E-2</v>
      </c>
      <c r="X60" s="15">
        <v>2.3690659200000002</v>
      </c>
      <c r="Y60" s="15">
        <v>1.7922664800000001</v>
      </c>
      <c r="Z60" s="15">
        <v>0.72618681600000001</v>
      </c>
      <c r="AA60" s="53">
        <v>209.20890599999998</v>
      </c>
      <c r="AB60" s="54">
        <v>2.6965354312152003</v>
      </c>
      <c r="AC60" s="54">
        <v>413.02474113756961</v>
      </c>
      <c r="AD60" s="54">
        <v>312.46509128439243</v>
      </c>
      <c r="AE60" s="119">
        <v>2.3012123999999998</v>
      </c>
      <c r="AF60" s="16">
        <v>2.9660786866080001E-2</v>
      </c>
      <c r="AG60" s="16">
        <v>4.5431032262678404</v>
      </c>
      <c r="AH60" s="16">
        <v>3.4369882065669599</v>
      </c>
      <c r="AI60" s="125">
        <v>6.7209992999999996E-2</v>
      </c>
      <c r="AJ60" s="49"/>
      <c r="AK60" s="49">
        <v>5.1617274623999995E-2</v>
      </c>
      <c r="AL60" s="49"/>
      <c r="AM60" s="49">
        <v>1.5592718376000002E-2</v>
      </c>
      <c r="AN60" s="134"/>
      <c r="AO60" s="132"/>
      <c r="AP60" s="132">
        <v>0</v>
      </c>
      <c r="AQ60" s="132"/>
      <c r="AR60" s="132">
        <v>0</v>
      </c>
      <c r="AS60" s="132">
        <v>6.7209992999999996E-2</v>
      </c>
      <c r="AT60" s="133">
        <v>51.554823098504393</v>
      </c>
      <c r="AU60" s="130">
        <f>AJ60*$F60</f>
        <v>0</v>
      </c>
      <c r="AV60" s="130">
        <f>AK60*$F60</f>
        <v>19.797052069825686</v>
      </c>
      <c r="AW60" s="130">
        <f>AL60*$F60</f>
        <v>0</v>
      </c>
      <c r="AX60" s="130">
        <f>AM60*$F60</f>
        <v>5.9803594794265109</v>
      </c>
      <c r="AY60" s="129">
        <f>AN60*$F60</f>
        <v>0</v>
      </c>
      <c r="AZ60" s="131">
        <f>AO60*$F60</f>
        <v>0</v>
      </c>
      <c r="BA60" s="131">
        <f t="shared" si="0"/>
        <v>0</v>
      </c>
      <c r="BB60" s="131">
        <f t="shared" si="1"/>
        <v>0</v>
      </c>
      <c r="BC60" s="131">
        <f t="shared" si="2"/>
        <v>0</v>
      </c>
      <c r="BD60" s="131">
        <f t="shared" si="3"/>
        <v>25.777411549252196</v>
      </c>
    </row>
    <row r="61" spans="1:56" outlineLevel="3" x14ac:dyDescent="0.2">
      <c r="A61" s="142">
        <v>53</v>
      </c>
      <c r="B61" s="149" t="s">
        <v>85</v>
      </c>
      <c r="C61" s="144" t="s">
        <v>86</v>
      </c>
      <c r="D61" s="19" t="s">
        <v>88</v>
      </c>
      <c r="E61" s="4">
        <v>314799.46500000003</v>
      </c>
      <c r="F61" s="5">
        <v>3979.6325999999999</v>
      </c>
      <c r="G61" s="145">
        <v>5.9722849607484196</v>
      </c>
      <c r="H61" s="145">
        <v>6.9986074471425397</v>
      </c>
      <c r="I61" s="145">
        <v>1.8902000000000001</v>
      </c>
      <c r="J61" s="145">
        <v>78.873000000000005</v>
      </c>
      <c r="K61" s="145">
        <v>80.772000000000006</v>
      </c>
      <c r="L61" s="255">
        <v>7.9999999999999993E-4</v>
      </c>
      <c r="M61" s="145">
        <v>3.9</v>
      </c>
      <c r="N61" s="6">
        <v>1</v>
      </c>
      <c r="O61" s="266">
        <v>2.4E-2</v>
      </c>
      <c r="P61" s="268">
        <v>0.97599999999999998</v>
      </c>
      <c r="Q61" s="13">
        <v>2.4E-2</v>
      </c>
      <c r="R61" s="12">
        <v>0.97599999999999998</v>
      </c>
      <c r="S61" s="14">
        <v>5.9473920000000001E-4</v>
      </c>
      <c r="T61" s="12">
        <v>4.6810521600000002E-2</v>
      </c>
      <c r="U61" s="12">
        <v>0.95259473919999993</v>
      </c>
      <c r="V61" s="112">
        <v>2.4</v>
      </c>
      <c r="W61" s="15">
        <v>5.947392E-2</v>
      </c>
      <c r="X61" s="15">
        <v>4.6810521600000001</v>
      </c>
      <c r="Y61" s="15">
        <v>3.5702630399999999</v>
      </c>
      <c r="Z61" s="15">
        <v>1.4637895679999999</v>
      </c>
      <c r="AA61" s="53">
        <v>3777.5935799999997</v>
      </c>
      <c r="AB61" s="54">
        <v>93.611790987264001</v>
      </c>
      <c r="AC61" s="54">
        <v>7367.9635780254721</v>
      </c>
      <c r="AD61" s="54">
        <v>5619.5844745063678</v>
      </c>
      <c r="AE61" s="119">
        <v>47.755591199999998</v>
      </c>
      <c r="AF61" s="16">
        <v>1.18342175440896</v>
      </c>
      <c r="AG61" s="16">
        <v>93.144338891182088</v>
      </c>
      <c r="AH61" s="16">
        <v>71.04167592279552</v>
      </c>
      <c r="AI61" s="125">
        <v>0.13388486399999999</v>
      </c>
      <c r="AJ61" s="49"/>
      <c r="AK61" s="49">
        <v>0.102823575552</v>
      </c>
      <c r="AL61" s="49"/>
      <c r="AM61" s="49">
        <v>3.1061288448000005E-2</v>
      </c>
      <c r="AN61" s="134"/>
      <c r="AO61" s="132"/>
      <c r="AP61" s="132">
        <v>0</v>
      </c>
      <c r="AQ61" s="132"/>
      <c r="AR61" s="132">
        <v>0</v>
      </c>
      <c r="AS61" s="132">
        <v>0.13388486399999999</v>
      </c>
      <c r="AT61" s="133">
        <v>1065.6251388419328</v>
      </c>
      <c r="AU61" s="130">
        <f>AJ61*$F61</f>
        <v>0</v>
      </c>
      <c r="AV61" s="130">
        <f>AK61*$F61</f>
        <v>409.20005331530217</v>
      </c>
      <c r="AW61" s="130">
        <f>AL61*$F61</f>
        <v>0</v>
      </c>
      <c r="AX61" s="130">
        <f>AM61*$F61</f>
        <v>123.61251610566423</v>
      </c>
      <c r="AY61" s="129">
        <f>AN61*$F61</f>
        <v>0</v>
      </c>
      <c r="AZ61" s="131">
        <f>AO61*$F61</f>
        <v>0</v>
      </c>
      <c r="BA61" s="131">
        <f t="shared" si="0"/>
        <v>0</v>
      </c>
      <c r="BB61" s="131">
        <f t="shared" si="1"/>
        <v>0</v>
      </c>
      <c r="BC61" s="131">
        <f t="shared" si="2"/>
        <v>0</v>
      </c>
      <c r="BD61" s="131">
        <f t="shared" si="3"/>
        <v>532.81256942096638</v>
      </c>
    </row>
    <row r="62" spans="1:56" outlineLevel="3" x14ac:dyDescent="0.2">
      <c r="A62" s="142">
        <v>54</v>
      </c>
      <c r="B62" s="149" t="s">
        <v>85</v>
      </c>
      <c r="C62" s="144" t="s">
        <v>86</v>
      </c>
      <c r="D62" s="157" t="s">
        <v>89</v>
      </c>
      <c r="E62" s="4">
        <v>125.798</v>
      </c>
      <c r="F62" s="5">
        <v>1.5082000000002154</v>
      </c>
      <c r="G62" s="145">
        <v>5.8608387288893251</v>
      </c>
      <c r="H62" s="145">
        <v>6.854922748077465</v>
      </c>
      <c r="I62" s="145">
        <v>1.8649249478162895</v>
      </c>
      <c r="J62" s="145">
        <v>79.100751940040837</v>
      </c>
      <c r="K62" s="145">
        <v>80.758588469174427</v>
      </c>
      <c r="L62" s="255">
        <v>8.085108214900339E-4</v>
      </c>
      <c r="M62" s="145">
        <v>3.9</v>
      </c>
      <c r="N62" s="6">
        <v>1</v>
      </c>
      <c r="O62" s="266">
        <v>0</v>
      </c>
      <c r="P62" s="268">
        <v>0</v>
      </c>
      <c r="Q62" s="13">
        <v>0</v>
      </c>
      <c r="R62" s="12">
        <v>0</v>
      </c>
      <c r="S62" s="14">
        <v>0</v>
      </c>
      <c r="T62" s="12">
        <v>0</v>
      </c>
      <c r="U62" s="12">
        <v>0</v>
      </c>
      <c r="V62" s="112">
        <v>0</v>
      </c>
      <c r="W62" s="15">
        <v>0</v>
      </c>
      <c r="X62" s="15">
        <v>0</v>
      </c>
      <c r="Y62" s="15">
        <v>0</v>
      </c>
      <c r="Z62" s="15">
        <v>0</v>
      </c>
      <c r="AA62" s="53">
        <v>0</v>
      </c>
      <c r="AB62" s="54">
        <v>0</v>
      </c>
      <c r="AC62" s="54">
        <v>0</v>
      </c>
      <c r="AD62" s="54">
        <v>0</v>
      </c>
      <c r="AE62" s="119">
        <v>0</v>
      </c>
      <c r="AF62" s="16">
        <v>0</v>
      </c>
      <c r="AG62" s="16">
        <v>0</v>
      </c>
      <c r="AH62" s="16">
        <v>0</v>
      </c>
      <c r="AI62" s="125">
        <v>0</v>
      </c>
      <c r="AJ62" s="49"/>
      <c r="AK62" s="49">
        <v>0</v>
      </c>
      <c r="AL62" s="49"/>
      <c r="AM62" s="49">
        <v>0</v>
      </c>
      <c r="AN62" s="134"/>
      <c r="AO62" s="132"/>
      <c r="AP62" s="132">
        <v>0</v>
      </c>
      <c r="AQ62" s="132"/>
      <c r="AR62" s="132">
        <v>0</v>
      </c>
      <c r="AS62" s="132">
        <v>0</v>
      </c>
      <c r="AT62" s="133">
        <v>0</v>
      </c>
      <c r="AU62" s="130">
        <f>AJ62*$F62</f>
        <v>0</v>
      </c>
      <c r="AV62" s="130">
        <f>AK62*$F62</f>
        <v>0</v>
      </c>
      <c r="AW62" s="130">
        <f>AL62*$F62</f>
        <v>0</v>
      </c>
      <c r="AX62" s="130">
        <f>AM62*$F62</f>
        <v>0</v>
      </c>
      <c r="AY62" s="129">
        <f>AN62*$F62</f>
        <v>0</v>
      </c>
      <c r="AZ62" s="131">
        <f>AO62*$F62</f>
        <v>0</v>
      </c>
      <c r="BA62" s="131">
        <f t="shared" si="0"/>
        <v>0</v>
      </c>
      <c r="BB62" s="131">
        <f t="shared" si="1"/>
        <v>0</v>
      </c>
      <c r="BC62" s="131">
        <f t="shared" si="2"/>
        <v>0</v>
      </c>
      <c r="BD62" s="131">
        <f t="shared" si="3"/>
        <v>0</v>
      </c>
    </row>
    <row r="63" spans="1:56" outlineLevel="2" x14ac:dyDescent="0.2">
      <c r="A63" s="142"/>
      <c r="B63" s="149"/>
      <c r="C63" s="147" t="s">
        <v>90</v>
      </c>
      <c r="D63" s="157"/>
      <c r="E63" s="4">
        <v>349793.41400000005</v>
      </c>
      <c r="F63" s="5">
        <v>4364.6761999999999</v>
      </c>
      <c r="G63" s="145">
        <v>5.8628639230998179</v>
      </c>
      <c r="H63" s="145">
        <v>6.8572914448638729</v>
      </c>
      <c r="I63" s="145">
        <v>1.8655693667095619</v>
      </c>
      <c r="J63" s="145">
        <v>79.128084953673323</v>
      </c>
      <c r="K63" s="145">
        <v>80.786494342954754</v>
      </c>
      <c r="L63" s="255">
        <v>8.087901998368105E-4</v>
      </c>
      <c r="M63" s="145">
        <v>3.8648509642021098</v>
      </c>
      <c r="N63" s="6">
        <v>1</v>
      </c>
      <c r="O63" s="266">
        <v>2.2937235802280131E-2</v>
      </c>
      <c r="P63" s="268">
        <v>0.97671721737342165</v>
      </c>
      <c r="Q63" s="51">
        <v>2.2937235802280131E-2</v>
      </c>
      <c r="R63" s="6">
        <v>0.97671721737342165</v>
      </c>
      <c r="S63" s="134">
        <v>5.5586370474631781E-4</v>
      </c>
      <c r="T63" s="6">
        <v>4.4762744195067636E-2</v>
      </c>
      <c r="U63" s="6">
        <v>0.95433584527588788</v>
      </c>
      <c r="V63" s="52">
        <v>2.2937235802280136</v>
      </c>
      <c r="W63" s="48">
        <v>5.5586370474631774E-2</v>
      </c>
      <c r="X63" s="48">
        <v>4.4762744195067636</v>
      </c>
      <c r="Y63" s="48">
        <v>3.4127921851047041</v>
      </c>
      <c r="Z63" s="48">
        <v>1.3984686963266606</v>
      </c>
      <c r="AA63" s="53">
        <v>3986.8024859999996</v>
      </c>
      <c r="AB63" s="54">
        <v>96.308326418479197</v>
      </c>
      <c r="AC63" s="54">
        <v>7780.9883191630415</v>
      </c>
      <c r="AD63" s="54">
        <v>5932.0495657907604</v>
      </c>
      <c r="AE63" s="119">
        <v>50.056803599999995</v>
      </c>
      <c r="AF63" s="16">
        <v>1.2130825412750401</v>
      </c>
      <c r="AG63" s="16">
        <v>97.687442117449933</v>
      </c>
      <c r="AH63" s="16">
        <v>74.478664129362485</v>
      </c>
      <c r="AI63" s="125">
        <v>0.12797970694142641</v>
      </c>
      <c r="AJ63" s="49"/>
      <c r="AK63" s="49">
        <v>9.8288414931015464E-2</v>
      </c>
      <c r="AL63" s="49"/>
      <c r="AM63" s="49">
        <v>2.9691292010410927E-2</v>
      </c>
      <c r="AN63" s="134"/>
      <c r="AO63" s="132"/>
      <c r="AP63" s="132">
        <v>0</v>
      </c>
      <c r="AQ63" s="132"/>
      <c r="AR63" s="132">
        <v>0</v>
      </c>
      <c r="AS63" s="132">
        <v>0.12797970694142641</v>
      </c>
      <c r="AT63" s="133">
        <v>1117.1799619404371</v>
      </c>
      <c r="AU63" s="130">
        <f>AJ63*$F63</f>
        <v>0</v>
      </c>
      <c r="AV63" s="130">
        <f>AK63*$F63</f>
        <v>428.99710538512784</v>
      </c>
      <c r="AW63" s="130">
        <f>AL63*$F63</f>
        <v>0</v>
      </c>
      <c r="AX63" s="130">
        <f>AM63*$F63</f>
        <v>129.59287558509072</v>
      </c>
      <c r="AY63" s="129">
        <f>AN63*$F63</f>
        <v>0</v>
      </c>
      <c r="AZ63" s="131">
        <f>AO63*$F63</f>
        <v>0</v>
      </c>
      <c r="BA63" s="131">
        <f t="shared" si="0"/>
        <v>0</v>
      </c>
      <c r="BB63" s="131">
        <f t="shared" si="1"/>
        <v>0</v>
      </c>
      <c r="BC63" s="131">
        <f t="shared" si="2"/>
        <v>0</v>
      </c>
      <c r="BD63" s="131">
        <f t="shared" si="3"/>
        <v>558.58998097021868</v>
      </c>
    </row>
    <row r="64" spans="1:56" outlineLevel="3" x14ac:dyDescent="0.2">
      <c r="A64" s="142">
        <v>55</v>
      </c>
      <c r="B64" s="143" t="s">
        <v>85</v>
      </c>
      <c r="C64" s="144" t="s">
        <v>91</v>
      </c>
      <c r="D64" s="19" t="s">
        <v>92</v>
      </c>
      <c r="E64" s="4">
        <v>89.069000000000003</v>
      </c>
      <c r="F64" s="5">
        <v>1.4794</v>
      </c>
      <c r="G64" s="145">
        <v>9.1165797109410391</v>
      </c>
      <c r="H64" s="145">
        <v>11.365386402676</v>
      </c>
      <c r="I64" s="145">
        <v>2.0962999999999998</v>
      </c>
      <c r="J64" s="145">
        <v>75.811999999999998</v>
      </c>
      <c r="K64" s="145">
        <v>26.239000000000001</v>
      </c>
      <c r="L64" s="255">
        <v>2.0000000000000001E-4</v>
      </c>
      <c r="M64" s="145">
        <v>5.5</v>
      </c>
      <c r="N64" s="6">
        <v>1</v>
      </c>
      <c r="O64" s="266">
        <v>0.12</v>
      </c>
      <c r="P64" s="268">
        <v>0.88</v>
      </c>
      <c r="Q64" s="13">
        <v>0.12</v>
      </c>
      <c r="R64" s="12">
        <v>0.88</v>
      </c>
      <c r="S64" s="14">
        <v>1.4421119999999999E-2</v>
      </c>
      <c r="T64" s="12">
        <v>0.21115776</v>
      </c>
      <c r="U64" s="12">
        <v>0.77442111999999996</v>
      </c>
      <c r="V64" s="112">
        <v>12</v>
      </c>
      <c r="W64" s="15">
        <v>1.4421119999999998</v>
      </c>
      <c r="X64" s="15">
        <v>21.115776</v>
      </c>
      <c r="Y64" s="15">
        <v>17.278943999999999</v>
      </c>
      <c r="Z64" s="15">
        <v>7.7768448000000001</v>
      </c>
      <c r="AA64" s="53">
        <v>5.3441399999999994</v>
      </c>
      <c r="AB64" s="54">
        <v>0.64223736863999992</v>
      </c>
      <c r="AC64" s="54">
        <v>9.4038052627200006</v>
      </c>
      <c r="AD64" s="54">
        <v>7.6950913156799992</v>
      </c>
      <c r="AE64" s="119">
        <v>8.8763999999999996E-2</v>
      </c>
      <c r="AF64" s="16">
        <v>1.0667302463999998E-2</v>
      </c>
      <c r="AG64" s="16">
        <v>0.156193395072</v>
      </c>
      <c r="AH64" s="16">
        <v>0.12781234876799999</v>
      </c>
      <c r="AI64" s="125">
        <v>0.64796039999999988</v>
      </c>
      <c r="AJ64" s="49"/>
      <c r="AK64" s="49">
        <v>0.49763358719999989</v>
      </c>
      <c r="AL64" s="49"/>
      <c r="AM64" s="49">
        <v>0.15032681280000001</v>
      </c>
      <c r="AN64" s="134"/>
      <c r="AO64" s="132"/>
      <c r="AP64" s="132">
        <v>0</v>
      </c>
      <c r="AQ64" s="132"/>
      <c r="AR64" s="132">
        <v>0</v>
      </c>
      <c r="AS64" s="132">
        <v>0.64796039999999988</v>
      </c>
      <c r="AT64" s="133">
        <v>1.9171852315199998</v>
      </c>
      <c r="AU64" s="130">
        <f>AJ64*$F64</f>
        <v>0</v>
      </c>
      <c r="AV64" s="130">
        <f>AK64*$F64</f>
        <v>0.73619912890367989</v>
      </c>
      <c r="AW64" s="130">
        <f>AL64*$F64</f>
        <v>0</v>
      </c>
      <c r="AX64" s="130">
        <f>AM64*$F64</f>
        <v>0.22239348685632002</v>
      </c>
      <c r="AY64" s="129">
        <f>AN64*$F64</f>
        <v>0</v>
      </c>
      <c r="AZ64" s="131">
        <f>AO64*$F64</f>
        <v>0</v>
      </c>
      <c r="BA64" s="131">
        <f t="shared" si="0"/>
        <v>0</v>
      </c>
      <c r="BB64" s="131">
        <f t="shared" si="1"/>
        <v>0</v>
      </c>
      <c r="BC64" s="131">
        <f t="shared" si="2"/>
        <v>0</v>
      </c>
      <c r="BD64" s="131">
        <f t="shared" si="3"/>
        <v>0.95859261575999988</v>
      </c>
    </row>
    <row r="65" spans="1:56" outlineLevel="3" x14ac:dyDescent="0.2">
      <c r="A65" s="142">
        <v>56</v>
      </c>
      <c r="B65" s="143" t="s">
        <v>85</v>
      </c>
      <c r="C65" s="144" t="s">
        <v>91</v>
      </c>
      <c r="D65" s="19" t="s">
        <v>93</v>
      </c>
      <c r="E65" s="4">
        <v>102.393</v>
      </c>
      <c r="F65" s="5">
        <v>1.0609999999999999</v>
      </c>
      <c r="G65" s="145">
        <v>14.774498354837601</v>
      </c>
      <c r="H65" s="145">
        <v>17.157744011458899</v>
      </c>
      <c r="I65" s="145">
        <v>1.6769000000000001</v>
      </c>
      <c r="J65" s="145">
        <v>75.385999999999996</v>
      </c>
      <c r="K65" s="145">
        <v>43.058999999999997</v>
      </c>
      <c r="L65" s="255">
        <v>2.0000000000000004E-4</v>
      </c>
      <c r="M65" s="145">
        <v>0</v>
      </c>
      <c r="N65" s="6">
        <v>0.67392388444514428</v>
      </c>
      <c r="O65" s="266">
        <v>7.0000000000000007E-2</v>
      </c>
      <c r="P65" s="268">
        <v>0.92999999999999994</v>
      </c>
      <c r="Q65" s="13">
        <v>7.0000000000000007E-2</v>
      </c>
      <c r="R65" s="12">
        <v>0.92999999999999994</v>
      </c>
      <c r="S65" s="14">
        <v>4.9130200000000006E-3</v>
      </c>
      <c r="T65" s="12">
        <v>0.13017396000000001</v>
      </c>
      <c r="U65" s="12">
        <v>0.86491301999999992</v>
      </c>
      <c r="V65" s="112">
        <v>7.0000000000000009</v>
      </c>
      <c r="W65" s="15">
        <v>0.49130200000000007</v>
      </c>
      <c r="X65" s="15">
        <v>13.017396</v>
      </c>
      <c r="Y65" s="15">
        <v>10.254349000000001</v>
      </c>
      <c r="Z65" s="15">
        <v>4.3965208000000002</v>
      </c>
      <c r="AA65" s="53">
        <v>3.5837550000000005</v>
      </c>
      <c r="AB65" s="54">
        <v>0.25152942843000003</v>
      </c>
      <c r="AC65" s="54">
        <v>6.66445114314</v>
      </c>
      <c r="AD65" s="54">
        <v>5.2498677857850007</v>
      </c>
      <c r="AE65" s="119">
        <v>3.7135000000000001E-2</v>
      </c>
      <c r="AF65" s="16">
        <v>2.6063571100000001E-3</v>
      </c>
      <c r="AG65" s="16">
        <v>6.9057285779999991E-2</v>
      </c>
      <c r="AH65" s="16">
        <v>5.4399321445000003E-2</v>
      </c>
      <c r="AI65" s="125">
        <v>0.38453808750000007</v>
      </c>
      <c r="AJ65" s="49"/>
      <c r="AK65" s="49">
        <v>0.29532525120000003</v>
      </c>
      <c r="AL65" s="49"/>
      <c r="AM65" s="49">
        <v>8.9212836300000015E-2</v>
      </c>
      <c r="AN65" s="134"/>
      <c r="AO65" s="132"/>
      <c r="AP65" s="132">
        <v>0.12119008436124545</v>
      </c>
      <c r="AQ65" s="132"/>
      <c r="AR65" s="132">
        <v>3.6609504650792907E-2</v>
      </c>
      <c r="AS65" s="132">
        <v>0.22673849848796171</v>
      </c>
      <c r="AT65" s="133">
        <v>0.815989821675</v>
      </c>
      <c r="AU65" s="130">
        <f>AJ65*$F65</f>
        <v>0</v>
      </c>
      <c r="AV65" s="130">
        <f>AK65*$F65</f>
        <v>0.31334009152320003</v>
      </c>
      <c r="AW65" s="130">
        <f>AL65*$F65</f>
        <v>0</v>
      </c>
      <c r="AX65" s="130">
        <f>AM65*$F65</f>
        <v>9.4654819314300004E-2</v>
      </c>
      <c r="AY65" s="129">
        <f>AN65*$F65</f>
        <v>0</v>
      </c>
      <c r="AZ65" s="131">
        <f>AO65*$F65</f>
        <v>0</v>
      </c>
      <c r="BA65" s="131">
        <f t="shared" si="0"/>
        <v>0.12858267950728142</v>
      </c>
      <c r="BB65" s="131">
        <f t="shared" si="1"/>
        <v>0</v>
      </c>
      <c r="BC65" s="131">
        <f t="shared" si="2"/>
        <v>3.8842684434491272E-2</v>
      </c>
      <c r="BD65" s="131">
        <f t="shared" si="3"/>
        <v>0.24056954689572735</v>
      </c>
    </row>
    <row r="66" spans="1:56" outlineLevel="3" x14ac:dyDescent="0.2">
      <c r="A66" s="142">
        <v>57</v>
      </c>
      <c r="B66" s="143" t="s">
        <v>85</v>
      </c>
      <c r="C66" s="144" t="s">
        <v>91</v>
      </c>
      <c r="D66" s="19" t="s">
        <v>94</v>
      </c>
      <c r="E66" s="4">
        <v>372.38799999999998</v>
      </c>
      <c r="F66" s="5">
        <v>5.7670000000000003</v>
      </c>
      <c r="G66" s="145">
        <v>9.0605937614034495</v>
      </c>
      <c r="H66" s="145">
        <v>13.305306942122</v>
      </c>
      <c r="I66" s="145">
        <v>1.8882000000000001</v>
      </c>
      <c r="J66" s="145">
        <v>75.146000000000001</v>
      </c>
      <c r="K66" s="145">
        <v>82.549000000000007</v>
      </c>
      <c r="L66" s="255">
        <v>2.0000000000000001E-4</v>
      </c>
      <c r="M66" s="145">
        <v>7.5</v>
      </c>
      <c r="N66" s="6">
        <v>1</v>
      </c>
      <c r="O66" s="266">
        <v>0.12</v>
      </c>
      <c r="P66" s="268">
        <v>0.88</v>
      </c>
      <c r="Q66" s="13">
        <v>0.12</v>
      </c>
      <c r="R66" s="12">
        <v>0.88</v>
      </c>
      <c r="S66" s="14">
        <v>1.4421119999999999E-2</v>
      </c>
      <c r="T66" s="12">
        <v>0.21115776</v>
      </c>
      <c r="U66" s="12">
        <v>0.77442111999999996</v>
      </c>
      <c r="V66" s="112">
        <v>12</v>
      </c>
      <c r="W66" s="15">
        <v>1.4421119999999998</v>
      </c>
      <c r="X66" s="15">
        <v>21.115776</v>
      </c>
      <c r="Y66" s="15">
        <v>17.278943999999999</v>
      </c>
      <c r="Z66" s="15">
        <v>7.7768448000000001</v>
      </c>
      <c r="AA66" s="53">
        <v>22.34328</v>
      </c>
      <c r="AB66" s="54">
        <v>2.6851260172799996</v>
      </c>
      <c r="AC66" s="54">
        <v>39.316307965439997</v>
      </c>
      <c r="AD66" s="54">
        <v>32.172356991359997</v>
      </c>
      <c r="AE66" s="119">
        <v>0.34602000000000005</v>
      </c>
      <c r="AF66" s="16">
        <v>4.1583299519999999E-2</v>
      </c>
      <c r="AG66" s="16">
        <v>0.60887340096000009</v>
      </c>
      <c r="AH66" s="16">
        <v>0.49823835024000002</v>
      </c>
      <c r="AI66" s="125">
        <v>0.64796039999999999</v>
      </c>
      <c r="AJ66" s="49"/>
      <c r="AK66" s="49">
        <v>0.4976335872</v>
      </c>
      <c r="AL66" s="49"/>
      <c r="AM66" s="49">
        <v>0.15032681280000001</v>
      </c>
      <c r="AN66" s="134"/>
      <c r="AO66" s="132"/>
      <c r="AP66" s="132">
        <v>0</v>
      </c>
      <c r="AQ66" s="132"/>
      <c r="AR66" s="132">
        <v>0</v>
      </c>
      <c r="AS66" s="132">
        <v>0.64796039999999999</v>
      </c>
      <c r="AT66" s="133">
        <v>7.4735752536</v>
      </c>
      <c r="AU66" s="130">
        <f>AJ66*$F66</f>
        <v>0</v>
      </c>
      <c r="AV66" s="130">
        <f>AK66*$F66</f>
        <v>2.8698528973824002</v>
      </c>
      <c r="AW66" s="130">
        <f>AL66*$F66</f>
        <v>0</v>
      </c>
      <c r="AX66" s="130">
        <f>AM66*$F66</f>
        <v>0.86693472941760019</v>
      </c>
      <c r="AY66" s="129">
        <f>AN66*$F66</f>
        <v>0</v>
      </c>
      <c r="AZ66" s="131">
        <f>AO66*$F66</f>
        <v>0</v>
      </c>
      <c r="BA66" s="131">
        <f t="shared" si="0"/>
        <v>0</v>
      </c>
      <c r="BB66" s="131">
        <f t="shared" si="1"/>
        <v>0</v>
      </c>
      <c r="BC66" s="131">
        <f t="shared" si="2"/>
        <v>0</v>
      </c>
      <c r="BD66" s="131">
        <f t="shared" si="3"/>
        <v>3.7367876268</v>
      </c>
    </row>
    <row r="67" spans="1:56" outlineLevel="3" x14ac:dyDescent="0.2">
      <c r="A67" s="142">
        <v>58</v>
      </c>
      <c r="B67" s="143" t="s">
        <v>85</v>
      </c>
      <c r="C67" s="144" t="s">
        <v>91</v>
      </c>
      <c r="D67" s="19" t="s">
        <v>95</v>
      </c>
      <c r="E67" s="4">
        <v>281.58</v>
      </c>
      <c r="F67" s="5">
        <v>3.4485999999999999</v>
      </c>
      <c r="G67" s="145">
        <v>9.5671670156685096</v>
      </c>
      <c r="H67" s="145">
        <v>10.9956526178698</v>
      </c>
      <c r="I67" s="145">
        <v>1.79</v>
      </c>
      <c r="J67" s="145">
        <v>75.373000000000005</v>
      </c>
      <c r="K67" s="145">
        <v>32.06</v>
      </c>
      <c r="L67" s="255">
        <v>2.0000000000000001E-4</v>
      </c>
      <c r="M67" s="145">
        <v>8.6999999999999993</v>
      </c>
      <c r="N67" s="6">
        <v>1</v>
      </c>
      <c r="O67" s="266">
        <v>0.12</v>
      </c>
      <c r="P67" s="268">
        <v>0.88</v>
      </c>
      <c r="Q67" s="13">
        <v>0.12</v>
      </c>
      <c r="R67" s="12">
        <v>0.88</v>
      </c>
      <c r="S67" s="14">
        <v>1.4421119999999999E-2</v>
      </c>
      <c r="T67" s="12">
        <v>0.21115776</v>
      </c>
      <c r="U67" s="12">
        <v>0.77442111999999996</v>
      </c>
      <c r="V67" s="112">
        <v>12</v>
      </c>
      <c r="W67" s="15">
        <v>1.4421119999999998</v>
      </c>
      <c r="X67" s="15">
        <v>21.115776</v>
      </c>
      <c r="Y67" s="15">
        <v>17.278943999999999</v>
      </c>
      <c r="Z67" s="15">
        <v>7.7768448000000001</v>
      </c>
      <c r="AA67" s="53">
        <v>16.8948</v>
      </c>
      <c r="AB67" s="54">
        <v>2.0303494847999999</v>
      </c>
      <c r="AC67" s="54">
        <v>29.728901030399999</v>
      </c>
      <c r="AD67" s="54">
        <v>24.327025257599999</v>
      </c>
      <c r="AE67" s="119">
        <v>0.20691599999999999</v>
      </c>
      <c r="AF67" s="16">
        <v>2.4866337215999994E-2</v>
      </c>
      <c r="AG67" s="16">
        <v>0.36409932556799995</v>
      </c>
      <c r="AH67" s="16">
        <v>0.29794083139199995</v>
      </c>
      <c r="AI67" s="125">
        <v>0.64796039999999988</v>
      </c>
      <c r="AJ67" s="49"/>
      <c r="AK67" s="49">
        <v>0.49763358719999989</v>
      </c>
      <c r="AL67" s="49"/>
      <c r="AM67" s="49">
        <v>0.15032681280000001</v>
      </c>
      <c r="AN67" s="134"/>
      <c r="AO67" s="132"/>
      <c r="AP67" s="132">
        <v>1.2402964556622242E-2</v>
      </c>
      <c r="AQ67" s="132"/>
      <c r="AR67" s="132">
        <v>3.7467288764796366E-3</v>
      </c>
      <c r="AS67" s="132">
        <v>0.63181070656689797</v>
      </c>
      <c r="AT67" s="133">
        <v>4.469112470879999</v>
      </c>
      <c r="AU67" s="130">
        <f>AJ67*$F67</f>
        <v>0</v>
      </c>
      <c r="AV67" s="130">
        <f>AK67*$F67</f>
        <v>1.7161391888179196</v>
      </c>
      <c r="AW67" s="130">
        <f>AL67*$F67</f>
        <v>0</v>
      </c>
      <c r="AX67" s="130">
        <f>AM67*$F67</f>
        <v>0.51841704662207999</v>
      </c>
      <c r="AY67" s="129">
        <f>AN67*$F67</f>
        <v>0</v>
      </c>
      <c r="AZ67" s="131">
        <f>AO67*$F67</f>
        <v>0</v>
      </c>
      <c r="BA67" s="131">
        <f t="shared" si="0"/>
        <v>4.2772863569967463E-2</v>
      </c>
      <c r="BB67" s="131">
        <f t="shared" si="1"/>
        <v>0</v>
      </c>
      <c r="BC67" s="131">
        <f t="shared" si="2"/>
        <v>1.2920969203427675E-2</v>
      </c>
      <c r="BD67" s="131">
        <f t="shared" si="3"/>
        <v>2.1788624026666041</v>
      </c>
    </row>
    <row r="68" spans="1:56" outlineLevel="3" x14ac:dyDescent="0.2">
      <c r="A68" s="142">
        <v>59</v>
      </c>
      <c r="B68" s="143" t="s">
        <v>85</v>
      </c>
      <c r="C68" s="144" t="s">
        <v>91</v>
      </c>
      <c r="D68" s="19" t="s">
        <v>96</v>
      </c>
      <c r="E68" s="4">
        <v>336.70699999999999</v>
      </c>
      <c r="F68" s="5">
        <v>7.9174000000000007</v>
      </c>
      <c r="G68" s="145">
        <v>14.326007519390799</v>
      </c>
      <c r="H68" s="145">
        <v>16.629301965571901</v>
      </c>
      <c r="I68" s="145">
        <v>2.64</v>
      </c>
      <c r="J68" s="145">
        <v>69.763000000000005</v>
      </c>
      <c r="K68" s="145">
        <v>44.963000000000001</v>
      </c>
      <c r="L68" s="255">
        <v>2.0000000000000004E-4</v>
      </c>
      <c r="M68" s="145">
        <v>9.1</v>
      </c>
      <c r="N68" s="6">
        <v>0.71091394796904295</v>
      </c>
      <c r="O68" s="266">
        <v>2.1999999999999999E-2</v>
      </c>
      <c r="P68" s="268">
        <v>0.97799999999999998</v>
      </c>
      <c r="Q68" s="13">
        <v>2.1999999999999999E-2</v>
      </c>
      <c r="R68" s="12">
        <v>0.97799999999999998</v>
      </c>
      <c r="S68" s="14">
        <v>4.883031999999999E-4</v>
      </c>
      <c r="T68" s="12">
        <v>4.3023393599999994E-2</v>
      </c>
      <c r="U68" s="12">
        <v>0.9564883032</v>
      </c>
      <c r="V68" s="112">
        <v>2.1999999999999997</v>
      </c>
      <c r="W68" s="15">
        <v>4.883031999999999E-2</v>
      </c>
      <c r="X68" s="15">
        <v>4.3023393599999995</v>
      </c>
      <c r="Y68" s="15">
        <v>3.2755848399999996</v>
      </c>
      <c r="Z68" s="15">
        <v>1.3395321279999999</v>
      </c>
      <c r="AA68" s="53">
        <v>3.7037769999999997</v>
      </c>
      <c r="AB68" s="54">
        <v>8.2207552781199983E-2</v>
      </c>
      <c r="AC68" s="54">
        <v>7.2431388944375996</v>
      </c>
      <c r="AD68" s="54">
        <v>5.5145617236093996</v>
      </c>
      <c r="AE68" s="119">
        <v>8.7091399999999999E-2</v>
      </c>
      <c r="AF68" s="16">
        <v>1.9330458778399997E-3</v>
      </c>
      <c r="AG68" s="16">
        <v>0.17031670824431999</v>
      </c>
      <c r="AH68" s="16">
        <v>0.12967057706108001</v>
      </c>
      <c r="AI68" s="125">
        <v>0.12283443150000001</v>
      </c>
      <c r="AJ68" s="49"/>
      <c r="AK68" s="49">
        <v>9.4336843392000005E-2</v>
      </c>
      <c r="AL68" s="49"/>
      <c r="AM68" s="49">
        <v>2.8497588108000002E-2</v>
      </c>
      <c r="AN68" s="134"/>
      <c r="AO68" s="132"/>
      <c r="AP68" s="132">
        <v>3.584027389478979E-2</v>
      </c>
      <c r="AQ68" s="132"/>
      <c r="AR68" s="132">
        <v>1.0826749405717751E-2</v>
      </c>
      <c r="AS68" s="132">
        <v>7.616740819949247E-2</v>
      </c>
      <c r="AT68" s="133">
        <v>1.9450586559162002</v>
      </c>
      <c r="AU68" s="130">
        <f>AJ68*$F68</f>
        <v>0</v>
      </c>
      <c r="AV68" s="130">
        <f>AK68*$F68</f>
        <v>0.74690252387182088</v>
      </c>
      <c r="AW68" s="130">
        <f>AL68*$F68</f>
        <v>0</v>
      </c>
      <c r="AX68" s="130">
        <f>AM68*$F68</f>
        <v>0.22562680408627925</v>
      </c>
      <c r="AY68" s="129">
        <f>AN68*$F68</f>
        <v>0</v>
      </c>
      <c r="AZ68" s="131">
        <f>AO68*$F68</f>
        <v>0</v>
      </c>
      <c r="BA68" s="131">
        <f t="shared" si="0"/>
        <v>0.28376178453460871</v>
      </c>
      <c r="BB68" s="131">
        <f t="shared" si="1"/>
        <v>0</v>
      </c>
      <c r="BC68" s="131">
        <f t="shared" si="2"/>
        <v>8.5719705744829733E-2</v>
      </c>
      <c r="BD68" s="131">
        <f t="shared" si="3"/>
        <v>0.60304783767866177</v>
      </c>
    </row>
    <row r="69" spans="1:56" outlineLevel="3" x14ac:dyDescent="0.2">
      <c r="A69" s="142">
        <v>60</v>
      </c>
      <c r="B69" s="143" t="s">
        <v>85</v>
      </c>
      <c r="C69" s="144" t="s">
        <v>91</v>
      </c>
      <c r="D69" s="19" t="s">
        <v>97</v>
      </c>
      <c r="E69" s="4">
        <v>11342.630999999999</v>
      </c>
      <c r="F69" s="5">
        <v>119.24680000000001</v>
      </c>
      <c r="G69" s="145">
        <v>5.4974089015122898</v>
      </c>
      <c r="H69" s="145">
        <v>6.8954425523971601</v>
      </c>
      <c r="I69" s="145">
        <v>1.6292</v>
      </c>
      <c r="J69" s="145">
        <v>79.156000000000006</v>
      </c>
      <c r="K69" s="145">
        <v>68.093999999999994</v>
      </c>
      <c r="L69" s="255">
        <v>5.0000000000000001E-4</v>
      </c>
      <c r="M69" s="145">
        <v>2.5</v>
      </c>
      <c r="N69" s="6">
        <v>1</v>
      </c>
      <c r="O69" s="266">
        <v>4.5999999999999999E-2</v>
      </c>
      <c r="P69" s="268">
        <v>0.95399999999999996</v>
      </c>
      <c r="Q69" s="13">
        <v>4.5999999999999999E-2</v>
      </c>
      <c r="R69" s="12">
        <v>0.95399999999999996</v>
      </c>
      <c r="S69" s="14">
        <v>2.1379419999999999E-3</v>
      </c>
      <c r="T69" s="12">
        <v>8.7724116000000005E-2</v>
      </c>
      <c r="U69" s="12">
        <v>0.91013794199999998</v>
      </c>
      <c r="V69" s="112">
        <v>4.5999999999999996</v>
      </c>
      <c r="W69" s="15">
        <v>0.21379419999999999</v>
      </c>
      <c r="X69" s="15">
        <v>8.7724115999999999</v>
      </c>
      <c r="Y69" s="15">
        <v>6.7931028999999992</v>
      </c>
      <c r="Z69" s="15">
        <v>2.8455176799999995</v>
      </c>
      <c r="AA69" s="53">
        <v>260.88051300000001</v>
      </c>
      <c r="AB69" s="54">
        <v>12.124943602701</v>
      </c>
      <c r="AC69" s="54">
        <v>497.51113879459797</v>
      </c>
      <c r="AD69" s="54">
        <v>385.25829769864947</v>
      </c>
      <c r="AE69" s="119">
        <v>2.7426764000000001</v>
      </c>
      <c r="AF69" s="16">
        <v>0.12747137104280001</v>
      </c>
      <c r="AG69" s="16">
        <v>5.2304100579144004</v>
      </c>
      <c r="AH69" s="16">
        <v>4.0502789144786</v>
      </c>
      <c r="AI69" s="125">
        <v>0.25474135875000004</v>
      </c>
      <c r="AJ69" s="49"/>
      <c r="AK69" s="49">
        <v>0.19564136352000003</v>
      </c>
      <c r="AL69" s="49"/>
      <c r="AM69" s="49">
        <v>5.9099995230000014E-2</v>
      </c>
      <c r="AN69" s="134"/>
      <c r="AO69" s="132"/>
      <c r="AP69" s="132">
        <v>0</v>
      </c>
      <c r="AQ69" s="132"/>
      <c r="AR69" s="132">
        <v>0</v>
      </c>
      <c r="AS69" s="132">
        <v>0.25474135875000004</v>
      </c>
      <c r="AT69" s="133">
        <v>60.754183717179004</v>
      </c>
      <c r="AU69" s="130">
        <f>AJ69*$F69</f>
        <v>0</v>
      </c>
      <c r="AV69" s="130">
        <f>AK69*$F69</f>
        <v>23.32960654739674</v>
      </c>
      <c r="AW69" s="130">
        <f>AL69*$F69</f>
        <v>0</v>
      </c>
      <c r="AX69" s="130">
        <f>AM69*$F69</f>
        <v>7.0474853111927658</v>
      </c>
      <c r="AY69" s="129">
        <f>AN69*$F69</f>
        <v>0</v>
      </c>
      <c r="AZ69" s="131">
        <f>AO69*$F69</f>
        <v>0</v>
      </c>
      <c r="BA69" s="131">
        <f t="shared" si="0"/>
        <v>0</v>
      </c>
      <c r="BB69" s="131">
        <f t="shared" si="1"/>
        <v>0</v>
      </c>
      <c r="BC69" s="131">
        <f t="shared" si="2"/>
        <v>0</v>
      </c>
      <c r="BD69" s="131">
        <f t="shared" si="3"/>
        <v>30.377091858589505</v>
      </c>
    </row>
    <row r="70" spans="1:56" outlineLevel="3" x14ac:dyDescent="0.2">
      <c r="A70" s="142">
        <v>61</v>
      </c>
      <c r="B70" s="143" t="s">
        <v>85</v>
      </c>
      <c r="C70" s="144" t="s">
        <v>91</v>
      </c>
      <c r="D70" s="19" t="s">
        <v>98</v>
      </c>
      <c r="E70" s="4">
        <v>152.619</v>
      </c>
      <c r="F70" s="5">
        <v>2.0271999999999997</v>
      </c>
      <c r="G70" s="145">
        <v>10.2572500857205</v>
      </c>
      <c r="H70" s="145">
        <v>12.1821770671334</v>
      </c>
      <c r="I70" s="145">
        <v>2.1</v>
      </c>
      <c r="J70" s="145">
        <v>77.774000000000001</v>
      </c>
      <c r="K70" s="145">
        <v>71.162416636850892</v>
      </c>
      <c r="L70" s="255">
        <v>1.9215060410271995E-4</v>
      </c>
      <c r="M70" s="145">
        <v>12.7</v>
      </c>
      <c r="N70" s="6">
        <v>1</v>
      </c>
      <c r="O70" s="266">
        <v>3.6000000000000004E-2</v>
      </c>
      <c r="P70" s="268">
        <v>0.96399999999999997</v>
      </c>
      <c r="Q70" s="13">
        <v>3.6000000000000004E-2</v>
      </c>
      <c r="R70" s="12">
        <v>0.96399999999999997</v>
      </c>
      <c r="S70" s="14">
        <v>1.2991233600000002E-3</v>
      </c>
      <c r="T70" s="12">
        <v>6.9401753280000006E-2</v>
      </c>
      <c r="U70" s="12">
        <v>0.92929912335999987</v>
      </c>
      <c r="V70" s="112">
        <v>3.6000000000000005</v>
      </c>
      <c r="W70" s="15">
        <v>0.12991233600000002</v>
      </c>
      <c r="X70" s="15">
        <v>6.9401753280000005</v>
      </c>
      <c r="Y70" s="15">
        <v>5.3350438320000002</v>
      </c>
      <c r="Z70" s="15">
        <v>2.2119649344000001</v>
      </c>
      <c r="AA70" s="53">
        <v>2.7471420000000002</v>
      </c>
      <c r="AB70" s="54">
        <v>9.913545403992001E-2</v>
      </c>
      <c r="AC70" s="54">
        <v>5.2960130919201598</v>
      </c>
      <c r="AD70" s="54">
        <v>4.0711452729800399</v>
      </c>
      <c r="AE70" s="119">
        <v>3.6489600000000004E-2</v>
      </c>
      <c r="AF70" s="16">
        <v>1.316791437696E-3</v>
      </c>
      <c r="AG70" s="16">
        <v>7.0345617124608004E-2</v>
      </c>
      <c r="AH70" s="16">
        <v>5.4076004281151994E-2</v>
      </c>
      <c r="AI70" s="125">
        <v>0.2000641437</v>
      </c>
      <c r="AJ70" s="49"/>
      <c r="AK70" s="49">
        <v>0.15364926236160001</v>
      </c>
      <c r="AL70" s="49"/>
      <c r="AM70" s="49">
        <v>4.6414881338400008E-2</v>
      </c>
      <c r="AN70" s="134"/>
      <c r="AO70" s="132"/>
      <c r="AP70" s="132">
        <v>2.62350626244225E-2</v>
      </c>
      <c r="AQ70" s="132"/>
      <c r="AR70" s="132">
        <v>7.9251751677942971E-3</v>
      </c>
      <c r="AS70" s="132">
        <v>0.1659039059077832</v>
      </c>
      <c r="AT70" s="133">
        <v>0.81114006421727991</v>
      </c>
      <c r="AU70" s="130">
        <f>AJ70*$F70</f>
        <v>0</v>
      </c>
      <c r="AV70" s="130">
        <f>AK70*$F70</f>
        <v>0.31147778465943549</v>
      </c>
      <c r="AW70" s="130">
        <f>AL70*$F70</f>
        <v>0</v>
      </c>
      <c r="AX70" s="130">
        <f>AM70*$F70</f>
        <v>9.4092247449204483E-2</v>
      </c>
      <c r="AY70" s="129">
        <f>AN70*$F70</f>
        <v>0</v>
      </c>
      <c r="AZ70" s="131">
        <f>AO70*$F70</f>
        <v>0</v>
      </c>
      <c r="BA70" s="131">
        <f t="shared" ref="BA70:BA133" si="4">AP70*$F70</f>
        <v>5.3183718952229279E-2</v>
      </c>
      <c r="BB70" s="131">
        <f t="shared" ref="BB70:BB133" si="5">AQ70*$F70</f>
        <v>0</v>
      </c>
      <c r="BC70" s="131">
        <f t="shared" ref="BC70:BC133" si="6">AR70*$F70</f>
        <v>1.6065915100152598E-2</v>
      </c>
      <c r="BD70" s="131">
        <f t="shared" ref="BD70:BD133" si="7">AS70*$F70</f>
        <v>0.33632039805625807</v>
      </c>
    </row>
    <row r="71" spans="1:56" outlineLevel="3" x14ac:dyDescent="0.2">
      <c r="A71" s="142">
        <v>62</v>
      </c>
      <c r="B71" s="143" t="s">
        <v>85</v>
      </c>
      <c r="C71" s="144" t="s">
        <v>91</v>
      </c>
      <c r="D71" s="19" t="s">
        <v>99</v>
      </c>
      <c r="E71" s="4">
        <v>10155.036</v>
      </c>
      <c r="F71" s="5">
        <v>218.36959999999999</v>
      </c>
      <c r="G71" s="145">
        <v>25.088923250212702</v>
      </c>
      <c r="H71" s="145">
        <v>28.133007641941798</v>
      </c>
      <c r="I71" s="145">
        <v>2.5261999999999998</v>
      </c>
      <c r="J71" s="145">
        <v>73.191999999999993</v>
      </c>
      <c r="K71" s="145">
        <v>98.406000000000006</v>
      </c>
      <c r="L71" s="255">
        <v>2.0000000000000001E-4</v>
      </c>
      <c r="M71" s="145">
        <v>23</v>
      </c>
      <c r="N71" s="6">
        <v>0.29073332936547747</v>
      </c>
      <c r="O71" s="266">
        <v>0.03</v>
      </c>
      <c r="P71" s="268">
        <v>0.97</v>
      </c>
      <c r="Q71" s="13">
        <v>0.03</v>
      </c>
      <c r="R71" s="12">
        <v>0.97</v>
      </c>
      <c r="S71" s="14">
        <v>9.0582E-4</v>
      </c>
      <c r="T71" s="12">
        <v>5.8188359999999995E-2</v>
      </c>
      <c r="U71" s="12">
        <v>0.94090582</v>
      </c>
      <c r="V71" s="112">
        <v>3</v>
      </c>
      <c r="W71" s="15">
        <v>9.0581999999999996E-2</v>
      </c>
      <c r="X71" s="15">
        <v>5.8188359999999992</v>
      </c>
      <c r="Y71" s="15">
        <v>4.4547089999999994</v>
      </c>
      <c r="Z71" s="15">
        <v>1.8362327999999999</v>
      </c>
      <c r="AA71" s="53">
        <v>152.32553999999999</v>
      </c>
      <c r="AB71" s="54">
        <v>4.5993173547599993</v>
      </c>
      <c r="AC71" s="54">
        <v>295.45244529047994</v>
      </c>
      <c r="AD71" s="54">
        <v>226.18865132261996</v>
      </c>
      <c r="AE71" s="119">
        <v>3.275544</v>
      </c>
      <c r="AF71" s="16">
        <v>9.8901775535999992E-2</v>
      </c>
      <c r="AG71" s="16">
        <v>6.3532844489279992</v>
      </c>
      <c r="AH71" s="16">
        <v>4.8638651122319994</v>
      </c>
      <c r="AI71" s="125">
        <v>0.16705158750000004</v>
      </c>
      <c r="AJ71" s="49"/>
      <c r="AK71" s="49">
        <v>0.12829561920000002</v>
      </c>
      <c r="AL71" s="49"/>
      <c r="AM71" s="49">
        <v>3.8755968300000013E-2</v>
      </c>
      <c r="AN71" s="134"/>
      <c r="AO71" s="132"/>
      <c r="AP71" s="132">
        <v>9.9557113795499988E-2</v>
      </c>
      <c r="AQ71" s="132"/>
      <c r="AR71" s="132">
        <v>3.0074544792390624E-2</v>
      </c>
      <c r="AS71" s="132">
        <v>3.7419928912109407E-2</v>
      </c>
      <c r="AT71" s="133">
        <v>72.957976683479998</v>
      </c>
      <c r="AU71" s="130">
        <f>AJ71*$F71</f>
        <v>0</v>
      </c>
      <c r="AV71" s="130">
        <f>AK71*$F71</f>
        <v>28.015863046456321</v>
      </c>
      <c r="AW71" s="130">
        <f>AL71*$F71</f>
        <v>0</v>
      </c>
      <c r="AX71" s="130">
        <f>AM71*$F71</f>
        <v>8.4631252952836817</v>
      </c>
      <c r="AY71" s="129">
        <f>AN71*$F71</f>
        <v>0</v>
      </c>
      <c r="AZ71" s="131">
        <f>AO71*$F71</f>
        <v>0</v>
      </c>
      <c r="BA71" s="131">
        <f t="shared" si="4"/>
        <v>21.740247116677814</v>
      </c>
      <c r="BB71" s="131">
        <f t="shared" si="5"/>
        <v>0</v>
      </c>
      <c r="BC71" s="131">
        <f t="shared" si="6"/>
        <v>6.5673663164964236</v>
      </c>
      <c r="BD71" s="131">
        <f t="shared" si="7"/>
        <v>8.1713749085657668</v>
      </c>
    </row>
    <row r="72" spans="1:56" outlineLevel="3" x14ac:dyDescent="0.2">
      <c r="A72" s="142">
        <v>63</v>
      </c>
      <c r="B72" s="143" t="s">
        <v>85</v>
      </c>
      <c r="C72" s="144" t="s">
        <v>91</v>
      </c>
      <c r="D72" s="19" t="s">
        <v>100</v>
      </c>
      <c r="E72" s="4">
        <v>247.17599999999999</v>
      </c>
      <c r="F72" s="5">
        <v>6.556</v>
      </c>
      <c r="G72" s="145">
        <v>9.5265442330539898</v>
      </c>
      <c r="H72" s="145">
        <v>11.0007786759633</v>
      </c>
      <c r="I72" s="145">
        <v>3.4843000000000002</v>
      </c>
      <c r="J72" s="145">
        <v>78.97</v>
      </c>
      <c r="K72" s="145">
        <v>82.894999999999996</v>
      </c>
      <c r="L72" s="255">
        <v>2.0000000000000001E-4</v>
      </c>
      <c r="M72" s="145">
        <v>12.7</v>
      </c>
      <c r="N72" s="6">
        <v>1</v>
      </c>
      <c r="O72" s="266">
        <v>7.000000000000001E-3</v>
      </c>
      <c r="P72" s="268">
        <v>0.99299999999999999</v>
      </c>
      <c r="Q72" s="13">
        <v>7.000000000000001E-3</v>
      </c>
      <c r="R72" s="12">
        <v>0.99299999999999999</v>
      </c>
      <c r="S72" s="14">
        <v>5.0390200000000011E-5</v>
      </c>
      <c r="T72" s="12">
        <v>1.3899219600000002E-2</v>
      </c>
      <c r="U72" s="12">
        <v>0.98605039019999996</v>
      </c>
      <c r="V72" s="112">
        <v>0.70000000000000007</v>
      </c>
      <c r="W72" s="15">
        <v>5.0390200000000008E-3</v>
      </c>
      <c r="X72" s="15">
        <v>1.3899219600000001</v>
      </c>
      <c r="Y72" s="15">
        <v>1.0474804900000001</v>
      </c>
      <c r="Z72" s="15">
        <v>0.42201560800000004</v>
      </c>
      <c r="AA72" s="53">
        <v>0.865116</v>
      </c>
      <c r="AB72" s="54">
        <v>6.2276240376000006E-3</v>
      </c>
      <c r="AC72" s="54">
        <v>1.7177767519247999</v>
      </c>
      <c r="AD72" s="54">
        <v>1.2945601879811999</v>
      </c>
      <c r="AE72" s="119">
        <v>2.2946000000000005E-2</v>
      </c>
      <c r="AF72" s="16">
        <v>1.6517907560000005E-4</v>
      </c>
      <c r="AG72" s="16">
        <v>4.5561641848800009E-2</v>
      </c>
      <c r="AH72" s="16">
        <v>3.4336410462200005E-2</v>
      </c>
      <c r="AI72" s="125">
        <v>3.9280518375000004E-2</v>
      </c>
      <c r="AJ72" s="49"/>
      <c r="AK72" s="49">
        <v>3.0167438112000004E-2</v>
      </c>
      <c r="AL72" s="49"/>
      <c r="AM72" s="49">
        <v>9.1130802630000028E-3</v>
      </c>
      <c r="AN72" s="134"/>
      <c r="AO72" s="132"/>
      <c r="AP72" s="132">
        <v>7.9957735103705387E-3</v>
      </c>
      <c r="AQ72" s="132"/>
      <c r="AR72" s="132">
        <v>2.4153899145911008E-3</v>
      </c>
      <c r="AS72" s="132">
        <v>2.8869354950038364E-2</v>
      </c>
      <c r="AT72" s="133">
        <v>0.51504615693300004</v>
      </c>
      <c r="AU72" s="130">
        <f>AJ72*$F72</f>
        <v>0</v>
      </c>
      <c r="AV72" s="130">
        <f>AK72*$F72</f>
        <v>0.19777772426227203</v>
      </c>
      <c r="AW72" s="130">
        <f>AL72*$F72</f>
        <v>0</v>
      </c>
      <c r="AX72" s="130">
        <f>AM72*$F72</f>
        <v>5.9745354204228017E-2</v>
      </c>
      <c r="AY72" s="129">
        <f>AN72*$F72</f>
        <v>0</v>
      </c>
      <c r="AZ72" s="131">
        <f>AO72*$F72</f>
        <v>0</v>
      </c>
      <c r="BA72" s="131">
        <f t="shared" si="4"/>
        <v>5.2420291133989251E-2</v>
      </c>
      <c r="BB72" s="131">
        <f t="shared" si="5"/>
        <v>0</v>
      </c>
      <c r="BC72" s="131">
        <f t="shared" si="6"/>
        <v>1.5835296280059256E-2</v>
      </c>
      <c r="BD72" s="131">
        <f t="shared" si="7"/>
        <v>0.18926749105245153</v>
      </c>
    </row>
    <row r="73" spans="1:56" outlineLevel="3" x14ac:dyDescent="0.2">
      <c r="A73" s="142">
        <v>64</v>
      </c>
      <c r="B73" s="143" t="s">
        <v>85</v>
      </c>
      <c r="C73" s="144" t="s">
        <v>91</v>
      </c>
      <c r="D73" s="19" t="s">
        <v>101</v>
      </c>
      <c r="E73" s="4">
        <v>105.476</v>
      </c>
      <c r="F73" s="5">
        <v>2.0482</v>
      </c>
      <c r="G73" s="145">
        <v>9.5825581276049991</v>
      </c>
      <c r="H73" s="145">
        <v>13.0596480364876</v>
      </c>
      <c r="I73" s="145">
        <v>2.1825999999999999</v>
      </c>
      <c r="J73" s="145">
        <v>73.168000000000006</v>
      </c>
      <c r="K73" s="145">
        <v>52.015999999999998</v>
      </c>
      <c r="L73" s="255">
        <v>2.0000000000000001E-4</v>
      </c>
      <c r="M73" s="145">
        <v>6.5</v>
      </c>
      <c r="N73" s="6">
        <v>1</v>
      </c>
      <c r="O73" s="266">
        <v>0.12</v>
      </c>
      <c r="P73" s="268">
        <v>0.88</v>
      </c>
      <c r="Q73" s="13">
        <v>0.12</v>
      </c>
      <c r="R73" s="12">
        <v>0.88</v>
      </c>
      <c r="S73" s="14">
        <v>1.4421119999999999E-2</v>
      </c>
      <c r="T73" s="12">
        <v>0.21115776</v>
      </c>
      <c r="U73" s="12">
        <v>0.77442111999999996</v>
      </c>
      <c r="V73" s="112">
        <v>12</v>
      </c>
      <c r="W73" s="15">
        <v>1.4421119999999998</v>
      </c>
      <c r="X73" s="15">
        <v>21.115776</v>
      </c>
      <c r="Y73" s="15">
        <v>17.278943999999999</v>
      </c>
      <c r="Z73" s="15">
        <v>7.7768448000000001</v>
      </c>
      <c r="AA73" s="53">
        <v>6.3285599999999995</v>
      </c>
      <c r="AB73" s="54">
        <v>0.76054102655999989</v>
      </c>
      <c r="AC73" s="54">
        <v>11.13603794688</v>
      </c>
      <c r="AD73" s="54">
        <v>9.1125694867199982</v>
      </c>
      <c r="AE73" s="119">
        <v>0.122892</v>
      </c>
      <c r="AF73" s="16">
        <v>1.4768668991999998E-2</v>
      </c>
      <c r="AG73" s="16">
        <v>0.21624666201600001</v>
      </c>
      <c r="AH73" s="16">
        <v>0.17695366550399999</v>
      </c>
      <c r="AI73" s="125">
        <v>0.6479604000000001</v>
      </c>
      <c r="AJ73" s="49"/>
      <c r="AK73" s="49">
        <v>0.4976335872</v>
      </c>
      <c r="AL73" s="49"/>
      <c r="AM73" s="49">
        <v>0.15032681280000001</v>
      </c>
      <c r="AN73" s="134"/>
      <c r="AO73" s="132"/>
      <c r="AP73" s="132">
        <v>0</v>
      </c>
      <c r="AQ73" s="132"/>
      <c r="AR73" s="132">
        <v>0</v>
      </c>
      <c r="AS73" s="132">
        <v>0.6479604000000001</v>
      </c>
      <c r="AT73" s="133">
        <v>2.6543049825599998</v>
      </c>
      <c r="AU73" s="130">
        <f>AJ73*$F73</f>
        <v>0</v>
      </c>
      <c r="AV73" s="130">
        <f>AK73*$F73</f>
        <v>1.01925311330304</v>
      </c>
      <c r="AW73" s="130">
        <f>AL73*$F73</f>
        <v>0</v>
      </c>
      <c r="AX73" s="130">
        <f>AM73*$F73</f>
        <v>0.30789937797696004</v>
      </c>
      <c r="AY73" s="129">
        <f>AN73*$F73</f>
        <v>0</v>
      </c>
      <c r="AZ73" s="131">
        <f>AO73*$F73</f>
        <v>0</v>
      </c>
      <c r="BA73" s="131">
        <f t="shared" si="4"/>
        <v>0</v>
      </c>
      <c r="BB73" s="131">
        <f t="shared" si="5"/>
        <v>0</v>
      </c>
      <c r="BC73" s="131">
        <f t="shared" si="6"/>
        <v>0</v>
      </c>
      <c r="BD73" s="131">
        <f t="shared" si="7"/>
        <v>1.3271524912800001</v>
      </c>
    </row>
    <row r="74" spans="1:56" outlineLevel="3" x14ac:dyDescent="0.2">
      <c r="A74" s="142">
        <v>65</v>
      </c>
      <c r="B74" s="143" t="s">
        <v>85</v>
      </c>
      <c r="C74" s="144" t="s">
        <v>91</v>
      </c>
      <c r="D74" s="19" t="s">
        <v>102</v>
      </c>
      <c r="E74" s="4">
        <v>460.96499999999997</v>
      </c>
      <c r="F74" s="5">
        <v>6.3398000000000003</v>
      </c>
      <c r="G74" s="145">
        <v>5.80636912168631</v>
      </c>
      <c r="H74" s="145">
        <v>6.4397800332075503</v>
      </c>
      <c r="I74" s="145">
        <v>2.17</v>
      </c>
      <c r="J74" s="145">
        <v>80.536000000000001</v>
      </c>
      <c r="K74" s="145">
        <v>53.743000000000002</v>
      </c>
      <c r="L74" s="255">
        <v>1.9999999999999998E-4</v>
      </c>
      <c r="M74" s="145">
        <v>12.7</v>
      </c>
      <c r="N74" s="6">
        <v>1</v>
      </c>
      <c r="O74" s="266">
        <v>0.12</v>
      </c>
      <c r="P74" s="268">
        <v>0.88</v>
      </c>
      <c r="Q74" s="13">
        <v>0.12</v>
      </c>
      <c r="R74" s="12">
        <v>0.88</v>
      </c>
      <c r="S74" s="14">
        <v>1.4421119999999999E-2</v>
      </c>
      <c r="T74" s="12">
        <v>0.21115776</v>
      </c>
      <c r="U74" s="12">
        <v>0.77442111999999996</v>
      </c>
      <c r="V74" s="112">
        <v>12</v>
      </c>
      <c r="W74" s="15">
        <v>1.4421119999999998</v>
      </c>
      <c r="X74" s="15">
        <v>21.115776</v>
      </c>
      <c r="Y74" s="15">
        <v>17.278943999999999</v>
      </c>
      <c r="Z74" s="15">
        <v>7.7768448000000001</v>
      </c>
      <c r="AA74" s="53">
        <v>27.657899999999998</v>
      </c>
      <c r="AB74" s="54">
        <v>3.323815790399999</v>
      </c>
      <c r="AC74" s="54">
        <v>48.668168419199993</v>
      </c>
      <c r="AD74" s="54">
        <v>39.824942104799995</v>
      </c>
      <c r="AE74" s="119">
        <v>0.38038800000000006</v>
      </c>
      <c r="AF74" s="16">
        <v>4.5713508287999999E-2</v>
      </c>
      <c r="AG74" s="16">
        <v>0.66934898342400007</v>
      </c>
      <c r="AH74" s="16">
        <v>0.54772524585600002</v>
      </c>
      <c r="AI74" s="125">
        <v>0.64796039999999999</v>
      </c>
      <c r="AJ74" s="49"/>
      <c r="AK74" s="49">
        <v>0.4976335872</v>
      </c>
      <c r="AL74" s="49"/>
      <c r="AM74" s="49">
        <v>0.15032681280000001</v>
      </c>
      <c r="AN74" s="134"/>
      <c r="AO74" s="132"/>
      <c r="AP74" s="132">
        <v>0</v>
      </c>
      <c r="AQ74" s="132"/>
      <c r="AR74" s="132">
        <v>0</v>
      </c>
      <c r="AS74" s="132">
        <v>0.64796039999999999</v>
      </c>
      <c r="AT74" s="133">
        <v>8.2158786878400001</v>
      </c>
      <c r="AU74" s="130">
        <f>AJ74*$F74</f>
        <v>0</v>
      </c>
      <c r="AV74" s="130">
        <f>AK74*$F74</f>
        <v>3.1548974161305603</v>
      </c>
      <c r="AW74" s="130">
        <f>AL74*$F74</f>
        <v>0</v>
      </c>
      <c r="AX74" s="130">
        <f>AM74*$F74</f>
        <v>0.95304192778944019</v>
      </c>
      <c r="AY74" s="129">
        <f>AN74*$F74</f>
        <v>0</v>
      </c>
      <c r="AZ74" s="131">
        <f>AO74*$F74</f>
        <v>0</v>
      </c>
      <c r="BA74" s="131">
        <f t="shared" si="4"/>
        <v>0</v>
      </c>
      <c r="BB74" s="131">
        <f t="shared" si="5"/>
        <v>0</v>
      </c>
      <c r="BC74" s="131">
        <f t="shared" si="6"/>
        <v>0</v>
      </c>
      <c r="BD74" s="131">
        <f t="shared" si="7"/>
        <v>4.10793934392</v>
      </c>
    </row>
    <row r="75" spans="1:56" outlineLevel="3" x14ac:dyDescent="0.2">
      <c r="A75" s="142">
        <v>66</v>
      </c>
      <c r="B75" s="143" t="s">
        <v>85</v>
      </c>
      <c r="C75" s="144" t="s">
        <v>91</v>
      </c>
      <c r="D75" s="19" t="s">
        <v>103</v>
      </c>
      <c r="E75" s="4">
        <v>758.41</v>
      </c>
      <c r="F75" s="5">
        <v>14.2822</v>
      </c>
      <c r="G75" s="145">
        <v>33.227248043486</v>
      </c>
      <c r="H75" s="145">
        <v>41.125536436702902</v>
      </c>
      <c r="I75" s="145">
        <v>2.5988000000000002</v>
      </c>
      <c r="J75" s="145">
        <v>66.253</v>
      </c>
      <c r="K75" s="145">
        <v>28.239000000000001</v>
      </c>
      <c r="L75" s="255">
        <v>2.0000000000000001E-4</v>
      </c>
      <c r="M75" s="145">
        <v>23.7</v>
      </c>
      <c r="N75" s="6">
        <v>0.18661997413512599</v>
      </c>
      <c r="O75" s="266">
        <v>0.03</v>
      </c>
      <c r="P75" s="268">
        <v>0.97</v>
      </c>
      <c r="Q75" s="13">
        <v>0.03</v>
      </c>
      <c r="R75" s="12">
        <v>0.97</v>
      </c>
      <c r="S75" s="14">
        <v>9.0582E-4</v>
      </c>
      <c r="T75" s="12">
        <v>5.8188359999999995E-2</v>
      </c>
      <c r="U75" s="12">
        <v>0.94090582</v>
      </c>
      <c r="V75" s="112">
        <v>3</v>
      </c>
      <c r="W75" s="15">
        <v>9.0581999999999996E-2</v>
      </c>
      <c r="X75" s="15">
        <v>5.8188359999999992</v>
      </c>
      <c r="Y75" s="15">
        <v>4.4547089999999994</v>
      </c>
      <c r="Z75" s="15">
        <v>1.8362327999999999</v>
      </c>
      <c r="AA75" s="53">
        <v>11.376149999999999</v>
      </c>
      <c r="AB75" s="54">
        <v>0.34349147309999994</v>
      </c>
      <c r="AC75" s="54">
        <v>22.065317053799994</v>
      </c>
      <c r="AD75" s="54">
        <v>16.892479263449996</v>
      </c>
      <c r="AE75" s="119">
        <v>0.21423300000000001</v>
      </c>
      <c r="AF75" s="16">
        <v>6.4685512019999995E-3</v>
      </c>
      <c r="AG75" s="16">
        <v>0.41552889759599998</v>
      </c>
      <c r="AH75" s="16">
        <v>0.31811522439899997</v>
      </c>
      <c r="AI75" s="125">
        <v>0.16705158750000001</v>
      </c>
      <c r="AJ75" s="49"/>
      <c r="AK75" s="49">
        <v>0.12829561920000002</v>
      </c>
      <c r="AL75" s="49"/>
      <c r="AM75" s="49">
        <v>3.8755968300000006E-2</v>
      </c>
      <c r="AN75" s="134"/>
      <c r="AO75" s="132"/>
      <c r="AP75" s="132">
        <v>0.10157689116389032</v>
      </c>
      <c r="AQ75" s="132"/>
      <c r="AR75" s="132">
        <v>3.0684685872425205E-2</v>
      </c>
      <c r="AS75" s="132">
        <v>3.479001046368449E-2</v>
      </c>
      <c r="AT75" s="133">
        <v>4.7717283659850001</v>
      </c>
      <c r="AU75" s="130">
        <f>AJ75*$F75</f>
        <v>0</v>
      </c>
      <c r="AV75" s="130">
        <f>AK75*$F75</f>
        <v>1.8323436925382401</v>
      </c>
      <c r="AW75" s="130">
        <f>AL75*$F75</f>
        <v>0</v>
      </c>
      <c r="AX75" s="130">
        <f>AM75*$F75</f>
        <v>0.55352049045426011</v>
      </c>
      <c r="AY75" s="129">
        <f>AN75*$F75</f>
        <v>0</v>
      </c>
      <c r="AZ75" s="131">
        <f>AO75*$F75</f>
        <v>0</v>
      </c>
      <c r="BA75" s="131">
        <f t="shared" si="4"/>
        <v>1.4507414749809142</v>
      </c>
      <c r="BB75" s="131">
        <f t="shared" si="5"/>
        <v>0</v>
      </c>
      <c r="BC75" s="131">
        <f t="shared" si="6"/>
        <v>0.43824482056715125</v>
      </c>
      <c r="BD75" s="131">
        <f t="shared" si="7"/>
        <v>0.49687788744443462</v>
      </c>
    </row>
    <row r="76" spans="1:56" outlineLevel="3" x14ac:dyDescent="0.2">
      <c r="A76" s="142">
        <v>67</v>
      </c>
      <c r="B76" s="143" t="s">
        <v>85</v>
      </c>
      <c r="C76" s="144" t="s">
        <v>91</v>
      </c>
      <c r="D76" s="19" t="s">
        <v>104</v>
      </c>
      <c r="E76" s="4">
        <v>10288.828</v>
      </c>
      <c r="F76" s="5">
        <v>264.08760000000001</v>
      </c>
      <c r="G76" s="145">
        <v>46.959855720974801</v>
      </c>
      <c r="H76" s="145">
        <v>77.411395391816598</v>
      </c>
      <c r="I76" s="145">
        <v>3.1299000000000001</v>
      </c>
      <c r="J76" s="145">
        <v>62.292999999999999</v>
      </c>
      <c r="K76" s="145">
        <v>89.028000000000006</v>
      </c>
      <c r="L76" s="255">
        <v>2.0000000000000001E-4</v>
      </c>
      <c r="M76" s="145">
        <v>26.9</v>
      </c>
      <c r="N76" s="6">
        <v>0.10646051050770144</v>
      </c>
      <c r="O76" s="266">
        <v>5.1999999999999998E-2</v>
      </c>
      <c r="P76" s="268">
        <v>0.94799999999999995</v>
      </c>
      <c r="Q76" s="13">
        <v>5.1999999999999998E-2</v>
      </c>
      <c r="R76" s="12">
        <v>0.94799999999999995</v>
      </c>
      <c r="S76" s="14">
        <v>2.7138592E-3</v>
      </c>
      <c r="T76" s="12">
        <v>9.8572281599999992E-2</v>
      </c>
      <c r="U76" s="12">
        <v>0.89871385919999991</v>
      </c>
      <c r="V76" s="112">
        <v>5.2</v>
      </c>
      <c r="W76" s="15">
        <v>0.27138592</v>
      </c>
      <c r="X76" s="15">
        <v>9.85722816</v>
      </c>
      <c r="Y76" s="15">
        <v>7.6643070400000006</v>
      </c>
      <c r="Z76" s="15">
        <v>3.2285543680000002</v>
      </c>
      <c r="AA76" s="53">
        <v>267.50952799999999</v>
      </c>
      <c r="AB76" s="54">
        <v>13.9612152625088</v>
      </c>
      <c r="AC76" s="54">
        <v>507.09662547498237</v>
      </c>
      <c r="AD76" s="54">
        <v>394.28368436874564</v>
      </c>
      <c r="AE76" s="119">
        <v>6.8662776000000001</v>
      </c>
      <c r="AF76" s="16">
        <v>0.35834828143295999</v>
      </c>
      <c r="AG76" s="16">
        <v>13.01585863713408</v>
      </c>
      <c r="AH76" s="16">
        <v>10.12024225928352</v>
      </c>
      <c r="AI76" s="125">
        <v>0.28741151399999998</v>
      </c>
      <c r="AJ76" s="49"/>
      <c r="AK76" s="49">
        <v>0.22073204275200001</v>
      </c>
      <c r="AL76" s="49"/>
      <c r="AM76" s="49">
        <v>6.6679471248000013E-2</v>
      </c>
      <c r="AN76" s="134"/>
      <c r="AO76" s="132"/>
      <c r="AP76" s="132">
        <v>0.1990056764381114</v>
      </c>
      <c r="AQ76" s="132"/>
      <c r="AR76" s="132">
        <v>6.0116298090679483E-2</v>
      </c>
      <c r="AS76" s="132">
        <v>2.8289539471209046E-2</v>
      </c>
      <c r="AT76" s="133">
        <v>151.80363388925281</v>
      </c>
      <c r="AU76" s="130">
        <f>AJ76*$F76</f>
        <v>0</v>
      </c>
      <c r="AV76" s="130">
        <f>AK76*$F76</f>
        <v>58.29259541347308</v>
      </c>
      <c r="AW76" s="130">
        <f>AL76*$F76</f>
        <v>0</v>
      </c>
      <c r="AX76" s="130">
        <f>AM76*$F76</f>
        <v>17.609221531153327</v>
      </c>
      <c r="AY76" s="129">
        <f>AN76*$F76</f>
        <v>0</v>
      </c>
      <c r="AZ76" s="131">
        <f>AO76*$F76</f>
        <v>0</v>
      </c>
      <c r="BA76" s="131">
        <f t="shared" si="4"/>
        <v>52.554931476917389</v>
      </c>
      <c r="BB76" s="131">
        <f t="shared" si="5"/>
        <v>0</v>
      </c>
      <c r="BC76" s="131">
        <f t="shared" si="6"/>
        <v>15.875968883652128</v>
      </c>
      <c r="BD76" s="131">
        <f t="shared" si="7"/>
        <v>7.4709165840568668</v>
      </c>
    </row>
    <row r="77" spans="1:56" outlineLevel="3" x14ac:dyDescent="0.2">
      <c r="A77" s="142">
        <v>68</v>
      </c>
      <c r="B77" s="143" t="s">
        <v>85</v>
      </c>
      <c r="C77" s="144" t="s">
        <v>91</v>
      </c>
      <c r="D77" s="19" t="s">
        <v>105</v>
      </c>
      <c r="E77" s="4">
        <v>2762.9650000000001</v>
      </c>
      <c r="F77" s="5">
        <v>48.704999999999998</v>
      </c>
      <c r="G77" s="145">
        <v>15.0384499083429</v>
      </c>
      <c r="H77" s="145">
        <v>17.866719172451401</v>
      </c>
      <c r="I77" s="145">
        <v>2.08</v>
      </c>
      <c r="J77" s="145">
        <v>75.444999999999993</v>
      </c>
      <c r="K77" s="145">
        <v>9.1519999999999992</v>
      </c>
      <c r="L77" s="255">
        <v>2.0000000000000001E-4</v>
      </c>
      <c r="M77" s="145">
        <v>12.7</v>
      </c>
      <c r="N77" s="6">
        <v>0.65496887758930489</v>
      </c>
      <c r="O77" s="266">
        <v>0.12</v>
      </c>
      <c r="P77" s="268">
        <v>0.88</v>
      </c>
      <c r="Q77" s="13">
        <v>0.12</v>
      </c>
      <c r="R77" s="12">
        <v>0.88</v>
      </c>
      <c r="S77" s="14">
        <v>1.4421119999999999E-2</v>
      </c>
      <c r="T77" s="12">
        <v>0.21115776</v>
      </c>
      <c r="U77" s="12">
        <v>0.77442111999999996</v>
      </c>
      <c r="V77" s="112">
        <v>12</v>
      </c>
      <c r="W77" s="15">
        <v>1.4421119999999998</v>
      </c>
      <c r="X77" s="15">
        <v>21.115776</v>
      </c>
      <c r="Y77" s="15">
        <v>17.278943999999999</v>
      </c>
      <c r="Z77" s="15">
        <v>7.7768448000000001</v>
      </c>
      <c r="AA77" s="53">
        <v>165.77790000000002</v>
      </c>
      <c r="AB77" s="54">
        <v>19.9225249104</v>
      </c>
      <c r="AC77" s="54">
        <v>291.71075017920003</v>
      </c>
      <c r="AD77" s="54">
        <v>238.70558754480001</v>
      </c>
      <c r="AE77" s="119">
        <v>2.9222999999999999</v>
      </c>
      <c r="AF77" s="16">
        <v>0.35119032479999995</v>
      </c>
      <c r="AG77" s="16">
        <v>5.1422193503999996</v>
      </c>
      <c r="AH77" s="16">
        <v>4.2078548375999993</v>
      </c>
      <c r="AI77" s="125">
        <v>0.64796039999999988</v>
      </c>
      <c r="AJ77" s="49"/>
      <c r="AK77" s="49">
        <v>0.49763358719999989</v>
      </c>
      <c r="AL77" s="49"/>
      <c r="AM77" s="49">
        <v>0.15032681279999999</v>
      </c>
      <c r="AN77" s="134"/>
      <c r="AO77" s="132"/>
      <c r="AP77" s="132">
        <v>0.34678242228875017</v>
      </c>
      <c r="AQ77" s="132"/>
      <c r="AR77" s="132">
        <v>0.10475719006639329</v>
      </c>
      <c r="AS77" s="132">
        <v>0.19642078764485649</v>
      </c>
      <c r="AT77" s="133">
        <v>63.117822563999979</v>
      </c>
      <c r="AU77" s="130">
        <f>AJ77*$F77</f>
        <v>0</v>
      </c>
      <c r="AV77" s="130">
        <f>AK77*$F77</f>
        <v>24.237243864575994</v>
      </c>
      <c r="AW77" s="130">
        <f>AL77*$F77</f>
        <v>0</v>
      </c>
      <c r="AX77" s="130">
        <f>AM77*$F77</f>
        <v>7.3216674174239991</v>
      </c>
      <c r="AY77" s="129">
        <f>AN77*$F77</f>
        <v>0</v>
      </c>
      <c r="AZ77" s="131">
        <f>AO77*$F77</f>
        <v>0</v>
      </c>
      <c r="BA77" s="131">
        <f t="shared" si="4"/>
        <v>16.890037877573576</v>
      </c>
      <c r="BB77" s="131">
        <f t="shared" si="5"/>
        <v>0</v>
      </c>
      <c r="BC77" s="131">
        <f t="shared" si="6"/>
        <v>5.1021989421836853</v>
      </c>
      <c r="BD77" s="131">
        <f t="shared" si="7"/>
        <v>9.5666744622427355</v>
      </c>
    </row>
    <row r="78" spans="1:56" outlineLevel="3" x14ac:dyDescent="0.2">
      <c r="A78" s="142">
        <v>69</v>
      </c>
      <c r="B78" s="143" t="s">
        <v>85</v>
      </c>
      <c r="C78" s="144" t="s">
        <v>91</v>
      </c>
      <c r="D78" s="19" t="s">
        <v>106</v>
      </c>
      <c r="E78" s="4">
        <v>395.08</v>
      </c>
      <c r="F78" s="5">
        <v>4.6368</v>
      </c>
      <c r="G78" s="145">
        <v>6.3730728182286303</v>
      </c>
      <c r="H78" s="145">
        <v>7.39872629927119</v>
      </c>
      <c r="I78" s="145">
        <v>1.9524999999999999</v>
      </c>
      <c r="J78" s="145">
        <v>81.203000000000003</v>
      </c>
      <c r="K78" s="145">
        <v>100</v>
      </c>
      <c r="L78" s="255">
        <v>1.9999999999999998E-4</v>
      </c>
      <c r="M78" s="145">
        <v>17.5</v>
      </c>
      <c r="N78" s="6">
        <v>1</v>
      </c>
      <c r="O78" s="266">
        <v>0.12</v>
      </c>
      <c r="P78" s="268">
        <v>0.88</v>
      </c>
      <c r="Q78" s="13">
        <v>0.12</v>
      </c>
      <c r="R78" s="12">
        <v>0.88</v>
      </c>
      <c r="S78" s="14">
        <v>1.4421119999999999E-2</v>
      </c>
      <c r="T78" s="12">
        <v>0.21115776</v>
      </c>
      <c r="U78" s="12">
        <v>0.77442111999999996</v>
      </c>
      <c r="V78" s="112">
        <v>12</v>
      </c>
      <c r="W78" s="15">
        <v>1.4421119999999998</v>
      </c>
      <c r="X78" s="15">
        <v>21.115776</v>
      </c>
      <c r="Y78" s="15">
        <v>17.278943999999999</v>
      </c>
      <c r="Z78" s="15">
        <v>7.7768448000000001</v>
      </c>
      <c r="AA78" s="53">
        <v>23.704799999999999</v>
      </c>
      <c r="AB78" s="54">
        <v>2.8487480447999993</v>
      </c>
      <c r="AC78" s="54">
        <v>41.712103910399996</v>
      </c>
      <c r="AD78" s="54">
        <v>34.132825977599992</v>
      </c>
      <c r="AE78" s="119">
        <v>0.27820800000000001</v>
      </c>
      <c r="AF78" s="16">
        <v>3.3433924607999994E-2</v>
      </c>
      <c r="AG78" s="16">
        <v>0.48954815078399999</v>
      </c>
      <c r="AH78" s="16">
        <v>0.40059503769599997</v>
      </c>
      <c r="AI78" s="125">
        <v>0.64796039999999999</v>
      </c>
      <c r="AJ78" s="49"/>
      <c r="AK78" s="49">
        <v>0.4976335872</v>
      </c>
      <c r="AL78" s="49"/>
      <c r="AM78" s="49">
        <v>0.15032681280000001</v>
      </c>
      <c r="AN78" s="134"/>
      <c r="AO78" s="132"/>
      <c r="AP78" s="132">
        <v>0</v>
      </c>
      <c r="AQ78" s="132"/>
      <c r="AR78" s="132">
        <v>0</v>
      </c>
      <c r="AS78" s="132">
        <v>0.64796039999999999</v>
      </c>
      <c r="AT78" s="133">
        <v>6.0089255654399993</v>
      </c>
      <c r="AU78" s="130">
        <f>AJ78*$F78</f>
        <v>0</v>
      </c>
      <c r="AV78" s="130">
        <f>AK78*$F78</f>
        <v>2.3074274171289599</v>
      </c>
      <c r="AW78" s="130">
        <f>AL78*$F78</f>
        <v>0</v>
      </c>
      <c r="AX78" s="130">
        <f>AM78*$F78</f>
        <v>0.69703536559104007</v>
      </c>
      <c r="AY78" s="129">
        <f>AN78*$F78</f>
        <v>0</v>
      </c>
      <c r="AZ78" s="131">
        <f>AO78*$F78</f>
        <v>0</v>
      </c>
      <c r="BA78" s="131">
        <f t="shared" si="4"/>
        <v>0</v>
      </c>
      <c r="BB78" s="131">
        <f t="shared" si="5"/>
        <v>0</v>
      </c>
      <c r="BC78" s="131">
        <f t="shared" si="6"/>
        <v>0</v>
      </c>
      <c r="BD78" s="131">
        <f t="shared" si="7"/>
        <v>3.0044627827200001</v>
      </c>
    </row>
    <row r="79" spans="1:56" outlineLevel="3" x14ac:dyDescent="0.2">
      <c r="A79" s="142">
        <v>70</v>
      </c>
      <c r="B79" s="143" t="s">
        <v>85</v>
      </c>
      <c r="C79" s="144" t="s">
        <v>91</v>
      </c>
      <c r="D79" s="19" t="s">
        <v>107</v>
      </c>
      <c r="E79" s="4">
        <v>3695.674</v>
      </c>
      <c r="F79" s="5">
        <v>44.695599999999999</v>
      </c>
      <c r="G79" s="145">
        <v>6.25416908539</v>
      </c>
      <c r="H79" s="145">
        <v>7.2108773667515198</v>
      </c>
      <c r="I79" s="145">
        <v>1.6423000000000001</v>
      </c>
      <c r="J79" s="145">
        <v>79.222999999999999</v>
      </c>
      <c r="K79" s="145">
        <v>89.905000000000001</v>
      </c>
      <c r="L79" s="255">
        <v>1.2999999999999999E-3</v>
      </c>
      <c r="M79" s="145">
        <v>12.7</v>
      </c>
      <c r="N79" s="6">
        <v>1</v>
      </c>
      <c r="O79" s="266">
        <v>0.12</v>
      </c>
      <c r="P79" s="268">
        <v>0.88</v>
      </c>
      <c r="Q79" s="13">
        <v>0.12</v>
      </c>
      <c r="R79" s="12">
        <v>0.88</v>
      </c>
      <c r="S79" s="14">
        <v>1.453728E-2</v>
      </c>
      <c r="T79" s="12">
        <v>0.21092543999999999</v>
      </c>
      <c r="U79" s="12">
        <v>0.77453727999999999</v>
      </c>
      <c r="V79" s="112">
        <v>12</v>
      </c>
      <c r="W79" s="15">
        <v>1.4537279999999999</v>
      </c>
      <c r="X79" s="15">
        <v>21.092544</v>
      </c>
      <c r="Y79" s="15">
        <v>17.273136000000001</v>
      </c>
      <c r="Z79" s="15">
        <v>7.7814911999999996</v>
      </c>
      <c r="AA79" s="53">
        <v>221.74043999999998</v>
      </c>
      <c r="AB79" s="54">
        <v>26.862523863359996</v>
      </c>
      <c r="AC79" s="54">
        <v>389.75583227327996</v>
      </c>
      <c r="AD79" s="54">
        <v>319.17939806831998</v>
      </c>
      <c r="AE79" s="119">
        <v>2.6817359999999999</v>
      </c>
      <c r="AF79" s="16">
        <v>0.32487622598399996</v>
      </c>
      <c r="AG79" s="16">
        <v>4.7137195480319996</v>
      </c>
      <c r="AH79" s="16">
        <v>3.8601658870079998</v>
      </c>
      <c r="AI79" s="125">
        <v>0.64774259999999984</v>
      </c>
      <c r="AJ79" s="49"/>
      <c r="AK79" s="49">
        <v>0.49746631679999992</v>
      </c>
      <c r="AL79" s="49"/>
      <c r="AM79" s="49">
        <v>0.1502762832</v>
      </c>
      <c r="AN79" s="134"/>
      <c r="AO79" s="132"/>
      <c r="AP79" s="132">
        <v>0</v>
      </c>
      <c r="AQ79" s="132"/>
      <c r="AR79" s="132">
        <v>0</v>
      </c>
      <c r="AS79" s="132">
        <v>0.64774259999999984</v>
      </c>
      <c r="AT79" s="133">
        <v>57.902488305119988</v>
      </c>
      <c r="AU79" s="130">
        <f>AJ79*$F79</f>
        <v>0</v>
      </c>
      <c r="AV79" s="130">
        <f>AK79*$F79</f>
        <v>22.234555509166075</v>
      </c>
      <c r="AW79" s="130">
        <f>AL79*$F79</f>
        <v>0</v>
      </c>
      <c r="AX79" s="130">
        <f>AM79*$F79</f>
        <v>6.7166886433939199</v>
      </c>
      <c r="AY79" s="129">
        <f>AN79*$F79</f>
        <v>0</v>
      </c>
      <c r="AZ79" s="131">
        <f>AO79*$F79</f>
        <v>0</v>
      </c>
      <c r="BA79" s="131">
        <f t="shared" si="4"/>
        <v>0</v>
      </c>
      <c r="BB79" s="131">
        <f t="shared" si="5"/>
        <v>0</v>
      </c>
      <c r="BC79" s="131">
        <f t="shared" si="6"/>
        <v>0</v>
      </c>
      <c r="BD79" s="131">
        <f t="shared" si="7"/>
        <v>28.95124415255999</v>
      </c>
    </row>
    <row r="80" spans="1:56" outlineLevel="3" x14ac:dyDescent="0.2">
      <c r="A80" s="142">
        <v>71</v>
      </c>
      <c r="B80" s="143" t="s">
        <v>85</v>
      </c>
      <c r="C80" s="144" t="s">
        <v>91</v>
      </c>
      <c r="D80" s="19" t="s">
        <v>108</v>
      </c>
      <c r="E80" s="4">
        <v>180.89</v>
      </c>
      <c r="F80" s="5">
        <v>2.8096000000000001</v>
      </c>
      <c r="G80" s="145">
        <v>10.9046064670605</v>
      </c>
      <c r="H80" s="145">
        <v>14.765637820685001</v>
      </c>
      <c r="I80" s="145">
        <v>1.9218</v>
      </c>
      <c r="J80" s="145">
        <v>74.81</v>
      </c>
      <c r="K80" s="145">
        <v>31.806000000000001</v>
      </c>
      <c r="L80" s="255">
        <v>2.0000000000000001E-4</v>
      </c>
      <c r="M80" s="145">
        <v>10</v>
      </c>
      <c r="N80" s="6">
        <v>1</v>
      </c>
      <c r="O80" s="266">
        <v>0.12</v>
      </c>
      <c r="P80" s="268">
        <v>0.88</v>
      </c>
      <c r="Q80" s="13">
        <v>0.12</v>
      </c>
      <c r="R80" s="12">
        <v>0.88</v>
      </c>
      <c r="S80" s="14">
        <v>1.4421119999999999E-2</v>
      </c>
      <c r="T80" s="12">
        <v>0.21115776</v>
      </c>
      <c r="U80" s="12">
        <v>0.77442111999999996</v>
      </c>
      <c r="V80" s="112">
        <v>12</v>
      </c>
      <c r="W80" s="15">
        <v>1.4421119999999998</v>
      </c>
      <c r="X80" s="15">
        <v>21.115776</v>
      </c>
      <c r="Y80" s="15">
        <v>17.278943999999999</v>
      </c>
      <c r="Z80" s="15">
        <v>7.7768448000000001</v>
      </c>
      <c r="AA80" s="53">
        <v>10.853400000000001</v>
      </c>
      <c r="AB80" s="54">
        <v>1.3043181983999999</v>
      </c>
      <c r="AC80" s="54">
        <v>19.0981636032</v>
      </c>
      <c r="AD80" s="54">
        <v>15.627940900799999</v>
      </c>
      <c r="AE80" s="119">
        <v>0.168576</v>
      </c>
      <c r="AF80" s="16">
        <v>2.0258789375999998E-2</v>
      </c>
      <c r="AG80" s="16">
        <v>0.29663442124799999</v>
      </c>
      <c r="AH80" s="16">
        <v>0.24273460531199997</v>
      </c>
      <c r="AI80" s="125">
        <v>0.64796039999999999</v>
      </c>
      <c r="AJ80" s="49"/>
      <c r="AK80" s="49">
        <v>0.49763358719999995</v>
      </c>
      <c r="AL80" s="49"/>
      <c r="AM80" s="49">
        <v>0.15032681280000001</v>
      </c>
      <c r="AN80" s="134"/>
      <c r="AO80" s="132"/>
      <c r="AP80" s="132">
        <v>2.4176405777825656E-2</v>
      </c>
      <c r="AQ80" s="132"/>
      <c r="AR80" s="132">
        <v>7.303289245384835E-3</v>
      </c>
      <c r="AS80" s="132">
        <v>0.61648070497678953</v>
      </c>
      <c r="AT80" s="133">
        <v>3.6410190796799995</v>
      </c>
      <c r="AU80" s="130">
        <f>AJ80*$F80</f>
        <v>0</v>
      </c>
      <c r="AV80" s="130">
        <f>AK80*$F80</f>
        <v>1.3981513265971199</v>
      </c>
      <c r="AW80" s="130">
        <f>AL80*$F80</f>
        <v>0</v>
      </c>
      <c r="AX80" s="130">
        <f>AM80*$F80</f>
        <v>0.42235821324288003</v>
      </c>
      <c r="AY80" s="129">
        <f>AN80*$F80</f>
        <v>0</v>
      </c>
      <c r="AZ80" s="131">
        <f>AO80*$F80</f>
        <v>0</v>
      </c>
      <c r="BA80" s="131">
        <f t="shared" si="4"/>
        <v>6.7926029673378963E-2</v>
      </c>
      <c r="BB80" s="131">
        <f t="shared" si="5"/>
        <v>0</v>
      </c>
      <c r="BC80" s="131">
        <f t="shared" si="6"/>
        <v>2.0519321463833232E-2</v>
      </c>
      <c r="BD80" s="131">
        <f t="shared" si="7"/>
        <v>1.7320641887027879</v>
      </c>
    </row>
    <row r="81" spans="1:56" outlineLevel="3" x14ac:dyDescent="0.2">
      <c r="A81" s="142">
        <v>72</v>
      </c>
      <c r="B81" s="143" t="s">
        <v>85</v>
      </c>
      <c r="C81" s="144" t="s">
        <v>91</v>
      </c>
      <c r="D81" s="19" t="s">
        <v>109</v>
      </c>
      <c r="E81" s="4">
        <v>109.334</v>
      </c>
      <c r="F81" s="5">
        <v>1.7969999999999999</v>
      </c>
      <c r="G81" s="145">
        <v>16.5157489766883</v>
      </c>
      <c r="H81" s="145">
        <v>20.8885796347877</v>
      </c>
      <c r="I81" s="145">
        <v>2.0084</v>
      </c>
      <c r="J81" s="145">
        <v>72.742999999999995</v>
      </c>
      <c r="K81" s="145">
        <v>18.45</v>
      </c>
      <c r="L81" s="255">
        <v>2.0000000000000001E-4</v>
      </c>
      <c r="M81" s="145">
        <v>12.5</v>
      </c>
      <c r="N81" s="6">
        <v>0.56223931254174331</v>
      </c>
      <c r="O81" s="266">
        <v>0.12</v>
      </c>
      <c r="P81" s="268">
        <v>0.88</v>
      </c>
      <c r="Q81" s="13">
        <v>0.12</v>
      </c>
      <c r="R81" s="12">
        <v>0.88</v>
      </c>
      <c r="S81" s="14">
        <v>1.4421119999999999E-2</v>
      </c>
      <c r="T81" s="12">
        <v>0.21115776</v>
      </c>
      <c r="U81" s="12">
        <v>0.77442111999999996</v>
      </c>
      <c r="V81" s="112">
        <v>12</v>
      </c>
      <c r="W81" s="15">
        <v>1.4421119999999998</v>
      </c>
      <c r="X81" s="15">
        <v>21.115776</v>
      </c>
      <c r="Y81" s="15">
        <v>17.278943999999999</v>
      </c>
      <c r="Z81" s="15">
        <v>7.7768448000000001</v>
      </c>
      <c r="AA81" s="53">
        <v>6.5600399999999999</v>
      </c>
      <c r="AB81" s="54">
        <v>0.78835936703999987</v>
      </c>
      <c r="AC81" s="54">
        <v>11.54336126592</v>
      </c>
      <c r="AD81" s="54">
        <v>9.4458803164800003</v>
      </c>
      <c r="AE81" s="119">
        <v>0.10782</v>
      </c>
      <c r="AF81" s="16">
        <v>1.2957376319999998E-2</v>
      </c>
      <c r="AG81" s="16">
        <v>0.18972524735999999</v>
      </c>
      <c r="AH81" s="16">
        <v>0.15525131183999999</v>
      </c>
      <c r="AI81" s="125">
        <v>0.64796039999999999</v>
      </c>
      <c r="AJ81" s="49"/>
      <c r="AK81" s="49">
        <v>0.4976335872</v>
      </c>
      <c r="AL81" s="49"/>
      <c r="AM81" s="49">
        <v>0.15032681280000001</v>
      </c>
      <c r="AN81" s="134"/>
      <c r="AO81" s="132"/>
      <c r="AP81" s="132">
        <v>0.26476781826022694</v>
      </c>
      <c r="AQ81" s="132"/>
      <c r="AR81" s="132">
        <v>7.9981945099443563E-2</v>
      </c>
      <c r="AS81" s="132">
        <v>0.30321063664032949</v>
      </c>
      <c r="AT81" s="133">
        <v>2.3287696776</v>
      </c>
      <c r="AU81" s="130">
        <f>AJ81*$F81</f>
        <v>0</v>
      </c>
      <c r="AV81" s="130">
        <f>AK81*$F81</f>
        <v>0.89424755619840002</v>
      </c>
      <c r="AW81" s="130">
        <f>AL81*$F81</f>
        <v>0</v>
      </c>
      <c r="AX81" s="130">
        <f>AM81*$F81</f>
        <v>0.27013728260160003</v>
      </c>
      <c r="AY81" s="129">
        <f>AN81*$F81</f>
        <v>0</v>
      </c>
      <c r="AZ81" s="131">
        <f>AO81*$F81</f>
        <v>0</v>
      </c>
      <c r="BA81" s="131">
        <f t="shared" si="4"/>
        <v>0.47578776941362777</v>
      </c>
      <c r="BB81" s="131">
        <f t="shared" si="5"/>
        <v>0</v>
      </c>
      <c r="BC81" s="131">
        <f t="shared" si="6"/>
        <v>0.14372755534370008</v>
      </c>
      <c r="BD81" s="131">
        <f t="shared" si="7"/>
        <v>0.54486951404267203</v>
      </c>
    </row>
    <row r="82" spans="1:56" outlineLevel="3" x14ac:dyDescent="0.2">
      <c r="A82" s="142">
        <v>73</v>
      </c>
      <c r="B82" s="143" t="s">
        <v>85</v>
      </c>
      <c r="C82" s="144" t="s">
        <v>91</v>
      </c>
      <c r="D82" s="19" t="s">
        <v>110</v>
      </c>
      <c r="E82" s="4">
        <v>528.53499999999997</v>
      </c>
      <c r="F82" s="5">
        <v>9.8621999999999996</v>
      </c>
      <c r="G82" s="145">
        <v>17.374321055856001</v>
      </c>
      <c r="H82" s="145">
        <v>23.242887435408999</v>
      </c>
      <c r="I82" s="145">
        <v>2.3997999999999999</v>
      </c>
      <c r="J82" s="145">
        <v>70.900999999999996</v>
      </c>
      <c r="K82" s="145">
        <v>66.343999999999994</v>
      </c>
      <c r="L82" s="255">
        <v>2.0000000000000001E-4</v>
      </c>
      <c r="M82" s="145">
        <v>12.6</v>
      </c>
      <c r="N82" s="6">
        <v>0.51924567167876701</v>
      </c>
      <c r="O82" s="266">
        <v>7.000000000000001E-3</v>
      </c>
      <c r="P82" s="268">
        <v>0.99299999999999999</v>
      </c>
      <c r="Q82" s="13">
        <v>7.000000000000001E-3</v>
      </c>
      <c r="R82" s="12">
        <v>0.99299999999999999</v>
      </c>
      <c r="S82" s="14">
        <v>5.0390200000000011E-5</v>
      </c>
      <c r="T82" s="12">
        <v>1.3899219600000002E-2</v>
      </c>
      <c r="U82" s="12">
        <v>0.98605039019999996</v>
      </c>
      <c r="V82" s="112">
        <v>0.70000000000000007</v>
      </c>
      <c r="W82" s="15">
        <v>5.0390200000000008E-3</v>
      </c>
      <c r="X82" s="15">
        <v>1.3899219600000001</v>
      </c>
      <c r="Y82" s="15">
        <v>1.0474804900000001</v>
      </c>
      <c r="Z82" s="15">
        <v>0.42201560800000004</v>
      </c>
      <c r="AA82" s="53">
        <v>1.8498725</v>
      </c>
      <c r="AB82" s="54">
        <v>1.33164921785E-2</v>
      </c>
      <c r="AC82" s="54">
        <v>3.6731120156429999</v>
      </c>
      <c r="AD82" s="54">
        <v>2.7681505039107499</v>
      </c>
      <c r="AE82" s="119">
        <v>3.4517700000000005E-2</v>
      </c>
      <c r="AF82" s="16">
        <v>2.4847911522000006E-4</v>
      </c>
      <c r="AG82" s="16">
        <v>6.8538441769560005E-2</v>
      </c>
      <c r="AH82" s="16">
        <v>5.1652310442390006E-2</v>
      </c>
      <c r="AI82" s="125">
        <v>3.9280518375000004E-2</v>
      </c>
      <c r="AJ82" s="49"/>
      <c r="AK82" s="49">
        <v>3.0167438112000001E-2</v>
      </c>
      <c r="AL82" s="49"/>
      <c r="AM82" s="49">
        <v>9.1130802630000028E-3</v>
      </c>
      <c r="AN82" s="134"/>
      <c r="AO82" s="132"/>
      <c r="AP82" s="132">
        <v>1.9519236834308059E-2</v>
      </c>
      <c r="AQ82" s="132"/>
      <c r="AR82" s="132">
        <v>5.8964361270305611E-3</v>
      </c>
      <c r="AS82" s="132">
        <v>1.3864845413661384E-2</v>
      </c>
      <c r="AT82" s="133">
        <v>0.77478465663585006</v>
      </c>
      <c r="AU82" s="130">
        <f>AJ82*$F82</f>
        <v>0</v>
      </c>
      <c r="AV82" s="130">
        <f>AK82*$F82</f>
        <v>0.2975173081481664</v>
      </c>
      <c r="AW82" s="130">
        <f>AL82*$F82</f>
        <v>0</v>
      </c>
      <c r="AX82" s="130">
        <f>AM82*$F82</f>
        <v>8.9875020169758624E-2</v>
      </c>
      <c r="AY82" s="129">
        <f>AN82*$F82</f>
        <v>0</v>
      </c>
      <c r="AZ82" s="131">
        <f>AO82*$F82</f>
        <v>0</v>
      </c>
      <c r="BA82" s="131">
        <f t="shared" si="4"/>
        <v>0.19250261750731293</v>
      </c>
      <c r="BB82" s="131">
        <f t="shared" si="5"/>
        <v>0</v>
      </c>
      <c r="BC82" s="131">
        <f t="shared" si="6"/>
        <v>5.8151832372000799E-2</v>
      </c>
      <c r="BD82" s="131">
        <f t="shared" si="7"/>
        <v>0.13673787843861129</v>
      </c>
    </row>
    <row r="83" spans="1:56" outlineLevel="3" x14ac:dyDescent="0.2">
      <c r="A83" s="142">
        <v>74</v>
      </c>
      <c r="B83" s="143" t="s">
        <v>85</v>
      </c>
      <c r="C83" s="144" t="s">
        <v>91</v>
      </c>
      <c r="D83" s="19" t="s">
        <v>111</v>
      </c>
      <c r="E83" s="4">
        <v>1341.579</v>
      </c>
      <c r="F83" s="5">
        <v>19.805399999999999</v>
      </c>
      <c r="G83" s="145">
        <v>24.758885639793899</v>
      </c>
      <c r="H83" s="145">
        <v>30.949159749048398</v>
      </c>
      <c r="I83" s="145">
        <v>1.7959000000000001</v>
      </c>
      <c r="J83" s="145">
        <v>70.234999999999999</v>
      </c>
      <c r="K83" s="145">
        <v>9.0920000000000005</v>
      </c>
      <c r="L83" s="255">
        <v>2.0000000000000001E-4</v>
      </c>
      <c r="M83" s="145">
        <v>14.5</v>
      </c>
      <c r="N83" s="6">
        <v>0.29695777731710971</v>
      </c>
      <c r="O83" s="266">
        <v>0.08</v>
      </c>
      <c r="P83" s="268">
        <v>0.92</v>
      </c>
      <c r="Q83" s="13">
        <v>0.08</v>
      </c>
      <c r="R83" s="12">
        <v>0.92</v>
      </c>
      <c r="S83" s="14">
        <v>6.4147200000000005E-3</v>
      </c>
      <c r="T83" s="12">
        <v>0.14717056000000001</v>
      </c>
      <c r="U83" s="12">
        <v>0.84641472000000006</v>
      </c>
      <c r="V83" s="112">
        <v>8</v>
      </c>
      <c r="W83" s="15">
        <v>0.64147200000000004</v>
      </c>
      <c r="X83" s="15">
        <v>14.717056000000001</v>
      </c>
      <c r="Y83" s="15">
        <v>11.679264</v>
      </c>
      <c r="Z83" s="15">
        <v>5.0565888000000001</v>
      </c>
      <c r="AA83" s="53">
        <v>53.663159999999998</v>
      </c>
      <c r="AB83" s="54">
        <v>4.3029268214399998</v>
      </c>
      <c r="AC83" s="54">
        <v>98.720466357120003</v>
      </c>
      <c r="AD83" s="54">
        <v>78.343276589279995</v>
      </c>
      <c r="AE83" s="119">
        <v>0.79221599999999992</v>
      </c>
      <c r="AF83" s="16">
        <v>6.3523047744E-2</v>
      </c>
      <c r="AG83" s="16">
        <v>1.4573859045119999</v>
      </c>
      <c r="AH83" s="16">
        <v>1.1565624761279998</v>
      </c>
      <c r="AI83" s="125">
        <v>0.43797239999999998</v>
      </c>
      <c r="AJ83" s="49"/>
      <c r="AK83" s="49">
        <v>0.3363628032</v>
      </c>
      <c r="AL83" s="49"/>
      <c r="AM83" s="49">
        <v>0.10160959680000002</v>
      </c>
      <c r="AN83" s="134"/>
      <c r="AO83" s="132"/>
      <c r="AP83" s="132">
        <v>0.24709174374183543</v>
      </c>
      <c r="AQ83" s="132"/>
      <c r="AR83" s="132">
        <v>7.4642297588679463E-2</v>
      </c>
      <c r="AS83" s="132">
        <v>0.11623835866948512</v>
      </c>
      <c r="AT83" s="133">
        <v>17.348437141919998</v>
      </c>
      <c r="AU83" s="130">
        <f>AJ83*$F83</f>
        <v>0</v>
      </c>
      <c r="AV83" s="130">
        <f>AK83*$F83</f>
        <v>6.6617998624972801</v>
      </c>
      <c r="AW83" s="130">
        <f>AL83*$F83</f>
        <v>0</v>
      </c>
      <c r="AX83" s="130">
        <f>AM83*$F83</f>
        <v>2.0124187084627203</v>
      </c>
      <c r="AY83" s="129">
        <f>AN83*$F83</f>
        <v>0</v>
      </c>
      <c r="AZ83" s="131">
        <f>AO83*$F83</f>
        <v>0</v>
      </c>
      <c r="BA83" s="131">
        <f t="shared" si="4"/>
        <v>4.8937508215045469</v>
      </c>
      <c r="BB83" s="131">
        <f t="shared" si="5"/>
        <v>0</v>
      </c>
      <c r="BC83" s="131">
        <f t="shared" si="6"/>
        <v>1.4783205606628322</v>
      </c>
      <c r="BD83" s="131">
        <f t="shared" si="7"/>
        <v>2.3021471887926204</v>
      </c>
    </row>
    <row r="84" spans="1:56" outlineLevel="3" x14ac:dyDescent="0.2">
      <c r="A84" s="142">
        <v>75</v>
      </c>
      <c r="B84" s="143" t="s">
        <v>85</v>
      </c>
      <c r="C84" s="144" t="s">
        <v>91</v>
      </c>
      <c r="D84" s="19" t="s">
        <v>112</v>
      </c>
      <c r="E84" s="4">
        <v>106.17400000000001</v>
      </c>
      <c r="F84" s="5">
        <v>1.494</v>
      </c>
      <c r="G84" s="145">
        <v>9.4240380108551207</v>
      </c>
      <c r="H84" s="145">
        <v>10.925133506385601</v>
      </c>
      <c r="I84" s="145">
        <v>2.2999999999999998</v>
      </c>
      <c r="J84" s="145">
        <v>80.046999999999997</v>
      </c>
      <c r="K84" s="145">
        <v>94.593999999999994</v>
      </c>
      <c r="L84" s="255">
        <v>1.0000000000000002E-4</v>
      </c>
      <c r="M84" s="145">
        <v>3.9</v>
      </c>
      <c r="N84" s="6">
        <v>1</v>
      </c>
      <c r="O84" s="266">
        <v>0.12</v>
      </c>
      <c r="P84" s="268">
        <v>0.88</v>
      </c>
      <c r="Q84" s="13">
        <v>0.12</v>
      </c>
      <c r="R84" s="12">
        <v>0.88</v>
      </c>
      <c r="S84" s="14">
        <v>1.4410559999999999E-2</v>
      </c>
      <c r="T84" s="12">
        <v>0.21117887999999999</v>
      </c>
      <c r="U84" s="12">
        <v>0.77441055999999997</v>
      </c>
      <c r="V84" s="112">
        <v>12</v>
      </c>
      <c r="W84" s="15">
        <v>1.4410559999999999</v>
      </c>
      <c r="X84" s="15">
        <v>21.117887999999997</v>
      </c>
      <c r="Y84" s="15">
        <v>17.279471999999998</v>
      </c>
      <c r="Z84" s="15">
        <v>7.7764223999999995</v>
      </c>
      <c r="AA84" s="53">
        <v>6.3704400000000003</v>
      </c>
      <c r="AB84" s="54">
        <v>0.76501339872000007</v>
      </c>
      <c r="AC84" s="54">
        <v>11.210853202559999</v>
      </c>
      <c r="AD84" s="54">
        <v>9.173153300640001</v>
      </c>
      <c r="AE84" s="119">
        <v>8.9639999999999997E-2</v>
      </c>
      <c r="AF84" s="16">
        <v>1.076468832E-2</v>
      </c>
      <c r="AG84" s="16">
        <v>0.15775062335999998</v>
      </c>
      <c r="AH84" s="16">
        <v>0.12907765584</v>
      </c>
      <c r="AI84" s="125">
        <v>0.64798020000000012</v>
      </c>
      <c r="AJ84" s="49"/>
      <c r="AK84" s="49">
        <v>0.49764879360000003</v>
      </c>
      <c r="AL84" s="49"/>
      <c r="AM84" s="49">
        <v>0.15033140640000003</v>
      </c>
      <c r="AN84" s="134"/>
      <c r="AO84" s="132"/>
      <c r="AP84" s="132">
        <v>0</v>
      </c>
      <c r="AQ84" s="132"/>
      <c r="AR84" s="132">
        <v>0</v>
      </c>
      <c r="AS84" s="132">
        <v>0.64798020000000012</v>
      </c>
      <c r="AT84" s="133">
        <v>1.9361648376</v>
      </c>
      <c r="AU84" s="130">
        <f>AJ84*$F84</f>
        <v>0</v>
      </c>
      <c r="AV84" s="130">
        <f>AK84*$F84</f>
        <v>0.74348729763840005</v>
      </c>
      <c r="AW84" s="130">
        <f>AL84*$F84</f>
        <v>0</v>
      </c>
      <c r="AX84" s="130">
        <f>AM84*$F84</f>
        <v>0.22459512116160005</v>
      </c>
      <c r="AY84" s="129">
        <f>AN84*$F84</f>
        <v>0</v>
      </c>
      <c r="AZ84" s="131">
        <f>AO84*$F84</f>
        <v>0</v>
      </c>
      <c r="BA84" s="131">
        <f t="shared" si="4"/>
        <v>0</v>
      </c>
      <c r="BB84" s="131">
        <f t="shared" si="5"/>
        <v>0</v>
      </c>
      <c r="BC84" s="131">
        <f t="shared" si="6"/>
        <v>0</v>
      </c>
      <c r="BD84" s="131">
        <f t="shared" si="7"/>
        <v>0.96808241880000012</v>
      </c>
    </row>
    <row r="85" spans="1:56" outlineLevel="3" x14ac:dyDescent="0.2">
      <c r="A85" s="142">
        <v>76</v>
      </c>
      <c r="B85" s="143" t="s">
        <v>85</v>
      </c>
      <c r="C85" s="144" t="s">
        <v>91</v>
      </c>
      <c r="D85" s="157" t="s">
        <v>113</v>
      </c>
      <c r="E85" s="4">
        <v>321.04200000000003</v>
      </c>
      <c r="F85" s="5">
        <v>4.7957999999999856</v>
      </c>
      <c r="G85" s="145">
        <v>26.737332189546994</v>
      </c>
      <c r="H85" s="145">
        <v>38.682019299341512</v>
      </c>
      <c r="I85" s="145">
        <v>2.46858390078159</v>
      </c>
      <c r="J85" s="145">
        <v>70.441305631646429</v>
      </c>
      <c r="K85" s="145">
        <v>77.994128771561904</v>
      </c>
      <c r="L85" s="255">
        <v>3.0592936903305626E-4</v>
      </c>
      <c r="M85" s="145">
        <v>12.7</v>
      </c>
      <c r="N85" s="6">
        <v>0.71766164812673938</v>
      </c>
      <c r="O85" s="266">
        <v>0</v>
      </c>
      <c r="P85" s="268">
        <v>0</v>
      </c>
      <c r="Q85" s="13">
        <v>0</v>
      </c>
      <c r="R85" s="12">
        <v>0</v>
      </c>
      <c r="S85" s="14">
        <v>0</v>
      </c>
      <c r="T85" s="12">
        <v>0</v>
      </c>
      <c r="U85" s="12">
        <v>0</v>
      </c>
      <c r="V85" s="112">
        <v>0</v>
      </c>
      <c r="W85" s="15">
        <v>0</v>
      </c>
      <c r="X85" s="15">
        <v>0</v>
      </c>
      <c r="Y85" s="15">
        <v>0</v>
      </c>
      <c r="Z85" s="15">
        <v>0</v>
      </c>
      <c r="AA85" s="53">
        <v>0</v>
      </c>
      <c r="AB85" s="54">
        <v>0</v>
      </c>
      <c r="AC85" s="54">
        <v>0</v>
      </c>
      <c r="AD85" s="54">
        <v>0</v>
      </c>
      <c r="AE85" s="119">
        <v>0</v>
      </c>
      <c r="AF85" s="16">
        <v>0</v>
      </c>
      <c r="AG85" s="16">
        <v>0</v>
      </c>
      <c r="AH85" s="16">
        <v>0</v>
      </c>
      <c r="AI85" s="125">
        <v>0</v>
      </c>
      <c r="AJ85" s="49"/>
      <c r="AK85" s="49">
        <v>0</v>
      </c>
      <c r="AL85" s="49"/>
      <c r="AM85" s="49">
        <v>0</v>
      </c>
      <c r="AN85" s="134"/>
      <c r="AO85" s="132"/>
      <c r="AP85" s="132">
        <v>0</v>
      </c>
      <c r="AQ85" s="132"/>
      <c r="AR85" s="132">
        <v>0</v>
      </c>
      <c r="AS85" s="132">
        <v>0</v>
      </c>
      <c r="AT85" s="133">
        <v>0</v>
      </c>
      <c r="AU85" s="130">
        <f>AJ85*$F85</f>
        <v>0</v>
      </c>
      <c r="AV85" s="130">
        <f>AK85*$F85</f>
        <v>0</v>
      </c>
      <c r="AW85" s="130">
        <f>AL85*$F85</f>
        <v>0</v>
      </c>
      <c r="AX85" s="130">
        <f>AM85*$F85</f>
        <v>0</v>
      </c>
      <c r="AY85" s="129">
        <f>AN85*$F85</f>
        <v>0</v>
      </c>
      <c r="AZ85" s="131">
        <f>AO85*$F85</f>
        <v>0</v>
      </c>
      <c r="BA85" s="131">
        <f t="shared" si="4"/>
        <v>0</v>
      </c>
      <c r="BB85" s="131">
        <f t="shared" si="5"/>
        <v>0</v>
      </c>
      <c r="BC85" s="131">
        <f t="shared" si="6"/>
        <v>0</v>
      </c>
      <c r="BD85" s="131">
        <f t="shared" si="7"/>
        <v>0</v>
      </c>
    </row>
    <row r="86" spans="1:56" outlineLevel="2" x14ac:dyDescent="0.2">
      <c r="A86" s="142"/>
      <c r="B86" s="143"/>
      <c r="C86" s="147" t="s">
        <v>114</v>
      </c>
      <c r="D86" s="157"/>
      <c r="E86" s="4">
        <v>44134.551000000007</v>
      </c>
      <c r="F86" s="5">
        <v>791.23220000000015</v>
      </c>
      <c r="G86" s="145">
        <v>26.899391946107244</v>
      </c>
      <c r="H86" s="145">
        <v>38.916477942652257</v>
      </c>
      <c r="I86" s="145">
        <v>2.4835464296970819</v>
      </c>
      <c r="J86" s="145">
        <v>70.868262994539705</v>
      </c>
      <c r="K86" s="145">
        <v>78.466865147511527</v>
      </c>
      <c r="L86" s="255">
        <v>3.0778366170214724E-4</v>
      </c>
      <c r="M86" s="145">
        <v>18.850855084006945</v>
      </c>
      <c r="N86" s="6">
        <v>0.44047098420465919</v>
      </c>
      <c r="O86" s="266">
        <v>5.4351647215570842E-2</v>
      </c>
      <c r="P86" s="268">
        <v>0.93958717377781098</v>
      </c>
      <c r="Q86" s="51">
        <v>5.4351647215570842E-2</v>
      </c>
      <c r="R86" s="6">
        <v>0.93958717377781098</v>
      </c>
      <c r="S86" s="134">
        <v>3.9231551129039382E-3</v>
      </c>
      <c r="T86" s="6">
        <v>0.10085698420533382</v>
      </c>
      <c r="U86" s="6">
        <v>0.88915868167514422</v>
      </c>
      <c r="V86" s="52">
        <v>5.4351647215570846</v>
      </c>
      <c r="W86" s="48">
        <v>0.39231551129039377</v>
      </c>
      <c r="X86" s="48">
        <v>10.08569842053338</v>
      </c>
      <c r="Y86" s="48">
        <v>7.9565893266904295</v>
      </c>
      <c r="Z86" s="48">
        <v>3.4180250374504086</v>
      </c>
      <c r="AA86" s="53">
        <v>1272.0802535</v>
      </c>
      <c r="AB86" s="54">
        <v>97.717868536377011</v>
      </c>
      <c r="AC86" s="54">
        <v>2348.7247699272457</v>
      </c>
      <c r="AD86" s="54">
        <v>1859.2614459818119</v>
      </c>
      <c r="AE86" s="119">
        <v>21.502386699999999</v>
      </c>
      <c r="AF86" s="16">
        <v>1.5520633254621159</v>
      </c>
      <c r="AG86" s="16">
        <v>39.900646749075769</v>
      </c>
      <c r="AH86" s="16">
        <v>31.477548387268939</v>
      </c>
      <c r="AI86" s="125">
        <v>0.29837209975089113</v>
      </c>
      <c r="AJ86" s="49"/>
      <c r="AK86" s="49">
        <v>0.22914977260868438</v>
      </c>
      <c r="AL86" s="49"/>
      <c r="AM86" s="49">
        <v>6.9222327142206733E-2</v>
      </c>
      <c r="AN86" s="134"/>
      <c r="AO86" s="132"/>
      <c r="AP86" s="132">
        <v>0.12490220509472012</v>
      </c>
      <c r="AQ86" s="132"/>
      <c r="AR86" s="132">
        <v>3.7730874455696714E-2</v>
      </c>
      <c r="AS86" s="132">
        <v>0.13573902020047426</v>
      </c>
      <c r="AT86" s="133">
        <v>472.16322580903415</v>
      </c>
      <c r="AU86" s="130">
        <f>AJ86*$F86</f>
        <v>0</v>
      </c>
      <c r="AV86" s="130">
        <f>AK86*$F86</f>
        <v>181.31067871066912</v>
      </c>
      <c r="AW86" s="130">
        <f>AL86*$F86</f>
        <v>0</v>
      </c>
      <c r="AX86" s="130">
        <f>AM86*$F86</f>
        <v>54.770934193847957</v>
      </c>
      <c r="AY86" s="129">
        <f>AN86*$F86</f>
        <v>0</v>
      </c>
      <c r="AZ86" s="131">
        <f>AO86*$F86</f>
        <v>0</v>
      </c>
      <c r="BA86" s="131">
        <f t="shared" si="4"/>
        <v>98.826646521946628</v>
      </c>
      <c r="BB86" s="131">
        <f t="shared" si="5"/>
        <v>0</v>
      </c>
      <c r="BC86" s="131">
        <f t="shared" si="6"/>
        <v>29.853882803504717</v>
      </c>
      <c r="BD86" s="131">
        <f t="shared" si="7"/>
        <v>107.40108357906571</v>
      </c>
    </row>
    <row r="87" spans="1:56" outlineLevel="3" x14ac:dyDescent="0.2">
      <c r="A87" s="142">
        <v>77</v>
      </c>
      <c r="B87" s="143" t="s">
        <v>85</v>
      </c>
      <c r="C87" s="144" t="s">
        <v>115</v>
      </c>
      <c r="D87" s="19" t="s">
        <v>116</v>
      </c>
      <c r="E87" s="4">
        <v>46881.017999999996</v>
      </c>
      <c r="F87" s="5">
        <v>764.08999999999992</v>
      </c>
      <c r="G87" s="145">
        <v>17.917145385708</v>
      </c>
      <c r="H87" s="145">
        <v>25.171493809877798</v>
      </c>
      <c r="I87" s="145">
        <v>1.9339</v>
      </c>
      <c r="J87" s="145">
        <v>73.744</v>
      </c>
      <c r="K87" s="145">
        <v>75.036000000000001</v>
      </c>
      <c r="L87" s="255">
        <v>5.0000000000000001E-4</v>
      </c>
      <c r="M87" s="145">
        <v>9.4</v>
      </c>
      <c r="N87" s="6">
        <v>0.4955095530010537</v>
      </c>
      <c r="O87" s="266">
        <v>4.9000000000000002E-2</v>
      </c>
      <c r="P87" s="268">
        <v>0.95099999999999996</v>
      </c>
      <c r="Q87" s="13">
        <v>4.9000000000000002E-2</v>
      </c>
      <c r="R87" s="12">
        <v>0.95099999999999996</v>
      </c>
      <c r="S87" s="14">
        <v>2.4242995000000002E-3</v>
      </c>
      <c r="T87" s="12">
        <v>9.3151401000000009E-2</v>
      </c>
      <c r="U87" s="12">
        <v>0.90442429949999992</v>
      </c>
      <c r="V87" s="112">
        <v>4.9000000000000004</v>
      </c>
      <c r="W87" s="15">
        <v>0.24242995000000001</v>
      </c>
      <c r="X87" s="15">
        <v>9.3151401000000007</v>
      </c>
      <c r="Y87" s="15">
        <v>7.2287850250000005</v>
      </c>
      <c r="Z87" s="15">
        <v>3.0369719800000001</v>
      </c>
      <c r="AA87" s="53">
        <v>1148.5849409999998</v>
      </c>
      <c r="AB87" s="54">
        <v>56.826814248445494</v>
      </c>
      <c r="AC87" s="54">
        <v>2183.5162535031091</v>
      </c>
      <c r="AD87" s="54">
        <v>1694.4640043757772</v>
      </c>
      <c r="AE87" s="119">
        <v>18.720205</v>
      </c>
      <c r="AF87" s="16">
        <v>0.92619150247749993</v>
      </c>
      <c r="AG87" s="16">
        <v>35.588026995044999</v>
      </c>
      <c r="AH87" s="16">
        <v>27.61721174876125</v>
      </c>
      <c r="AI87" s="125">
        <v>0.27107943843750004</v>
      </c>
      <c r="AJ87" s="49"/>
      <c r="AK87" s="49">
        <v>0.20818900872000001</v>
      </c>
      <c r="AL87" s="49"/>
      <c r="AM87" s="49">
        <v>6.2890429717500015E-2</v>
      </c>
      <c r="AN87" s="134"/>
      <c r="AO87" s="132"/>
      <c r="AP87" s="132">
        <v>0.11475135241086913</v>
      </c>
      <c r="AQ87" s="132"/>
      <c r="AR87" s="132">
        <v>3.4664471040783393E-2</v>
      </c>
      <c r="AS87" s="132">
        <v>0.12166361498584752</v>
      </c>
      <c r="AT87" s="133">
        <v>414.2581762314187</v>
      </c>
      <c r="AU87" s="130">
        <f>AJ87*$F87</f>
        <v>0</v>
      </c>
      <c r="AV87" s="130">
        <f>AK87*$F87</f>
        <v>159.07513967286479</v>
      </c>
      <c r="AW87" s="130">
        <f>AL87*$F87</f>
        <v>0</v>
      </c>
      <c r="AX87" s="130">
        <f>AM87*$F87</f>
        <v>48.053948442844579</v>
      </c>
      <c r="AY87" s="129">
        <f>AN87*$F87</f>
        <v>0</v>
      </c>
      <c r="AZ87" s="131">
        <f>AO87*$F87</f>
        <v>0</v>
      </c>
      <c r="BA87" s="131">
        <f t="shared" si="4"/>
        <v>87.68036086362099</v>
      </c>
      <c r="BB87" s="131">
        <f t="shared" si="5"/>
        <v>0</v>
      </c>
      <c r="BC87" s="131">
        <f t="shared" si="6"/>
        <v>26.486775677552181</v>
      </c>
      <c r="BD87" s="131">
        <f t="shared" si="7"/>
        <v>92.961951574536215</v>
      </c>
    </row>
    <row r="88" spans="1:56" outlineLevel="3" x14ac:dyDescent="0.2">
      <c r="A88" s="142">
        <v>78</v>
      </c>
      <c r="B88" s="143" t="s">
        <v>85</v>
      </c>
      <c r="C88" s="144" t="s">
        <v>115</v>
      </c>
      <c r="D88" s="19" t="s">
        <v>117</v>
      </c>
      <c r="E88" s="4">
        <v>4654.1480000000001</v>
      </c>
      <c r="F88" s="5">
        <v>70.767799999999994</v>
      </c>
      <c r="G88" s="145">
        <v>9.3344250603731904</v>
      </c>
      <c r="H88" s="145">
        <v>11.3672475644195</v>
      </c>
      <c r="I88" s="145">
        <v>1.8507</v>
      </c>
      <c r="J88" s="145">
        <v>79.156000000000006</v>
      </c>
      <c r="K88" s="145">
        <v>71.733999999999995</v>
      </c>
      <c r="L88" s="255">
        <v>1.0999999999999998E-3</v>
      </c>
      <c r="M88" s="145">
        <v>6.5</v>
      </c>
      <c r="N88" s="6">
        <v>1</v>
      </c>
      <c r="O88" s="266">
        <v>4.0000000000000001E-3</v>
      </c>
      <c r="P88" s="268">
        <v>0.996</v>
      </c>
      <c r="Q88" s="13">
        <v>4.0000000000000001E-3</v>
      </c>
      <c r="R88" s="12">
        <v>0.996</v>
      </c>
      <c r="S88" s="14">
        <v>2.0382399999999996E-5</v>
      </c>
      <c r="T88" s="12">
        <v>7.9592351999999995E-3</v>
      </c>
      <c r="U88" s="12">
        <v>0.99202038240000001</v>
      </c>
      <c r="V88" s="112">
        <v>0.4</v>
      </c>
      <c r="W88" s="15">
        <v>2.0382399999999998E-3</v>
      </c>
      <c r="X88" s="15">
        <v>0.79592352</v>
      </c>
      <c r="Y88" s="15">
        <v>0.59898088000000005</v>
      </c>
      <c r="Z88" s="15">
        <v>0.24081529600000001</v>
      </c>
      <c r="AA88" s="53">
        <v>9.3082960000000003</v>
      </c>
      <c r="AB88" s="54">
        <v>4.7431353097599993E-2</v>
      </c>
      <c r="AC88" s="54">
        <v>18.5217292938048</v>
      </c>
      <c r="AD88" s="54">
        <v>13.938728323451201</v>
      </c>
      <c r="AE88" s="119">
        <v>0.14153559999999998</v>
      </c>
      <c r="AF88" s="16">
        <v>7.2120880335999982E-4</v>
      </c>
      <c r="AG88" s="16">
        <v>0.28162878239327999</v>
      </c>
      <c r="AH88" s="16">
        <v>0.21194279559831999</v>
      </c>
      <c r="AI88" s="125">
        <v>2.2461782999999999E-2</v>
      </c>
      <c r="AJ88" s="49"/>
      <c r="AK88" s="49">
        <v>1.7250649343999998E-2</v>
      </c>
      <c r="AL88" s="49"/>
      <c r="AM88" s="49">
        <v>5.2111336560000006E-3</v>
      </c>
      <c r="AN88" s="134"/>
      <c r="AO88" s="132"/>
      <c r="AP88" s="132">
        <v>0</v>
      </c>
      <c r="AQ88" s="132"/>
      <c r="AR88" s="132">
        <v>0</v>
      </c>
      <c r="AS88" s="132">
        <v>2.2461782999999999E-2</v>
      </c>
      <c r="AT88" s="133">
        <v>3.1791419339747997</v>
      </c>
      <c r="AU88" s="130">
        <f>AJ88*$F88</f>
        <v>0</v>
      </c>
      <c r="AV88" s="130">
        <f>AK88*$F88</f>
        <v>1.2207905026463231</v>
      </c>
      <c r="AW88" s="130">
        <f>AL88*$F88</f>
        <v>0</v>
      </c>
      <c r="AX88" s="130">
        <f>AM88*$F88</f>
        <v>0.36878046434107681</v>
      </c>
      <c r="AY88" s="129">
        <f>AN88*$F88</f>
        <v>0</v>
      </c>
      <c r="AZ88" s="131">
        <f>AO88*$F88</f>
        <v>0</v>
      </c>
      <c r="BA88" s="131">
        <f t="shared" si="4"/>
        <v>0</v>
      </c>
      <c r="BB88" s="131">
        <f t="shared" si="5"/>
        <v>0</v>
      </c>
      <c r="BC88" s="131">
        <f t="shared" si="6"/>
        <v>0</v>
      </c>
      <c r="BD88" s="131">
        <f t="shared" si="7"/>
        <v>1.5895709669873999</v>
      </c>
    </row>
    <row r="89" spans="1:56" outlineLevel="3" x14ac:dyDescent="0.2">
      <c r="A89" s="142">
        <v>79</v>
      </c>
      <c r="B89" s="143" t="s">
        <v>85</v>
      </c>
      <c r="C89" s="144" t="s">
        <v>115</v>
      </c>
      <c r="D89" s="19" t="s">
        <v>118</v>
      </c>
      <c r="E89" s="4">
        <v>6072.2330000000002</v>
      </c>
      <c r="F89" s="5">
        <v>106.6934</v>
      </c>
      <c r="G89" s="145">
        <v>17.030032210814799</v>
      </c>
      <c r="H89" s="145">
        <v>19.728048066109501</v>
      </c>
      <c r="I89" s="145">
        <v>1.9728000000000001</v>
      </c>
      <c r="J89" s="145">
        <v>72.625</v>
      </c>
      <c r="K89" s="145">
        <v>64.286000000000001</v>
      </c>
      <c r="L89" s="255">
        <v>1.3999999999999998E-3</v>
      </c>
      <c r="M89" s="145">
        <v>9.1999999999999993</v>
      </c>
      <c r="N89" s="6">
        <v>0.54405399850016001</v>
      </c>
      <c r="O89" s="266">
        <v>3.3000000000000002E-2</v>
      </c>
      <c r="P89" s="268">
        <v>0.96699999999999997</v>
      </c>
      <c r="Q89" s="13">
        <v>3.3000000000000002E-2</v>
      </c>
      <c r="R89" s="12">
        <v>0.96699999999999997</v>
      </c>
      <c r="S89" s="14">
        <v>1.1336754000000001E-3</v>
      </c>
      <c r="T89" s="12">
        <v>6.3732649200000005E-2</v>
      </c>
      <c r="U89" s="12">
        <v>0.93513367539999992</v>
      </c>
      <c r="V89" s="112">
        <v>3.3000000000000003</v>
      </c>
      <c r="W89" s="15">
        <v>0.11336754000000002</v>
      </c>
      <c r="X89" s="15">
        <v>6.3732649200000004</v>
      </c>
      <c r="Y89" s="15">
        <v>4.8933162299999999</v>
      </c>
      <c r="Z89" s="15">
        <v>2.0253470160000004</v>
      </c>
      <c r="AA89" s="53">
        <v>100.1918445</v>
      </c>
      <c r="AB89" s="54">
        <v>3.4419705875841005</v>
      </c>
      <c r="AC89" s="54">
        <v>193.49974782483181</v>
      </c>
      <c r="AD89" s="54">
        <v>148.56678145620793</v>
      </c>
      <c r="AE89" s="119">
        <v>1.7604411000000002</v>
      </c>
      <c r="AF89" s="16">
        <v>6.0477841461180008E-2</v>
      </c>
      <c r="AG89" s="16">
        <v>3.3999265170776405</v>
      </c>
      <c r="AH89" s="16">
        <v>2.61042272926941</v>
      </c>
      <c r="AI89" s="125">
        <v>0.18349935862500005</v>
      </c>
      <c r="AJ89" s="49"/>
      <c r="AK89" s="49">
        <v>0.14092750742400001</v>
      </c>
      <c r="AL89" s="49"/>
      <c r="AM89" s="49">
        <v>4.2571851201000009E-2</v>
      </c>
      <c r="AN89" s="134"/>
      <c r="AO89" s="132"/>
      <c r="AP89" s="132">
        <v>8.4214716892216351E-2</v>
      </c>
      <c r="AQ89" s="132"/>
      <c r="AR89" s="132">
        <v>2.5439862394523692E-2</v>
      </c>
      <c r="AS89" s="132">
        <v>7.3844779338260016E-2</v>
      </c>
      <c r="AT89" s="133">
        <v>39.156340939041151</v>
      </c>
      <c r="AU89" s="130">
        <f>AJ89*$F89</f>
        <v>0</v>
      </c>
      <c r="AV89" s="130">
        <f>AK89*$F89</f>
        <v>15.036034920591803</v>
      </c>
      <c r="AW89" s="130">
        <f>AL89*$F89</f>
        <v>0</v>
      </c>
      <c r="AX89" s="130">
        <f>AM89*$F89</f>
        <v>4.5421355489287745</v>
      </c>
      <c r="AY89" s="129">
        <f>AN89*$F89</f>
        <v>0</v>
      </c>
      <c r="AZ89" s="131">
        <f>AO89*$F89</f>
        <v>0</v>
      </c>
      <c r="BA89" s="131">
        <f t="shared" si="4"/>
        <v>8.9851544752679953</v>
      </c>
      <c r="BB89" s="131">
        <f t="shared" si="5"/>
        <v>0</v>
      </c>
      <c r="BC89" s="131">
        <f t="shared" si="6"/>
        <v>2.714265414403874</v>
      </c>
      <c r="BD89" s="131">
        <f t="shared" si="7"/>
        <v>7.8787505798487114</v>
      </c>
    </row>
    <row r="90" spans="1:56" outlineLevel="3" x14ac:dyDescent="0.2">
      <c r="A90" s="142">
        <v>80</v>
      </c>
      <c r="B90" s="143" t="s">
        <v>85</v>
      </c>
      <c r="C90" s="144" t="s">
        <v>115</v>
      </c>
      <c r="D90" s="19" t="s">
        <v>119</v>
      </c>
      <c r="E90" s="4">
        <v>15368.759</v>
      </c>
      <c r="F90" s="5">
        <v>430.37180000000001</v>
      </c>
      <c r="G90" s="145">
        <v>22.643721414858302</v>
      </c>
      <c r="H90" s="145">
        <v>31.636991328525699</v>
      </c>
      <c r="I90" s="145">
        <v>3.3001999999999998</v>
      </c>
      <c r="J90" s="145">
        <v>71.468999999999994</v>
      </c>
      <c r="K90" s="145">
        <v>49.323</v>
      </c>
      <c r="L90" s="255">
        <v>1.1999999999999999E-3</v>
      </c>
      <c r="M90" s="145">
        <v>14.8</v>
      </c>
      <c r="N90" s="6">
        <v>0.34569387758161008</v>
      </c>
      <c r="O90" s="266">
        <v>2.7E-2</v>
      </c>
      <c r="P90" s="268">
        <v>0.97299999999999998</v>
      </c>
      <c r="Q90" s="13">
        <v>2.7E-2</v>
      </c>
      <c r="R90" s="12">
        <v>0.97299999999999998</v>
      </c>
      <c r="S90" s="14">
        <v>7.6052519999999992E-4</v>
      </c>
      <c r="T90" s="12">
        <v>5.2478949599999998E-2</v>
      </c>
      <c r="U90" s="12">
        <v>0.94676052519999998</v>
      </c>
      <c r="V90" s="112">
        <v>2.7</v>
      </c>
      <c r="W90" s="15">
        <v>7.6052519999999998E-2</v>
      </c>
      <c r="X90" s="15">
        <v>5.24789496</v>
      </c>
      <c r="Y90" s="15">
        <v>4.0119737400000002</v>
      </c>
      <c r="Z90" s="15">
        <v>1.6504210080000001</v>
      </c>
      <c r="AA90" s="53">
        <v>207.47824650000001</v>
      </c>
      <c r="AB90" s="54">
        <v>5.8441642561134</v>
      </c>
      <c r="AC90" s="54">
        <v>403.26816448777322</v>
      </c>
      <c r="AD90" s="54">
        <v>308.29528762194332</v>
      </c>
      <c r="AE90" s="119">
        <v>5.8100193000000004</v>
      </c>
      <c r="AF90" s="16">
        <v>0.16365429963468001</v>
      </c>
      <c r="AG90" s="16">
        <v>11.292730000730639</v>
      </c>
      <c r="AH90" s="16">
        <v>8.6332018001826594</v>
      </c>
      <c r="AI90" s="125">
        <v>0.15044901524999998</v>
      </c>
      <c r="AJ90" s="49"/>
      <c r="AK90" s="49">
        <v>0.11554484371199999</v>
      </c>
      <c r="AL90" s="49"/>
      <c r="AM90" s="49">
        <v>3.4904171538000003E-2</v>
      </c>
      <c r="AN90" s="134"/>
      <c r="AO90" s="132"/>
      <c r="AP90" s="132">
        <v>9.0161247266766012E-2</v>
      </c>
      <c r="AQ90" s="132"/>
      <c r="AR90" s="132">
        <v>2.7236210111835565E-2</v>
      </c>
      <c r="AS90" s="132">
        <v>3.3051557871398421E-2</v>
      </c>
      <c r="AT90" s="133">
        <v>129.49802700273989</v>
      </c>
      <c r="AU90" s="130">
        <f>AJ90*$F90</f>
        <v>0</v>
      </c>
      <c r="AV90" s="130">
        <f>AK90*$F90</f>
        <v>49.727242369052121</v>
      </c>
      <c r="AW90" s="130">
        <f>AL90*$F90</f>
        <v>0</v>
      </c>
      <c r="AX90" s="130">
        <f>AM90*$F90</f>
        <v>15.021771132317831</v>
      </c>
      <c r="AY90" s="129">
        <f>AN90*$F90</f>
        <v>0</v>
      </c>
      <c r="AZ90" s="131">
        <f>AO90*$F90</f>
        <v>0</v>
      </c>
      <c r="BA90" s="131">
        <f t="shared" si="4"/>
        <v>38.802858276443168</v>
      </c>
      <c r="BB90" s="131">
        <f t="shared" si="5"/>
        <v>0</v>
      </c>
      <c r="BC90" s="131">
        <f t="shared" si="6"/>
        <v>11.721696771008874</v>
      </c>
      <c r="BD90" s="131">
        <f t="shared" si="7"/>
        <v>14.224458453917908</v>
      </c>
    </row>
    <row r="91" spans="1:56" outlineLevel="3" x14ac:dyDescent="0.2">
      <c r="A91" s="142">
        <v>81</v>
      </c>
      <c r="B91" s="143" t="s">
        <v>85</v>
      </c>
      <c r="C91" s="144" t="s">
        <v>115</v>
      </c>
      <c r="D91" s="19" t="s">
        <v>120</v>
      </c>
      <c r="E91" s="4">
        <v>7736.1310000000003</v>
      </c>
      <c r="F91" s="5">
        <v>169.30419999999998</v>
      </c>
      <c r="G91" s="145">
        <v>27.788234115795898</v>
      </c>
      <c r="H91" s="145">
        <v>40.103877226878602</v>
      </c>
      <c r="I91" s="145">
        <v>2.4700000000000002</v>
      </c>
      <c r="J91" s="145">
        <v>72.832999999999998</v>
      </c>
      <c r="K91" s="145">
        <v>51.695999999999998</v>
      </c>
      <c r="L91" s="255">
        <v>1.0999999999999998E-3</v>
      </c>
      <c r="M91" s="145">
        <v>12.2</v>
      </c>
      <c r="N91" s="6">
        <v>0.25129521341705874</v>
      </c>
      <c r="O91" s="266">
        <v>2.9000000000000001E-2</v>
      </c>
      <c r="P91" s="268">
        <v>0.97099999999999997</v>
      </c>
      <c r="Q91" s="13">
        <v>2.9000000000000001E-2</v>
      </c>
      <c r="R91" s="12">
        <v>0.97099999999999997</v>
      </c>
      <c r="S91" s="14">
        <v>8.7197490000000006E-4</v>
      </c>
      <c r="T91" s="12">
        <v>5.6256050199999998E-2</v>
      </c>
      <c r="U91" s="12">
        <v>0.94287197489999997</v>
      </c>
      <c r="V91" s="112">
        <v>2.9000000000000004</v>
      </c>
      <c r="W91" s="15">
        <v>8.7197490000000002E-2</v>
      </c>
      <c r="X91" s="15">
        <v>5.6256050200000001</v>
      </c>
      <c r="Y91" s="15">
        <v>4.3064012549999999</v>
      </c>
      <c r="Z91" s="15">
        <v>1.7748789960000002</v>
      </c>
      <c r="AA91" s="53">
        <v>112.17389950000002</v>
      </c>
      <c r="AB91" s="54">
        <v>3.37285602755595</v>
      </c>
      <c r="AC91" s="54">
        <v>217.6020869448881</v>
      </c>
      <c r="AD91" s="54">
        <v>166.57442123622204</v>
      </c>
      <c r="AE91" s="119">
        <v>2.4549108999999998</v>
      </c>
      <c r="AF91" s="16">
        <v>7.3814506432289984E-2</v>
      </c>
      <c r="AG91" s="16">
        <v>4.7621927871354188</v>
      </c>
      <c r="AH91" s="16">
        <v>3.6454590967838545</v>
      </c>
      <c r="AI91" s="125">
        <v>0.16149004706249998</v>
      </c>
      <c r="AJ91" s="49"/>
      <c r="AK91" s="49">
        <v>0.12402435614399998</v>
      </c>
      <c r="AL91" s="49"/>
      <c r="AM91" s="49">
        <v>3.7465690918500001E-2</v>
      </c>
      <c r="AN91" s="134"/>
      <c r="AO91" s="132"/>
      <c r="AP91" s="132">
        <v>9.3086109136564607E-2</v>
      </c>
      <c r="AQ91" s="132"/>
      <c r="AR91" s="132">
        <v>2.81197621350039E-2</v>
      </c>
      <c r="AS91" s="132">
        <v>4.0284175790931451E-2</v>
      </c>
      <c r="AT91" s="133">
        <v>54.681886451757812</v>
      </c>
      <c r="AU91" s="130">
        <f>AJ91*$F91</f>
        <v>0</v>
      </c>
      <c r="AV91" s="130">
        <f>AK91*$F91</f>
        <v>20.997844397474999</v>
      </c>
      <c r="AW91" s="130">
        <f>AL91*$F91</f>
        <v>0</v>
      </c>
      <c r="AX91" s="130">
        <f>AM91*$F91</f>
        <v>6.3430988284039076</v>
      </c>
      <c r="AY91" s="129">
        <f>AN91*$F91</f>
        <v>0</v>
      </c>
      <c r="AZ91" s="131">
        <f>AO91*$F91</f>
        <v>0</v>
      </c>
      <c r="BA91" s="131">
        <f t="shared" si="4"/>
        <v>15.75986923847876</v>
      </c>
      <c r="BB91" s="131">
        <f t="shared" si="5"/>
        <v>0</v>
      </c>
      <c r="BC91" s="131">
        <f t="shared" si="6"/>
        <v>4.7607938324571268</v>
      </c>
      <c r="BD91" s="131">
        <f t="shared" si="7"/>
        <v>6.8202801549430161</v>
      </c>
    </row>
    <row r="92" spans="1:56" outlineLevel="3" x14ac:dyDescent="0.2">
      <c r="A92" s="142">
        <v>82</v>
      </c>
      <c r="B92" s="143" t="s">
        <v>85</v>
      </c>
      <c r="C92" s="144" t="s">
        <v>115</v>
      </c>
      <c r="D92" s="19" t="s">
        <v>121</v>
      </c>
      <c r="E92" s="4">
        <v>122070.963</v>
      </c>
      <c r="F92" s="5">
        <v>2369.2408</v>
      </c>
      <c r="G92" s="145">
        <v>18.787892000553001</v>
      </c>
      <c r="H92" s="145">
        <v>23.215528930080701</v>
      </c>
      <c r="I92" s="145">
        <v>2.29</v>
      </c>
      <c r="J92" s="145">
        <v>76.480999999999995</v>
      </c>
      <c r="K92" s="145">
        <v>77.825000000000003</v>
      </c>
      <c r="L92" s="255">
        <v>3.0000000000000003E-4</v>
      </c>
      <c r="M92" s="145">
        <v>8.1</v>
      </c>
      <c r="N92" s="6">
        <v>0.45826276696796775</v>
      </c>
      <c r="O92" s="266">
        <v>0.01</v>
      </c>
      <c r="P92" s="268">
        <v>0.99</v>
      </c>
      <c r="Q92" s="13">
        <v>0.01</v>
      </c>
      <c r="R92" s="12">
        <v>0.99</v>
      </c>
      <c r="S92" s="14">
        <v>1.0297E-4</v>
      </c>
      <c r="T92" s="12">
        <v>1.9794060000000002E-2</v>
      </c>
      <c r="U92" s="12">
        <v>0.98010297000000002</v>
      </c>
      <c r="V92" s="112">
        <v>1</v>
      </c>
      <c r="W92" s="15">
        <v>1.0297000000000001E-2</v>
      </c>
      <c r="X92" s="15">
        <v>1.9794060000000002</v>
      </c>
      <c r="Y92" s="15">
        <v>1.4948515000000002</v>
      </c>
      <c r="Z92" s="15">
        <v>0.60411879999999996</v>
      </c>
      <c r="AA92" s="53">
        <v>610.35481500000003</v>
      </c>
      <c r="AB92" s="54">
        <v>6.2848235300550011</v>
      </c>
      <c r="AC92" s="54">
        <v>1208.1399829398902</v>
      </c>
      <c r="AD92" s="54">
        <v>912.38981073497268</v>
      </c>
      <c r="AE92" s="119">
        <v>11.846204</v>
      </c>
      <c r="AF92" s="16">
        <v>0.121980362588</v>
      </c>
      <c r="AG92" s="16">
        <v>23.448447274824002</v>
      </c>
      <c r="AH92" s="16">
        <v>17.708315818706001</v>
      </c>
      <c r="AI92" s="125">
        <v>5.6056931250000004E-2</v>
      </c>
      <c r="AJ92" s="49"/>
      <c r="AK92" s="49">
        <v>4.3051723200000003E-2</v>
      </c>
      <c r="AL92" s="49"/>
      <c r="AM92" s="49">
        <v>1.3005208050000003E-2</v>
      </c>
      <c r="AN92" s="134"/>
      <c r="AO92" s="132"/>
      <c r="AP92" s="132">
        <v>1.9123068066809256E-2</v>
      </c>
      <c r="AQ92" s="132"/>
      <c r="AR92" s="132">
        <v>5.7767601451819634E-3</v>
      </c>
      <c r="AS92" s="132">
        <v>3.1157103038008786E-2</v>
      </c>
      <c r="AT92" s="133">
        <v>265.62473728059001</v>
      </c>
      <c r="AU92" s="130">
        <f>AJ92*$F92</f>
        <v>0</v>
      </c>
      <c r="AV92" s="130">
        <f>AK92*$F92</f>
        <v>101.99989911574657</v>
      </c>
      <c r="AW92" s="130">
        <f>AL92*$F92</f>
        <v>0</v>
      </c>
      <c r="AX92" s="130">
        <f>AM92*$F92</f>
        <v>30.812469524548447</v>
      </c>
      <c r="AY92" s="129">
        <f>AN92*$F92</f>
        <v>0</v>
      </c>
      <c r="AZ92" s="131">
        <f>AO92*$F92</f>
        <v>0</v>
      </c>
      <c r="BA92" s="131">
        <f t="shared" si="4"/>
        <v>45.307153085061614</v>
      </c>
      <c r="BB92" s="131">
        <f t="shared" si="5"/>
        <v>0</v>
      </c>
      <c r="BC92" s="131">
        <f t="shared" si="6"/>
        <v>13.686535827779032</v>
      </c>
      <c r="BD92" s="131">
        <f t="shared" si="7"/>
        <v>73.818679727454366</v>
      </c>
    </row>
    <row r="93" spans="1:56" outlineLevel="3" x14ac:dyDescent="0.2">
      <c r="A93" s="142">
        <v>83</v>
      </c>
      <c r="B93" s="143" t="s">
        <v>85</v>
      </c>
      <c r="C93" s="144" t="s">
        <v>115</v>
      </c>
      <c r="D93" s="19" t="s">
        <v>122</v>
      </c>
      <c r="E93" s="4">
        <v>5877.0339999999997</v>
      </c>
      <c r="F93" s="5">
        <v>124.0308</v>
      </c>
      <c r="G93" s="145">
        <v>19.9607531488452</v>
      </c>
      <c r="H93" s="145">
        <v>23.5201645297347</v>
      </c>
      <c r="I93" s="145">
        <v>2.3182999999999998</v>
      </c>
      <c r="J93" s="145">
        <v>74.465999999999994</v>
      </c>
      <c r="K93" s="145">
        <v>57.255000000000003</v>
      </c>
      <c r="L93" s="255">
        <v>1.1999999999999999E-3</v>
      </c>
      <c r="M93" s="145">
        <v>11</v>
      </c>
      <c r="N93" s="6">
        <v>0.4214143344693726</v>
      </c>
      <c r="O93" s="266">
        <v>1.4999999999999999E-2</v>
      </c>
      <c r="P93" s="268">
        <v>0.98499999999999999</v>
      </c>
      <c r="Q93" s="13">
        <v>1.4999999999999999E-2</v>
      </c>
      <c r="R93" s="12">
        <v>0.98499999999999999</v>
      </c>
      <c r="S93" s="14">
        <v>2.4273E-4</v>
      </c>
      <c r="T93" s="12">
        <v>2.9514539999999999E-2</v>
      </c>
      <c r="U93" s="12">
        <v>0.97024273000000005</v>
      </c>
      <c r="V93" s="112">
        <v>1.5</v>
      </c>
      <c r="W93" s="15">
        <v>2.4272999999999999E-2</v>
      </c>
      <c r="X93" s="15">
        <v>2.951454</v>
      </c>
      <c r="Y93" s="15">
        <v>2.2378635</v>
      </c>
      <c r="Z93" s="15">
        <v>0.9097092</v>
      </c>
      <c r="AA93" s="53">
        <v>44.077754999999996</v>
      </c>
      <c r="AB93" s="54">
        <v>0.71326623141000001</v>
      </c>
      <c r="AC93" s="54">
        <v>86.72897753718</v>
      </c>
      <c r="AD93" s="54">
        <v>65.759999384295</v>
      </c>
      <c r="AE93" s="119">
        <v>0.93023100000000003</v>
      </c>
      <c r="AF93" s="16">
        <v>1.5052998041999999E-2</v>
      </c>
      <c r="AG93" s="16">
        <v>1.8303560039160001</v>
      </c>
      <c r="AH93" s="16">
        <v>1.387820000979</v>
      </c>
      <c r="AI93" s="125">
        <v>8.3919881250000009E-2</v>
      </c>
      <c r="AJ93" s="49"/>
      <c r="AK93" s="49">
        <v>6.4450468800000008E-2</v>
      </c>
      <c r="AL93" s="49"/>
      <c r="AM93" s="49">
        <v>1.9469412450000004E-2</v>
      </c>
      <c r="AN93" s="134"/>
      <c r="AO93" s="132"/>
      <c r="AP93" s="132">
        <v>4.0279157135919272E-2</v>
      </c>
      <c r="AQ93" s="132"/>
      <c r="AR93" s="132">
        <v>1.2167662051475615E-2</v>
      </c>
      <c r="AS93" s="132">
        <v>3.1473062062605119E-2</v>
      </c>
      <c r="AT93" s="133">
        <v>20.817300014684999</v>
      </c>
      <c r="AU93" s="130">
        <f>AJ93*$F93</f>
        <v>0</v>
      </c>
      <c r="AV93" s="130">
        <f>AK93*$F93</f>
        <v>7.9938432056390409</v>
      </c>
      <c r="AW93" s="130">
        <f>AL93*$F93</f>
        <v>0</v>
      </c>
      <c r="AX93" s="130">
        <f>AM93*$F93</f>
        <v>2.4148068017034605</v>
      </c>
      <c r="AY93" s="129">
        <f>AN93*$F93</f>
        <v>0</v>
      </c>
      <c r="AZ93" s="131">
        <f>AO93*$F93</f>
        <v>0</v>
      </c>
      <c r="BA93" s="131">
        <f t="shared" si="4"/>
        <v>4.9958560828937761</v>
      </c>
      <c r="BB93" s="131">
        <f t="shared" si="5"/>
        <v>0</v>
      </c>
      <c r="BC93" s="131">
        <f t="shared" si="6"/>
        <v>1.5091648583741617</v>
      </c>
      <c r="BD93" s="131">
        <f t="shared" si="7"/>
        <v>3.9036290660745627</v>
      </c>
    </row>
    <row r="94" spans="1:56" outlineLevel="3" x14ac:dyDescent="0.2">
      <c r="A94" s="142">
        <v>84</v>
      </c>
      <c r="B94" s="143" t="s">
        <v>85</v>
      </c>
      <c r="C94" s="144" t="s">
        <v>115</v>
      </c>
      <c r="D94" s="19" t="s">
        <v>123</v>
      </c>
      <c r="E94" s="4">
        <v>3743.761</v>
      </c>
      <c r="F94" s="5">
        <v>74.875399999999999</v>
      </c>
      <c r="G94" s="145">
        <v>15.159060541578199</v>
      </c>
      <c r="H94" s="145">
        <v>19.6799386818149</v>
      </c>
      <c r="I94" s="145">
        <v>2.4784999999999999</v>
      </c>
      <c r="J94" s="145">
        <v>77.317999999999998</v>
      </c>
      <c r="K94" s="145">
        <v>65.114999999999995</v>
      </c>
      <c r="L94" s="255">
        <v>5.0000000000000001E-4</v>
      </c>
      <c r="M94" s="145">
        <v>10.6</v>
      </c>
      <c r="N94" s="6">
        <v>0.64906749239324513</v>
      </c>
      <c r="O94" s="266">
        <v>8.9999999999999993E-3</v>
      </c>
      <c r="P94" s="268">
        <v>0.99099999999999999</v>
      </c>
      <c r="Q94" s="13">
        <v>8.9999999999999993E-3</v>
      </c>
      <c r="R94" s="12">
        <v>0.99099999999999999</v>
      </c>
      <c r="S94" s="14">
        <v>8.545949999999999E-5</v>
      </c>
      <c r="T94" s="12">
        <v>1.7829081E-2</v>
      </c>
      <c r="U94" s="12">
        <v>0.98208545950000004</v>
      </c>
      <c r="V94" s="112">
        <v>0.89999999999999991</v>
      </c>
      <c r="W94" s="15">
        <v>8.5459499999999983E-3</v>
      </c>
      <c r="X94" s="15">
        <v>1.7829081</v>
      </c>
      <c r="Y94" s="15">
        <v>1.345727025</v>
      </c>
      <c r="Z94" s="15">
        <v>0.54341837999999998</v>
      </c>
      <c r="AA94" s="53">
        <v>16.846924499999997</v>
      </c>
      <c r="AB94" s="54">
        <v>0.15996997158974996</v>
      </c>
      <c r="AC94" s="54">
        <v>33.373909056820501</v>
      </c>
      <c r="AD94" s="54">
        <v>25.190401764205124</v>
      </c>
      <c r="AE94" s="119">
        <v>0.3369393</v>
      </c>
      <c r="AF94" s="16">
        <v>3.1994071231499993E-3</v>
      </c>
      <c r="AG94" s="16">
        <v>0.66747978575370004</v>
      </c>
      <c r="AH94" s="16">
        <v>0.50380924643842506</v>
      </c>
      <c r="AI94" s="125">
        <v>5.0464763437500018E-2</v>
      </c>
      <c r="AJ94" s="49"/>
      <c r="AK94" s="49">
        <v>3.875693832000001E-2</v>
      </c>
      <c r="AL94" s="49"/>
      <c r="AM94" s="49">
        <v>1.1707825117500004E-2</v>
      </c>
      <c r="AN94" s="134"/>
      <c r="AO94" s="132"/>
      <c r="AP94" s="132">
        <v>1.7976880851063821E-2</v>
      </c>
      <c r="AQ94" s="132"/>
      <c r="AR94" s="132">
        <v>5.4305160904255297E-3</v>
      </c>
      <c r="AS94" s="132">
        <v>2.7057366496010669E-2</v>
      </c>
      <c r="AT94" s="133">
        <v>7.5571386965763763</v>
      </c>
      <c r="AU94" s="130">
        <f>AJ94*$F94</f>
        <v>0</v>
      </c>
      <c r="AV94" s="130">
        <f>AK94*$F94</f>
        <v>2.9019412594853287</v>
      </c>
      <c r="AW94" s="130">
        <f>AL94*$F94</f>
        <v>0</v>
      </c>
      <c r="AX94" s="130">
        <f>AM94*$F94</f>
        <v>0.87662808880285981</v>
      </c>
      <c r="AY94" s="129">
        <f>AN94*$F94</f>
        <v>0</v>
      </c>
      <c r="AZ94" s="131">
        <f>AO94*$F94</f>
        <v>0</v>
      </c>
      <c r="BA94" s="131">
        <f t="shared" si="4"/>
        <v>1.346026144475744</v>
      </c>
      <c r="BB94" s="131">
        <f t="shared" si="5"/>
        <v>0</v>
      </c>
      <c r="BC94" s="131">
        <f t="shared" si="6"/>
        <v>0.40661206447704773</v>
      </c>
      <c r="BD94" s="131">
        <f t="shared" si="7"/>
        <v>2.0259311393353974</v>
      </c>
    </row>
    <row r="95" spans="1:56" outlineLevel="3" x14ac:dyDescent="0.2">
      <c r="A95" s="142">
        <v>85</v>
      </c>
      <c r="B95" s="143" t="s">
        <v>85</v>
      </c>
      <c r="C95" s="144" t="s">
        <v>115</v>
      </c>
      <c r="D95" s="19" t="s">
        <v>124</v>
      </c>
      <c r="E95" s="4">
        <v>29854.238000000001</v>
      </c>
      <c r="F95" s="5">
        <v>600.81700000000001</v>
      </c>
      <c r="G95" s="145">
        <v>13.775263164009999</v>
      </c>
      <c r="H95" s="145">
        <v>15.939900152557099</v>
      </c>
      <c r="I95" s="145">
        <v>2.4047000000000001</v>
      </c>
      <c r="J95" s="145">
        <v>73.944999999999993</v>
      </c>
      <c r="K95" s="145">
        <v>88.769000000000005</v>
      </c>
      <c r="L95" s="255">
        <v>6.0000000000000006E-4</v>
      </c>
      <c r="M95" s="145">
        <v>9.6999999999999993</v>
      </c>
      <c r="N95" s="6">
        <v>0.76004408676131696</v>
      </c>
      <c r="O95" s="266">
        <v>8.5999999999999993E-2</v>
      </c>
      <c r="P95" s="268">
        <v>0.91400000000000003</v>
      </c>
      <c r="Q95" s="13">
        <v>8.5999999999999993E-2</v>
      </c>
      <c r="R95" s="12">
        <v>0.91400000000000003</v>
      </c>
      <c r="S95" s="14">
        <v>7.443162399999999E-3</v>
      </c>
      <c r="T95" s="12">
        <v>0.1571136752</v>
      </c>
      <c r="U95" s="12">
        <v>0.83544316240000005</v>
      </c>
      <c r="V95" s="112">
        <v>8.6</v>
      </c>
      <c r="W95" s="15">
        <v>0.74431623999999985</v>
      </c>
      <c r="X95" s="15">
        <v>15.71136752</v>
      </c>
      <c r="Y95" s="15">
        <v>12.52784188</v>
      </c>
      <c r="Z95" s="15">
        <v>5.4577264959999994</v>
      </c>
      <c r="AA95" s="53">
        <v>1283.7322340000001</v>
      </c>
      <c r="AB95" s="54">
        <v>111.1049708811256</v>
      </c>
      <c r="AC95" s="54">
        <v>2345.2545262377489</v>
      </c>
      <c r="AD95" s="54">
        <v>1870.0458655594375</v>
      </c>
      <c r="AE95" s="119">
        <v>25.835130999999997</v>
      </c>
      <c r="AF95" s="16">
        <v>2.2359892518403996</v>
      </c>
      <c r="AG95" s="16">
        <v>47.198283496319199</v>
      </c>
      <c r="AH95" s="16">
        <v>37.634701874079802</v>
      </c>
      <c r="AI95" s="125">
        <v>0.46979407049999999</v>
      </c>
      <c r="AJ95" s="49"/>
      <c r="AK95" s="49">
        <v>0.36080184614399996</v>
      </c>
      <c r="AL95" s="49"/>
      <c r="AM95" s="49">
        <v>0.10899222435600001</v>
      </c>
      <c r="AN95" s="134"/>
      <c r="AO95" s="132"/>
      <c r="AP95" s="132">
        <v>0.16589528334265632</v>
      </c>
      <c r="AQ95" s="132"/>
      <c r="AR95" s="132">
        <v>5.011420017642744E-2</v>
      </c>
      <c r="AS95" s="132">
        <v>0.25378458698091622</v>
      </c>
      <c r="AT95" s="133">
        <v>564.520528111197</v>
      </c>
      <c r="AU95" s="130">
        <f>AJ95*$F95</f>
        <v>0</v>
      </c>
      <c r="AV95" s="130">
        <f>AK95*$F95</f>
        <v>216.77588279469964</v>
      </c>
      <c r="AW95" s="130">
        <f>AL95*$F95</f>
        <v>0</v>
      </c>
      <c r="AX95" s="130">
        <f>AM95*$F95</f>
        <v>65.484381260898857</v>
      </c>
      <c r="AY95" s="129">
        <f>AN95*$F95</f>
        <v>0</v>
      </c>
      <c r="AZ95" s="131">
        <f>AO95*$F95</f>
        <v>0</v>
      </c>
      <c r="BA95" s="131">
        <f t="shared" si="4"/>
        <v>99.672706452084739</v>
      </c>
      <c r="BB95" s="131">
        <f t="shared" si="5"/>
        <v>0</v>
      </c>
      <c r="BC95" s="131">
        <f t="shared" si="6"/>
        <v>30.109463407400604</v>
      </c>
      <c r="BD95" s="131">
        <f t="shared" si="7"/>
        <v>152.47809419611315</v>
      </c>
    </row>
    <row r="96" spans="1:56" outlineLevel="2" x14ac:dyDescent="0.2">
      <c r="A96" s="142"/>
      <c r="B96" s="143"/>
      <c r="C96" s="147" t="s">
        <v>125</v>
      </c>
      <c r="D96" s="19"/>
      <c r="E96" s="4">
        <v>242258.28499999997</v>
      </c>
      <c r="F96" s="5">
        <v>4710.1912000000002</v>
      </c>
      <c r="G96" s="145">
        <v>18.47441049485986</v>
      </c>
      <c r="H96" s="145">
        <v>23.676089309191909</v>
      </c>
      <c r="I96" s="145">
        <v>2.3355926826877003</v>
      </c>
      <c r="J96" s="145">
        <v>75.03753658755933</v>
      </c>
      <c r="K96" s="145">
        <v>74.083228169208908</v>
      </c>
      <c r="L96" s="255">
        <v>5.4551463218733035E-4</v>
      </c>
      <c r="M96" s="145">
        <v>9.3915132956810741</v>
      </c>
      <c r="N96" s="6">
        <v>0.49721987814508556</v>
      </c>
      <c r="O96" s="266">
        <v>2.8803763719825216E-2</v>
      </c>
      <c r="P96" s="268">
        <v>0.9711962362801746</v>
      </c>
      <c r="Q96" s="51">
        <v>2.8803763719825216E-2</v>
      </c>
      <c r="R96" s="6">
        <v>0.9711962362801746</v>
      </c>
      <c r="S96" s="134">
        <v>1.5290595330408497E-3</v>
      </c>
      <c r="T96" s="6">
        <v>5.4549408373568725E-2</v>
      </c>
      <c r="U96" s="6">
        <v>0.94392153209339047</v>
      </c>
      <c r="V96" s="52">
        <v>2.8803763719825217</v>
      </c>
      <c r="W96" s="48">
        <v>0.15290595330408496</v>
      </c>
      <c r="X96" s="48">
        <v>5.4549408373568733</v>
      </c>
      <c r="Y96" s="48">
        <v>4.2441115813217403</v>
      </c>
      <c r="Z96" s="48">
        <v>1.7893882045111464</v>
      </c>
      <c r="AA96" s="53">
        <v>3532.7489559999999</v>
      </c>
      <c r="AB96" s="54">
        <v>187.79626708697691</v>
      </c>
      <c r="AC96" s="54">
        <v>6689.9053778260468</v>
      </c>
      <c r="AD96" s="54">
        <v>5205.2253004565118</v>
      </c>
      <c r="AE96" s="119">
        <v>67.835617200000002</v>
      </c>
      <c r="AF96" s="16">
        <v>3.6010813784025597</v>
      </c>
      <c r="AG96" s="16">
        <v>128.46907164319487</v>
      </c>
      <c r="AH96" s="16">
        <v>99.952885110798718</v>
      </c>
      <c r="AI96" s="125">
        <v>0.15915418429956524</v>
      </c>
      <c r="AJ96" s="49"/>
      <c r="AK96" s="49">
        <v>0.12223041354206611</v>
      </c>
      <c r="AL96" s="49"/>
      <c r="AM96" s="49">
        <v>3.6923770757499141E-2</v>
      </c>
      <c r="AN96" s="134"/>
      <c r="AO96" s="132"/>
      <c r="AP96" s="132">
        <v>6.4233058016482811E-2</v>
      </c>
      <c r="AQ96" s="132"/>
      <c r="AR96" s="132">
        <v>1.9403736275812516E-2</v>
      </c>
      <c r="AS96" s="132">
        <v>7.5517390007269897E-2</v>
      </c>
      <c r="AT96" s="133">
        <v>1499.2932766619808</v>
      </c>
      <c r="AU96" s="130">
        <f>AJ96*$F96</f>
        <v>0</v>
      </c>
      <c r="AV96" s="130">
        <f>AK96*$F96</f>
        <v>575.72861823820062</v>
      </c>
      <c r="AW96" s="130">
        <f>AL96*$F96</f>
        <v>0</v>
      </c>
      <c r="AX96" s="130">
        <f>AM96*$F96</f>
        <v>173.91802009278979</v>
      </c>
      <c r="AY96" s="129">
        <f>AN96*$F96</f>
        <v>0</v>
      </c>
      <c r="AZ96" s="131">
        <f>AO96*$F96</f>
        <v>0</v>
      </c>
      <c r="BA96" s="131">
        <f t="shared" si="4"/>
        <v>302.54998461832679</v>
      </c>
      <c r="BB96" s="131">
        <f t="shared" si="5"/>
        <v>0</v>
      </c>
      <c r="BC96" s="131">
        <f t="shared" si="6"/>
        <v>91.395307853452891</v>
      </c>
      <c r="BD96" s="131">
        <f t="shared" si="7"/>
        <v>355.70134585921062</v>
      </c>
    </row>
    <row r="97" spans="1:56" outlineLevel="3" x14ac:dyDescent="0.2">
      <c r="A97" s="142">
        <v>86</v>
      </c>
      <c r="B97" s="143" t="s">
        <v>85</v>
      </c>
      <c r="C97" s="144" t="s">
        <v>126</v>
      </c>
      <c r="D97" s="19" t="s">
        <v>127</v>
      </c>
      <c r="E97" s="4">
        <v>10238.762000000001</v>
      </c>
      <c r="F97" s="5">
        <v>251.63299999999998</v>
      </c>
      <c r="G97" s="145">
        <v>42.945685619465998</v>
      </c>
      <c r="H97" s="145">
        <v>72.218491979033999</v>
      </c>
      <c r="I97" s="145">
        <v>3.0424000000000002</v>
      </c>
      <c r="J97" s="145">
        <v>67.721000000000004</v>
      </c>
      <c r="K97" s="145">
        <v>66.426000000000002</v>
      </c>
      <c r="L97" s="255">
        <v>1E-4</v>
      </c>
      <c r="M97" s="145">
        <v>21.2</v>
      </c>
      <c r="N97" s="6">
        <v>0.12178129524648518</v>
      </c>
      <c r="O97" s="266">
        <v>2E-3</v>
      </c>
      <c r="P97" s="268">
        <v>0.998</v>
      </c>
      <c r="Q97" s="13">
        <v>2E-3</v>
      </c>
      <c r="R97" s="12">
        <v>0.998</v>
      </c>
      <c r="S97" s="14">
        <v>4.1995999999999996E-6</v>
      </c>
      <c r="T97" s="12">
        <v>3.9916007999999999E-3</v>
      </c>
      <c r="U97" s="12">
        <v>0.99600419959999997</v>
      </c>
      <c r="V97" s="112">
        <v>0.2</v>
      </c>
      <c r="W97" s="15">
        <v>4.1995999999999993E-4</v>
      </c>
      <c r="X97" s="15">
        <v>0.39916007999999997</v>
      </c>
      <c r="Y97" s="15">
        <v>0.29979001999999999</v>
      </c>
      <c r="Z97" s="15">
        <v>0.12016798400000001</v>
      </c>
      <c r="AA97" s="53">
        <v>10.238762000000001</v>
      </c>
      <c r="AB97" s="54">
        <v>2.1499352447599998E-2</v>
      </c>
      <c r="AC97" s="54">
        <v>20.434525295104802</v>
      </c>
      <c r="AD97" s="54">
        <v>15.347393323776201</v>
      </c>
      <c r="AE97" s="119">
        <v>0.251633</v>
      </c>
      <c r="AF97" s="16">
        <v>5.2837897339999996E-4</v>
      </c>
      <c r="AG97" s="16">
        <v>0.50220924205319994</v>
      </c>
      <c r="AH97" s="16">
        <v>0.37718531051329995</v>
      </c>
      <c r="AI97" s="125">
        <v>1.124212575E-2</v>
      </c>
      <c r="AJ97" s="49"/>
      <c r="AK97" s="49">
        <v>8.6339525759999997E-3</v>
      </c>
      <c r="AL97" s="49"/>
      <c r="AM97" s="49">
        <v>2.6081731740000003E-3</v>
      </c>
      <c r="AN97" s="134"/>
      <c r="AO97" s="132"/>
      <c r="AP97" s="132">
        <v>7.6869329711594919E-3</v>
      </c>
      <c r="AQ97" s="132"/>
      <c r="AR97" s="132">
        <v>2.3220943350377634E-3</v>
      </c>
      <c r="AS97" s="132">
        <v>1.2330984438027447E-3</v>
      </c>
      <c r="AT97" s="133">
        <v>5.657779657699499</v>
      </c>
      <c r="AU97" s="130">
        <f>AJ97*$F97</f>
        <v>0</v>
      </c>
      <c r="AV97" s="130">
        <f>AK97*$F97</f>
        <v>2.1725873885566078</v>
      </c>
      <c r="AW97" s="130">
        <f>AL97*$F97</f>
        <v>0</v>
      </c>
      <c r="AX97" s="130">
        <f>AM97*$F97</f>
        <v>0.656302440293142</v>
      </c>
      <c r="AY97" s="129">
        <f>AN97*$F97</f>
        <v>0</v>
      </c>
      <c r="AZ97" s="131">
        <f>AO97*$F97</f>
        <v>0</v>
      </c>
      <c r="BA97" s="131">
        <f t="shared" si="4"/>
        <v>1.9342860043317762</v>
      </c>
      <c r="BB97" s="131">
        <f t="shared" si="5"/>
        <v>0</v>
      </c>
      <c r="BC97" s="131">
        <f t="shared" si="6"/>
        <v>0.58431556380855743</v>
      </c>
      <c r="BD97" s="131">
        <f t="shared" si="7"/>
        <v>0.31028826070941606</v>
      </c>
    </row>
    <row r="98" spans="1:56" outlineLevel="3" x14ac:dyDescent="0.2">
      <c r="A98" s="142">
        <v>87</v>
      </c>
      <c r="B98" s="143" t="s">
        <v>85</v>
      </c>
      <c r="C98" s="144" t="s">
        <v>126</v>
      </c>
      <c r="D98" s="19" t="s">
        <v>128</v>
      </c>
      <c r="E98" s="4">
        <v>202401.584</v>
      </c>
      <c r="F98" s="5">
        <v>3073.8090000000002</v>
      </c>
      <c r="G98" s="145">
        <v>20.325629535974802</v>
      </c>
      <c r="H98" s="145">
        <v>24.3288639012892</v>
      </c>
      <c r="I98" s="145">
        <v>1.8184</v>
      </c>
      <c r="J98" s="145">
        <v>74.052000000000007</v>
      </c>
      <c r="K98" s="145">
        <v>84.334999999999994</v>
      </c>
      <c r="L98" s="255">
        <v>2.7000000000000001E-3</v>
      </c>
      <c r="M98" s="145">
        <v>10.7</v>
      </c>
      <c r="N98" s="6">
        <v>0.41709514253302804</v>
      </c>
      <c r="O98" s="266">
        <v>4.8000000000000001E-2</v>
      </c>
      <c r="P98" s="268">
        <v>0.95199999999999996</v>
      </c>
      <c r="Q98" s="13">
        <v>4.8000000000000001E-2</v>
      </c>
      <c r="R98" s="12">
        <v>0.95199999999999996</v>
      </c>
      <c r="S98" s="14">
        <v>2.4273792E-3</v>
      </c>
      <c r="T98" s="12">
        <v>9.1145241599999996E-2</v>
      </c>
      <c r="U98" s="12">
        <v>0.90642737919999994</v>
      </c>
      <c r="V98" s="112">
        <v>4.8</v>
      </c>
      <c r="W98" s="15">
        <v>0.24273792</v>
      </c>
      <c r="X98" s="15">
        <v>9.1145241600000002</v>
      </c>
      <c r="Y98" s="15">
        <v>7.0786310399999994</v>
      </c>
      <c r="Z98" s="15">
        <v>2.977095168</v>
      </c>
      <c r="AA98" s="53">
        <v>4857.6380159999999</v>
      </c>
      <c r="AB98" s="54">
        <v>245.65269752432638</v>
      </c>
      <c r="AC98" s="54">
        <v>9223.9706369513478</v>
      </c>
      <c r="AD98" s="54">
        <v>7163.6306752378359</v>
      </c>
      <c r="AE98" s="119">
        <v>73.771416000000002</v>
      </c>
      <c r="AF98" s="16">
        <v>3.7306500156864004</v>
      </c>
      <c r="AG98" s="16">
        <v>140.08153196862722</v>
      </c>
      <c r="AH98" s="16">
        <v>108.7917989921568</v>
      </c>
      <c r="AI98" s="125">
        <v>0.26544866399999995</v>
      </c>
      <c r="AJ98" s="49"/>
      <c r="AK98" s="49">
        <v>0.20386457395199997</v>
      </c>
      <c r="AL98" s="49"/>
      <c r="AM98" s="49">
        <v>6.1584090048000001E-2</v>
      </c>
      <c r="AN98" s="134"/>
      <c r="AO98" s="132"/>
      <c r="AP98" s="132">
        <v>0.13657114221307728</v>
      </c>
      <c r="AQ98" s="132"/>
      <c r="AR98" s="132">
        <v>4.1255865876867102E-2</v>
      </c>
      <c r="AS98" s="132">
        <v>8.7621655910055551E-2</v>
      </c>
      <c r="AT98" s="133">
        <v>1631.8769848823517</v>
      </c>
      <c r="AU98" s="130">
        <f>AJ98*$F98</f>
        <v>0</v>
      </c>
      <c r="AV98" s="130">
        <f>AK98*$F98</f>
        <v>626.64076219482308</v>
      </c>
      <c r="AW98" s="130">
        <f>AL98*$F98</f>
        <v>0</v>
      </c>
      <c r="AX98" s="130">
        <f>AM98*$F98</f>
        <v>189.29773024635284</v>
      </c>
      <c r="AY98" s="129">
        <f>AN98*$F98</f>
        <v>0</v>
      </c>
      <c r="AZ98" s="131">
        <f>AO98*$F98</f>
        <v>0</v>
      </c>
      <c r="BA98" s="131">
        <f t="shared" si="4"/>
        <v>419.79360607483693</v>
      </c>
      <c r="BB98" s="131">
        <f t="shared" si="5"/>
        <v>0</v>
      </c>
      <c r="BC98" s="131">
        <f t="shared" si="6"/>
        <v>126.812651835107</v>
      </c>
      <c r="BD98" s="131">
        <f t="shared" si="7"/>
        <v>269.33223453123196</v>
      </c>
    </row>
    <row r="99" spans="1:56" outlineLevel="3" x14ac:dyDescent="0.2">
      <c r="A99" s="142">
        <v>88</v>
      </c>
      <c r="B99" s="143" t="s">
        <v>85</v>
      </c>
      <c r="C99" s="144" t="s">
        <v>126</v>
      </c>
      <c r="D99" s="19" t="s">
        <v>129</v>
      </c>
      <c r="E99" s="4">
        <v>15419.493</v>
      </c>
      <c r="F99" s="5">
        <v>329.64780000000002</v>
      </c>
      <c r="G99" s="145">
        <v>21.0587814368841</v>
      </c>
      <c r="H99" s="145">
        <v>25.421078515030398</v>
      </c>
      <c r="I99" s="145">
        <v>2.5863</v>
      </c>
      <c r="J99" s="145">
        <v>75.543999999999997</v>
      </c>
      <c r="K99" s="145">
        <v>62.69</v>
      </c>
      <c r="L99" s="255">
        <v>5.0000000000000012E-4</v>
      </c>
      <c r="M99" s="145">
        <v>11.8</v>
      </c>
      <c r="N99" s="6">
        <v>0.38375688658876639</v>
      </c>
      <c r="O99" s="266">
        <v>4.2000000000000003E-2</v>
      </c>
      <c r="P99" s="268">
        <v>0.95799999999999996</v>
      </c>
      <c r="Q99" s="13">
        <v>4.2000000000000003E-2</v>
      </c>
      <c r="R99" s="12">
        <v>0.95799999999999996</v>
      </c>
      <c r="S99" s="14">
        <v>1.7841180000000001E-3</v>
      </c>
      <c r="T99" s="12">
        <v>8.0431764000000003E-2</v>
      </c>
      <c r="U99" s="12">
        <v>0.91778411799999993</v>
      </c>
      <c r="V99" s="112">
        <v>4.2</v>
      </c>
      <c r="W99" s="15">
        <v>0.17841180000000001</v>
      </c>
      <c r="X99" s="15">
        <v>8.0431764000000001</v>
      </c>
      <c r="Y99" s="15">
        <v>6.2107941000000002</v>
      </c>
      <c r="Z99" s="15">
        <v>2.5913647200000001</v>
      </c>
      <c r="AA99" s="53">
        <v>323.80935299999999</v>
      </c>
      <c r="AB99" s="54">
        <v>13.755097506087001</v>
      </c>
      <c r="AC99" s="54">
        <v>620.10851098782598</v>
      </c>
      <c r="AD99" s="54">
        <v>478.83648074695651</v>
      </c>
      <c r="AE99" s="119">
        <v>6.9226038000000001</v>
      </c>
      <c r="AF99" s="16">
        <v>0.2940652868202</v>
      </c>
      <c r="AG99" s="16">
        <v>13.2570770263596</v>
      </c>
      <c r="AH99" s="16">
        <v>10.2368730565899</v>
      </c>
      <c r="AI99" s="125">
        <v>0.23290477874999999</v>
      </c>
      <c r="AJ99" s="49"/>
      <c r="AK99" s="49">
        <v>0.17887087007999999</v>
      </c>
      <c r="AL99" s="49"/>
      <c r="AM99" s="49">
        <v>5.4033908670000005E-2</v>
      </c>
      <c r="AN99" s="134"/>
      <c r="AO99" s="132"/>
      <c r="AP99" s="132">
        <v>0.11030807257945714</v>
      </c>
      <c r="AQ99" s="132"/>
      <c r="AR99" s="132">
        <v>3.3322230258377682E-2</v>
      </c>
      <c r="AS99" s="132">
        <v>8.9274475912165141E-2</v>
      </c>
      <c r="AT99" s="133">
        <v>153.5530958488485</v>
      </c>
      <c r="AU99" s="130">
        <f>AJ99*$F99</f>
        <v>0</v>
      </c>
      <c r="AV99" s="130">
        <f>AK99*$F99</f>
        <v>58.964388805957825</v>
      </c>
      <c r="AW99" s="130">
        <f>AL99*$F99</f>
        <v>0</v>
      </c>
      <c r="AX99" s="130">
        <f>AM99*$F99</f>
        <v>17.812159118466429</v>
      </c>
      <c r="AY99" s="129">
        <f>AN99*$F99</f>
        <v>0</v>
      </c>
      <c r="AZ99" s="131">
        <f>AO99*$F99</f>
        <v>0</v>
      </c>
      <c r="BA99" s="131">
        <f t="shared" si="4"/>
        <v>36.362813448058375</v>
      </c>
      <c r="BB99" s="131">
        <f t="shared" si="5"/>
        <v>0</v>
      </c>
      <c r="BC99" s="131">
        <f t="shared" si="6"/>
        <v>10.984599895767635</v>
      </c>
      <c r="BD99" s="131">
        <f t="shared" si="7"/>
        <v>29.429134580598234</v>
      </c>
    </row>
    <row r="100" spans="1:56" outlineLevel="3" x14ac:dyDescent="0.2">
      <c r="A100" s="142">
        <v>89</v>
      </c>
      <c r="B100" s="143" t="s">
        <v>85</v>
      </c>
      <c r="C100" s="144" t="s">
        <v>126</v>
      </c>
      <c r="D100" s="19" t="s">
        <v>130</v>
      </c>
      <c r="E100" s="4">
        <v>6379.1620000000003</v>
      </c>
      <c r="F100" s="5">
        <v>139.1464</v>
      </c>
      <c r="G100" s="145">
        <v>28.7867978414215</v>
      </c>
      <c r="H100" s="145">
        <v>34.710356407336498</v>
      </c>
      <c r="I100" s="145">
        <v>2.5988000000000002</v>
      </c>
      <c r="J100" s="145">
        <v>72.741</v>
      </c>
      <c r="K100" s="145">
        <v>58.487000000000002</v>
      </c>
      <c r="L100" s="255">
        <v>2.4000000000000002E-3</v>
      </c>
      <c r="M100" s="145">
        <v>12.2</v>
      </c>
      <c r="N100" s="6">
        <v>0.23920160107100163</v>
      </c>
      <c r="O100" s="266">
        <v>3.2000000000000001E-2</v>
      </c>
      <c r="P100" s="268">
        <v>0.96799999999999997</v>
      </c>
      <c r="Q100" s="13">
        <v>3.2000000000000001E-2</v>
      </c>
      <c r="R100" s="12">
        <v>0.96799999999999997</v>
      </c>
      <c r="S100" s="14">
        <v>1.0983423999999999E-3</v>
      </c>
      <c r="T100" s="12">
        <v>6.18033152E-2</v>
      </c>
      <c r="U100" s="12">
        <v>0.93709834240000001</v>
      </c>
      <c r="V100" s="112">
        <v>3.2</v>
      </c>
      <c r="W100" s="15">
        <v>0.10983423999999999</v>
      </c>
      <c r="X100" s="15">
        <v>6.1803315200000002</v>
      </c>
      <c r="Y100" s="15">
        <v>4.74508288</v>
      </c>
      <c r="Z100" s="15">
        <v>1.9639336960000002</v>
      </c>
      <c r="AA100" s="53">
        <v>102.06659200000001</v>
      </c>
      <c r="AB100" s="54">
        <v>3.5032520505343996</v>
      </c>
      <c r="AC100" s="54">
        <v>197.1266798989312</v>
      </c>
      <c r="AD100" s="54">
        <v>151.34826197473279</v>
      </c>
      <c r="AE100" s="119">
        <v>2.2263424000000001</v>
      </c>
      <c r="AF100" s="16">
        <v>7.6415195463679988E-2</v>
      </c>
      <c r="AG100" s="16">
        <v>4.2998544090726405</v>
      </c>
      <c r="AH100" s="16">
        <v>3.3013060022681602</v>
      </c>
      <c r="AI100" s="125">
        <v>0.177940608</v>
      </c>
      <c r="AJ100" s="49"/>
      <c r="AK100" s="49">
        <v>0.13665838694399998</v>
      </c>
      <c r="AL100" s="49"/>
      <c r="AM100" s="49">
        <v>4.1282221056000004E-2</v>
      </c>
      <c r="AN100" s="134"/>
      <c r="AO100" s="132"/>
      <c r="AP100" s="132">
        <v>0.10912413294939081</v>
      </c>
      <c r="AQ100" s="132"/>
      <c r="AR100" s="132">
        <v>3.2964581828461813E-2</v>
      </c>
      <c r="AS100" s="132">
        <v>3.585189322214738E-2</v>
      </c>
      <c r="AT100" s="133">
        <v>49.5195900340224</v>
      </c>
      <c r="AU100" s="130">
        <f>AJ100*$F100</f>
        <v>0</v>
      </c>
      <c r="AV100" s="130">
        <f>AK100*$F100</f>
        <v>19.015522573064597</v>
      </c>
      <c r="AW100" s="130">
        <f>AL100*$F100</f>
        <v>0</v>
      </c>
      <c r="AX100" s="130">
        <f>AM100*$F100</f>
        <v>5.7442724439465991</v>
      </c>
      <c r="AY100" s="129">
        <f>AN100*$F100</f>
        <v>0</v>
      </c>
      <c r="AZ100" s="131">
        <f>AO100*$F100</f>
        <v>0</v>
      </c>
      <c r="BA100" s="131">
        <f t="shared" si="4"/>
        <v>15.184230253029114</v>
      </c>
      <c r="BB100" s="131">
        <f t="shared" si="5"/>
        <v>0</v>
      </c>
      <c r="BC100" s="131">
        <f t="shared" si="6"/>
        <v>4.5869028889358789</v>
      </c>
      <c r="BD100" s="131">
        <f t="shared" si="7"/>
        <v>4.9886618750462084</v>
      </c>
    </row>
    <row r="101" spans="1:56" outlineLevel="3" x14ac:dyDescent="0.2">
      <c r="A101" s="142">
        <v>90</v>
      </c>
      <c r="B101" s="143" t="s">
        <v>85</v>
      </c>
      <c r="C101" s="144" t="s">
        <v>126</v>
      </c>
      <c r="D101" s="19" t="s">
        <v>131</v>
      </c>
      <c r="E101" s="4">
        <v>30158.768</v>
      </c>
      <c r="F101" s="5">
        <v>619.62839999999994</v>
      </c>
      <c r="G101" s="145">
        <v>18.628181944904799</v>
      </c>
      <c r="H101" s="145">
        <v>29.089671196968599</v>
      </c>
      <c r="I101" s="145">
        <v>2.5</v>
      </c>
      <c r="J101" s="145">
        <v>74.156000000000006</v>
      </c>
      <c r="K101" s="145">
        <v>76.915000000000006</v>
      </c>
      <c r="L101" s="255">
        <v>4.0000000000000002E-4</v>
      </c>
      <c r="M101" s="145">
        <v>9.4</v>
      </c>
      <c r="N101" s="6">
        <v>0.46520626131820841</v>
      </c>
      <c r="O101" s="266">
        <v>2E-3</v>
      </c>
      <c r="P101" s="268">
        <v>0.998</v>
      </c>
      <c r="Q101" s="13">
        <v>2E-3</v>
      </c>
      <c r="R101" s="12">
        <v>0.998</v>
      </c>
      <c r="S101" s="14">
        <v>4.7983999999999997E-6</v>
      </c>
      <c r="T101" s="12">
        <v>3.9904032000000001E-3</v>
      </c>
      <c r="U101" s="12">
        <v>0.9960047984</v>
      </c>
      <c r="V101" s="112">
        <v>0.2</v>
      </c>
      <c r="W101" s="15">
        <v>4.7983999999999999E-4</v>
      </c>
      <c r="X101" s="15">
        <v>0.39904032</v>
      </c>
      <c r="Y101" s="15">
        <v>0.29976007999999998</v>
      </c>
      <c r="Z101" s="15">
        <v>0.12019193600000001</v>
      </c>
      <c r="AA101" s="53">
        <v>30.158767999999998</v>
      </c>
      <c r="AB101" s="54">
        <v>7.2356916185599987E-2</v>
      </c>
      <c r="AC101" s="54">
        <v>60.172822167628794</v>
      </c>
      <c r="AD101" s="54">
        <v>45.201973541907194</v>
      </c>
      <c r="AE101" s="119">
        <v>0.61962839999999997</v>
      </c>
      <c r="AF101" s="16">
        <v>1.4866124572799999E-3</v>
      </c>
      <c r="AG101" s="16">
        <v>1.23628357508544</v>
      </c>
      <c r="AH101" s="16">
        <v>0.92869929377135985</v>
      </c>
      <c r="AI101" s="125">
        <v>1.1241002999999999E-2</v>
      </c>
      <c r="AJ101" s="49"/>
      <c r="AK101" s="49">
        <v>8.6330903039999983E-3</v>
      </c>
      <c r="AL101" s="49"/>
      <c r="AM101" s="49">
        <v>2.6079126960000002E-3</v>
      </c>
      <c r="AN101" s="134"/>
      <c r="AO101" s="132"/>
      <c r="AP101" s="132">
        <v>5.3096451112564216E-3</v>
      </c>
      <c r="AQ101" s="132"/>
      <c r="AR101" s="132">
        <v>1.6039552940253774E-3</v>
      </c>
      <c r="AS101" s="132">
        <v>4.3274025947182002E-3</v>
      </c>
      <c r="AT101" s="133">
        <v>13.930489406570397</v>
      </c>
      <c r="AU101" s="130">
        <f>AJ101*$F101</f>
        <v>0</v>
      </c>
      <c r="AV101" s="130">
        <f>AK101*$F101</f>
        <v>5.3493079321230317</v>
      </c>
      <c r="AW101" s="130">
        <f>AL101*$F101</f>
        <v>0</v>
      </c>
      <c r="AX101" s="130">
        <f>AM101*$F101</f>
        <v>1.6159367711621664</v>
      </c>
      <c r="AY101" s="129">
        <f>AN101*$F101</f>
        <v>0</v>
      </c>
      <c r="AZ101" s="131">
        <f>AO101*$F101</f>
        <v>0</v>
      </c>
      <c r="BA101" s="131">
        <f t="shared" si="4"/>
        <v>3.2900069048556384</v>
      </c>
      <c r="BB101" s="131">
        <f t="shared" si="5"/>
        <v>0</v>
      </c>
      <c r="BC101" s="131">
        <f t="shared" si="6"/>
        <v>0.99385625250847409</v>
      </c>
      <c r="BD101" s="131">
        <f t="shared" si="7"/>
        <v>2.6813815459210866</v>
      </c>
    </row>
    <row r="102" spans="1:56" outlineLevel="2" x14ac:dyDescent="0.2">
      <c r="A102" s="142"/>
      <c r="B102" s="143"/>
      <c r="C102" s="147" t="s">
        <v>132</v>
      </c>
      <c r="D102" s="19"/>
      <c r="E102" s="4">
        <v>264597.76899999997</v>
      </c>
      <c r="F102" s="5">
        <v>4413.8645999999999</v>
      </c>
      <c r="G102" s="145">
        <v>21.698392275052967</v>
      </c>
      <c r="H102" s="145">
        <v>28.136215772211656</v>
      </c>
      <c r="I102" s="145">
        <v>2.0658167208527423</v>
      </c>
      <c r="J102" s="145">
        <v>73.775771865996973</v>
      </c>
      <c r="K102" s="145">
        <v>79.840974310313015</v>
      </c>
      <c r="L102" s="255">
        <v>2.0551319630420931E-3</v>
      </c>
      <c r="M102" s="145">
        <v>11.245544999273427</v>
      </c>
      <c r="N102" s="6">
        <v>0.39891542256954349</v>
      </c>
      <c r="O102" s="266">
        <v>3.7967464430150394E-2</v>
      </c>
      <c r="P102" s="268">
        <v>0.96203253556984958</v>
      </c>
      <c r="Q102" s="51">
        <v>3.7967464430150394E-2</v>
      </c>
      <c r="R102" s="6">
        <v>0.96203253556984958</v>
      </c>
      <c r="S102" s="134">
        <v>1.8592076836253474E-3</v>
      </c>
      <c r="T102" s="6">
        <v>7.2216513493050111E-2</v>
      </c>
      <c r="U102" s="6">
        <v>0.92592427882332462</v>
      </c>
      <c r="V102" s="52">
        <v>3.7967464430150395</v>
      </c>
      <c r="W102" s="48">
        <v>0.18592076836253474</v>
      </c>
      <c r="X102" s="48">
        <v>7.2216513493050094</v>
      </c>
      <c r="Y102" s="48">
        <v>5.6021592803412918</v>
      </c>
      <c r="Z102" s="48">
        <v>2.3524161731540376</v>
      </c>
      <c r="AA102" s="53">
        <v>5323.9114909999998</v>
      </c>
      <c r="AB102" s="54">
        <v>263.00490334958096</v>
      </c>
      <c r="AC102" s="54">
        <v>10121.813175300838</v>
      </c>
      <c r="AD102" s="54">
        <v>7854.3647848252085</v>
      </c>
      <c r="AE102" s="119">
        <v>83.791623599999994</v>
      </c>
      <c r="AF102" s="16">
        <v>4.1031454894009602</v>
      </c>
      <c r="AG102" s="16">
        <v>159.37695622119813</v>
      </c>
      <c r="AH102" s="16">
        <v>123.63586265529952</v>
      </c>
      <c r="AI102" s="125">
        <v>0.21008097301279841</v>
      </c>
      <c r="AJ102" s="49"/>
      <c r="AK102" s="49">
        <v>0.16134218727382918</v>
      </c>
      <c r="AL102" s="49"/>
      <c r="AM102" s="49">
        <v>4.873878573896924E-2</v>
      </c>
      <c r="AN102" s="134"/>
      <c r="AO102" s="132"/>
      <c r="AP102" s="132">
        <v>0.1079699958818655</v>
      </c>
      <c r="AQ102" s="132"/>
      <c r="AR102" s="132">
        <v>3.26159362559802E-2</v>
      </c>
      <c r="AS102" s="132">
        <v>6.9495040874952729E-2</v>
      </c>
      <c r="AT102" s="133">
        <v>1854.5379398294924</v>
      </c>
      <c r="AU102" s="130">
        <f>AJ102*$F102</f>
        <v>0</v>
      </c>
      <c r="AV102" s="130">
        <f>AK102*$F102</f>
        <v>712.14256889452508</v>
      </c>
      <c r="AW102" s="130">
        <f>AL102*$F102</f>
        <v>0</v>
      </c>
      <c r="AX102" s="130">
        <f>AM102*$F102</f>
        <v>215.12640102022115</v>
      </c>
      <c r="AY102" s="129">
        <f>AN102*$F102</f>
        <v>0</v>
      </c>
      <c r="AZ102" s="131">
        <f>AO102*$F102</f>
        <v>0</v>
      </c>
      <c r="BA102" s="131">
        <f t="shared" si="4"/>
        <v>476.56494268511187</v>
      </c>
      <c r="BB102" s="131">
        <f t="shared" si="5"/>
        <v>0</v>
      </c>
      <c r="BC102" s="131">
        <f t="shared" si="6"/>
        <v>143.96232643612754</v>
      </c>
      <c r="BD102" s="131">
        <f t="shared" si="7"/>
        <v>306.74170079350688</v>
      </c>
    </row>
    <row r="103" spans="1:56" outlineLevel="3" x14ac:dyDescent="0.2">
      <c r="A103" s="142">
        <v>91</v>
      </c>
      <c r="B103" s="143" t="s">
        <v>85</v>
      </c>
      <c r="C103" s="144" t="s">
        <v>133</v>
      </c>
      <c r="D103" s="19" t="s">
        <v>134</v>
      </c>
      <c r="E103" s="4">
        <v>42095.224000000002</v>
      </c>
      <c r="F103" s="5">
        <v>754.16779999999994</v>
      </c>
      <c r="G103" s="145">
        <v>13.6931394000529</v>
      </c>
      <c r="H103" s="145">
        <v>15.984916783776001</v>
      </c>
      <c r="I103" s="145">
        <v>2.3450000000000002</v>
      </c>
      <c r="J103" s="145">
        <v>76.009</v>
      </c>
      <c r="K103" s="145">
        <v>90.965999999999994</v>
      </c>
      <c r="L103" s="255">
        <v>1E-4</v>
      </c>
      <c r="M103" s="145">
        <v>7</v>
      </c>
      <c r="N103" s="6">
        <v>0.76304839448217154</v>
      </c>
      <c r="O103" s="266">
        <v>8.9999999999999993E-3</v>
      </c>
      <c r="P103" s="268">
        <v>0.99099999999999999</v>
      </c>
      <c r="Q103" s="13">
        <v>8.9999999999999993E-3</v>
      </c>
      <c r="R103" s="12">
        <v>0.99099999999999999</v>
      </c>
      <c r="S103" s="14">
        <v>8.1891899999999988E-5</v>
      </c>
      <c r="T103" s="12">
        <v>1.7836216200000001E-2</v>
      </c>
      <c r="U103" s="12">
        <v>0.98208189189999995</v>
      </c>
      <c r="V103" s="112">
        <v>0.89999999999999991</v>
      </c>
      <c r="W103" s="15">
        <v>8.189189999999999E-3</v>
      </c>
      <c r="X103" s="15">
        <v>1.7836216200000001</v>
      </c>
      <c r="Y103" s="15">
        <v>1.3459054049999999</v>
      </c>
      <c r="Z103" s="15">
        <v>0.54327567599999993</v>
      </c>
      <c r="AA103" s="53">
        <v>189.42850799999999</v>
      </c>
      <c r="AB103" s="54">
        <v>1.7236289371427997</v>
      </c>
      <c r="AC103" s="54">
        <v>375.40975812571446</v>
      </c>
      <c r="AD103" s="54">
        <v>283.28094753142858</v>
      </c>
      <c r="AE103" s="119">
        <v>3.3937550999999995</v>
      </c>
      <c r="AF103" s="16">
        <v>3.0880117030409993E-2</v>
      </c>
      <c r="AG103" s="16">
        <v>6.7257499659391797</v>
      </c>
      <c r="AH103" s="16">
        <v>5.075192591484794</v>
      </c>
      <c r="AI103" s="125">
        <v>5.0471452687499994E-2</v>
      </c>
      <c r="AJ103" s="49"/>
      <c r="AK103" s="49">
        <v>3.8762075663999994E-2</v>
      </c>
      <c r="AL103" s="49"/>
      <c r="AM103" s="49">
        <v>1.1709377023500001E-2</v>
      </c>
      <c r="AN103" s="134"/>
      <c r="AO103" s="132"/>
      <c r="AP103" s="132">
        <v>8.2599572660538422E-3</v>
      </c>
      <c r="AQ103" s="132"/>
      <c r="AR103" s="132">
        <v>2.4951954241204319E-3</v>
      </c>
      <c r="AS103" s="132">
        <v>3.9716299997325719E-2</v>
      </c>
      <c r="AT103" s="133">
        <v>76.12788887227191</v>
      </c>
      <c r="AU103" s="130">
        <f>AJ103*$F103</f>
        <v>0</v>
      </c>
      <c r="AV103" s="130">
        <f>AK103*$F103</f>
        <v>29.233109326952412</v>
      </c>
      <c r="AW103" s="130">
        <f>AL103*$F103</f>
        <v>0</v>
      </c>
      <c r="AX103" s="130">
        <f>AM103*$F103</f>
        <v>8.8308351091835426</v>
      </c>
      <c r="AY103" s="129">
        <f>AN103*$F103</f>
        <v>0</v>
      </c>
      <c r="AZ103" s="131">
        <f>AO103*$F103</f>
        <v>0</v>
      </c>
      <c r="BA103" s="131">
        <f t="shared" si="4"/>
        <v>6.22939379943384</v>
      </c>
      <c r="BB103" s="131">
        <f t="shared" si="5"/>
        <v>0</v>
      </c>
      <c r="BC103" s="131">
        <f t="shared" si="6"/>
        <v>1.8817960435789729</v>
      </c>
      <c r="BD103" s="131">
        <f t="shared" si="7"/>
        <v>29.952754593123142</v>
      </c>
    </row>
    <row r="104" spans="1:56" outlineLevel="3" x14ac:dyDescent="0.2">
      <c r="A104" s="142">
        <v>92</v>
      </c>
      <c r="B104" s="143" t="s">
        <v>85</v>
      </c>
      <c r="C104" s="144" t="s">
        <v>133</v>
      </c>
      <c r="D104" s="19" t="s">
        <v>135</v>
      </c>
      <c r="E104" s="4">
        <v>17388.437000000002</v>
      </c>
      <c r="F104" s="5">
        <v>235.60759999999999</v>
      </c>
      <c r="G104" s="145">
        <v>7.1676704712182504</v>
      </c>
      <c r="H104" s="145">
        <v>11.888103654495101</v>
      </c>
      <c r="I104" s="145">
        <v>1.7823</v>
      </c>
      <c r="J104" s="145">
        <v>81.188000000000002</v>
      </c>
      <c r="K104" s="145">
        <v>88.585999999999999</v>
      </c>
      <c r="L104" s="255">
        <v>4.0000000000000002E-4</v>
      </c>
      <c r="M104" s="145">
        <v>5.3</v>
      </c>
      <c r="N104" s="6">
        <v>1</v>
      </c>
      <c r="O104" s="266">
        <v>0</v>
      </c>
      <c r="P104" s="268">
        <v>1</v>
      </c>
      <c r="Q104" s="13">
        <v>0</v>
      </c>
      <c r="R104" s="12">
        <v>1</v>
      </c>
      <c r="S104" s="14">
        <v>0</v>
      </c>
      <c r="T104" s="12">
        <v>0</v>
      </c>
      <c r="U104" s="12">
        <v>1</v>
      </c>
      <c r="V104" s="112">
        <v>0</v>
      </c>
      <c r="W104" s="15">
        <v>0</v>
      </c>
      <c r="X104" s="15">
        <v>0</v>
      </c>
      <c r="Y104" s="15">
        <v>0</v>
      </c>
      <c r="Z104" s="15">
        <v>0</v>
      </c>
      <c r="AA104" s="53">
        <v>0</v>
      </c>
      <c r="AB104" s="54">
        <v>0</v>
      </c>
      <c r="AC104" s="54">
        <v>0</v>
      </c>
      <c r="AD104" s="54">
        <v>0</v>
      </c>
      <c r="AE104" s="119">
        <v>0</v>
      </c>
      <c r="AF104" s="16">
        <v>0</v>
      </c>
      <c r="AG104" s="16">
        <v>0</v>
      </c>
      <c r="AH104" s="16">
        <v>0</v>
      </c>
      <c r="AI104" s="125">
        <v>0</v>
      </c>
      <c r="AJ104" s="49"/>
      <c r="AK104" s="49">
        <v>0</v>
      </c>
      <c r="AL104" s="49"/>
      <c r="AM104" s="49">
        <v>0</v>
      </c>
      <c r="AN104" s="134"/>
      <c r="AO104" s="132"/>
      <c r="AP104" s="132">
        <v>0</v>
      </c>
      <c r="AQ104" s="132"/>
      <c r="AR104" s="132">
        <v>0</v>
      </c>
      <c r="AS104" s="132">
        <v>0</v>
      </c>
      <c r="AT104" s="133">
        <v>0</v>
      </c>
      <c r="AU104" s="130">
        <f>AJ104*$F104</f>
        <v>0</v>
      </c>
      <c r="AV104" s="130">
        <f>AK104*$F104</f>
        <v>0</v>
      </c>
      <c r="AW104" s="130">
        <f>AL104*$F104</f>
        <v>0</v>
      </c>
      <c r="AX104" s="130">
        <f>AM104*$F104</f>
        <v>0</v>
      </c>
      <c r="AY104" s="129">
        <f>AN104*$F104</f>
        <v>0</v>
      </c>
      <c r="AZ104" s="131">
        <f>AO104*$F104</f>
        <v>0</v>
      </c>
      <c r="BA104" s="131">
        <f t="shared" si="4"/>
        <v>0</v>
      </c>
      <c r="BB104" s="131">
        <f t="shared" si="5"/>
        <v>0</v>
      </c>
      <c r="BC104" s="131">
        <f t="shared" si="6"/>
        <v>0</v>
      </c>
      <c r="BD104" s="131">
        <f t="shared" si="7"/>
        <v>0</v>
      </c>
    </row>
    <row r="105" spans="1:56" outlineLevel="3" x14ac:dyDescent="0.2">
      <c r="A105" s="142">
        <v>93</v>
      </c>
      <c r="B105" s="143" t="s">
        <v>85</v>
      </c>
      <c r="C105" s="144" t="s">
        <v>133</v>
      </c>
      <c r="D105" s="19" t="s">
        <v>136</v>
      </c>
      <c r="E105" s="4">
        <v>3396.7530000000002</v>
      </c>
      <c r="F105" s="5">
        <v>49.119</v>
      </c>
      <c r="G105" s="145">
        <v>12.667791691519</v>
      </c>
      <c r="H105" s="145">
        <v>15.035903540379</v>
      </c>
      <c r="I105" s="145">
        <v>2.04</v>
      </c>
      <c r="J105" s="145">
        <v>76.960999999999999</v>
      </c>
      <c r="K105" s="145">
        <v>94.414000000000001</v>
      </c>
      <c r="L105" s="255">
        <v>4.0000000000000002E-4</v>
      </c>
      <c r="M105" s="145">
        <v>5.8</v>
      </c>
      <c r="N105" s="6">
        <v>0.86710141445839806</v>
      </c>
      <c r="O105" s="266">
        <v>0</v>
      </c>
      <c r="P105" s="268">
        <v>1</v>
      </c>
      <c r="Q105" s="13">
        <v>0</v>
      </c>
      <c r="R105" s="12">
        <v>1</v>
      </c>
      <c r="S105" s="14">
        <v>0</v>
      </c>
      <c r="T105" s="12">
        <v>0</v>
      </c>
      <c r="U105" s="12">
        <v>1</v>
      </c>
      <c r="V105" s="112">
        <v>0</v>
      </c>
      <c r="W105" s="15">
        <v>0</v>
      </c>
      <c r="X105" s="15">
        <v>0</v>
      </c>
      <c r="Y105" s="15">
        <v>0</v>
      </c>
      <c r="Z105" s="15">
        <v>0</v>
      </c>
      <c r="AA105" s="53">
        <v>0</v>
      </c>
      <c r="AB105" s="54">
        <v>0</v>
      </c>
      <c r="AC105" s="54">
        <v>0</v>
      </c>
      <c r="AD105" s="54">
        <v>0</v>
      </c>
      <c r="AE105" s="119">
        <v>0</v>
      </c>
      <c r="AF105" s="16">
        <v>0</v>
      </c>
      <c r="AG105" s="16">
        <v>0</v>
      </c>
      <c r="AH105" s="16">
        <v>0</v>
      </c>
      <c r="AI105" s="125">
        <v>0</v>
      </c>
      <c r="AJ105" s="49"/>
      <c r="AK105" s="49">
        <v>0</v>
      </c>
      <c r="AL105" s="49"/>
      <c r="AM105" s="49">
        <v>0</v>
      </c>
      <c r="AN105" s="134"/>
      <c r="AO105" s="132"/>
      <c r="AP105" s="132">
        <v>0</v>
      </c>
      <c r="AQ105" s="132"/>
      <c r="AR105" s="132">
        <v>0</v>
      </c>
      <c r="AS105" s="132">
        <v>0</v>
      </c>
      <c r="AT105" s="133">
        <v>0</v>
      </c>
      <c r="AU105" s="130">
        <f>AJ105*$F105</f>
        <v>0</v>
      </c>
      <c r="AV105" s="130">
        <f>AK105*$F105</f>
        <v>0</v>
      </c>
      <c r="AW105" s="130">
        <f>AL105*$F105</f>
        <v>0</v>
      </c>
      <c r="AX105" s="130">
        <f>AM105*$F105</f>
        <v>0</v>
      </c>
      <c r="AY105" s="129">
        <f>AN105*$F105</f>
        <v>0</v>
      </c>
      <c r="AZ105" s="131">
        <f>AO105*$F105</f>
        <v>0</v>
      </c>
      <c r="BA105" s="131">
        <f t="shared" si="4"/>
        <v>0</v>
      </c>
      <c r="BB105" s="131">
        <f t="shared" si="5"/>
        <v>0</v>
      </c>
      <c r="BC105" s="131">
        <f t="shared" si="6"/>
        <v>0</v>
      </c>
      <c r="BD105" s="131">
        <f t="shared" si="7"/>
        <v>0</v>
      </c>
    </row>
    <row r="106" spans="1:56" outlineLevel="3" x14ac:dyDescent="0.2">
      <c r="A106" s="142">
        <v>94</v>
      </c>
      <c r="B106" s="143" t="s">
        <v>85</v>
      </c>
      <c r="C106" s="144" t="s">
        <v>133</v>
      </c>
      <c r="D106" s="157" t="s">
        <v>137</v>
      </c>
      <c r="E106" s="4">
        <v>2.863</v>
      </c>
      <c r="F106" s="5">
        <v>3.3000000002175511E-2</v>
      </c>
      <c r="G106" s="145">
        <v>12.16438387691143</v>
      </c>
      <c r="H106" s="145">
        <v>15.010467180469094</v>
      </c>
      <c r="I106" s="145">
        <v>2.2028966378978891</v>
      </c>
      <c r="J106" s="145">
        <v>77.226086729447928</v>
      </c>
      <c r="K106" s="145">
        <v>90.586391517251144</v>
      </c>
      <c r="L106" s="255">
        <v>1.8221429139321922E-4</v>
      </c>
      <c r="M106" s="145">
        <v>7</v>
      </c>
      <c r="N106" s="6">
        <v>1</v>
      </c>
      <c r="O106" s="266">
        <v>0</v>
      </c>
      <c r="P106" s="268">
        <v>0</v>
      </c>
      <c r="Q106" s="13">
        <v>0</v>
      </c>
      <c r="R106" s="12">
        <v>0</v>
      </c>
      <c r="S106" s="14">
        <v>0</v>
      </c>
      <c r="T106" s="12">
        <v>0</v>
      </c>
      <c r="U106" s="12">
        <v>0</v>
      </c>
      <c r="V106" s="112">
        <v>0</v>
      </c>
      <c r="W106" s="15">
        <v>0</v>
      </c>
      <c r="X106" s="15">
        <v>0</v>
      </c>
      <c r="Y106" s="15">
        <v>0</v>
      </c>
      <c r="Z106" s="15">
        <v>0</v>
      </c>
      <c r="AA106" s="53">
        <v>0</v>
      </c>
      <c r="AB106" s="54">
        <v>0</v>
      </c>
      <c r="AC106" s="54">
        <v>0</v>
      </c>
      <c r="AD106" s="54">
        <v>0</v>
      </c>
      <c r="AE106" s="119">
        <v>0</v>
      </c>
      <c r="AF106" s="16">
        <v>0</v>
      </c>
      <c r="AG106" s="16">
        <v>0</v>
      </c>
      <c r="AH106" s="16">
        <v>0</v>
      </c>
      <c r="AI106" s="125">
        <v>0</v>
      </c>
      <c r="AJ106" s="49"/>
      <c r="AK106" s="49">
        <v>0</v>
      </c>
      <c r="AL106" s="49"/>
      <c r="AM106" s="49">
        <v>0</v>
      </c>
      <c r="AN106" s="134"/>
      <c r="AO106" s="132"/>
      <c r="AP106" s="132">
        <v>0</v>
      </c>
      <c r="AQ106" s="132"/>
      <c r="AR106" s="132">
        <v>0</v>
      </c>
      <c r="AS106" s="132">
        <v>0</v>
      </c>
      <c r="AT106" s="133">
        <v>0</v>
      </c>
      <c r="AU106" s="130">
        <f>AJ106*$F106</f>
        <v>0</v>
      </c>
      <c r="AV106" s="130">
        <f>AK106*$F106</f>
        <v>0</v>
      </c>
      <c r="AW106" s="130">
        <f>AL106*$F106</f>
        <v>0</v>
      </c>
      <c r="AX106" s="130">
        <f>AM106*$F106</f>
        <v>0</v>
      </c>
      <c r="AY106" s="129">
        <f>AN106*$F106</f>
        <v>0</v>
      </c>
      <c r="AZ106" s="131">
        <f>AO106*$F106</f>
        <v>0</v>
      </c>
      <c r="BA106" s="131">
        <f t="shared" si="4"/>
        <v>0</v>
      </c>
      <c r="BB106" s="131">
        <f t="shared" si="5"/>
        <v>0</v>
      </c>
      <c r="BC106" s="131">
        <f t="shared" si="6"/>
        <v>0</v>
      </c>
      <c r="BD106" s="131">
        <f t="shared" si="7"/>
        <v>0</v>
      </c>
    </row>
    <row r="107" spans="1:56" outlineLevel="2" x14ac:dyDescent="0.2">
      <c r="A107" s="142"/>
      <c r="B107" s="143"/>
      <c r="C107" s="147" t="s">
        <v>138</v>
      </c>
      <c r="D107" s="157"/>
      <c r="E107" s="4">
        <v>62883.277000000002</v>
      </c>
      <c r="F107" s="5">
        <v>1038.9274000000021</v>
      </c>
      <c r="G107" s="145">
        <v>12.164770260664486</v>
      </c>
      <c r="H107" s="145">
        <v>15.010943965870064</v>
      </c>
      <c r="I107" s="145">
        <v>2.2029666096678659</v>
      </c>
      <c r="J107" s="145">
        <v>77.22853970244897</v>
      </c>
      <c r="K107" s="145">
        <v>90.589268860673101</v>
      </c>
      <c r="L107" s="255">
        <v>1.8222007916204348E-4</v>
      </c>
      <c r="M107" s="145">
        <v>6.5577403002365724</v>
      </c>
      <c r="N107" s="6">
        <v>0.8217112026662633</v>
      </c>
      <c r="O107" s="266">
        <v>6.533190095862315E-3</v>
      </c>
      <c r="P107" s="268">
        <v>0.99343504637571189</v>
      </c>
      <c r="Q107" s="51">
        <v>6.533190095862315E-3</v>
      </c>
      <c r="R107" s="6">
        <v>0.99343504637571189</v>
      </c>
      <c r="S107" s="134">
        <v>5.9446150001260781E-5</v>
      </c>
      <c r="T107" s="6">
        <v>1.294748789172211E-2</v>
      </c>
      <c r="U107" s="6">
        <v>0.98696130242985081</v>
      </c>
      <c r="V107" s="52">
        <v>0.65331900958623146</v>
      </c>
      <c r="W107" s="48">
        <v>5.9446150001260783E-3</v>
      </c>
      <c r="X107" s="48">
        <v>1.2947487891722109</v>
      </c>
      <c r="Y107" s="48">
        <v>0.97700620687928419</v>
      </c>
      <c r="Z107" s="48">
        <v>0.39436925175178933</v>
      </c>
      <c r="AA107" s="53">
        <v>189.42850799999999</v>
      </c>
      <c r="AB107" s="54">
        <v>1.7236289371427997</v>
      </c>
      <c r="AC107" s="54">
        <v>375.40975812571446</v>
      </c>
      <c r="AD107" s="54">
        <v>283.28094753142858</v>
      </c>
      <c r="AE107" s="119">
        <v>3.3937550999999995</v>
      </c>
      <c r="AF107" s="16">
        <v>3.0880117030409993E-2</v>
      </c>
      <c r="AG107" s="16">
        <v>6.7257499659391797</v>
      </c>
      <c r="AH107" s="16">
        <v>5.075192591484794</v>
      </c>
      <c r="AI107" s="125">
        <v>3.6637732757973156E-2</v>
      </c>
      <c r="AJ107" s="49"/>
      <c r="AK107" s="49">
        <v>2.8137778758123382E-2</v>
      </c>
      <c r="AL107" s="49"/>
      <c r="AM107" s="49">
        <v>8.4999539998497735E-3</v>
      </c>
      <c r="AN107" s="134"/>
      <c r="AO107" s="132"/>
      <c r="AP107" s="132">
        <v>5.9959856669809918E-3</v>
      </c>
      <c r="AQ107" s="132"/>
      <c r="AR107" s="132">
        <v>1.8112873369005083E-3</v>
      </c>
      <c r="AS107" s="132">
        <v>2.8830459754091656E-2</v>
      </c>
      <c r="AT107" s="133">
        <v>76.12788887227191</v>
      </c>
      <c r="AU107" s="130">
        <f>AJ107*$F107</f>
        <v>0</v>
      </c>
      <c r="AV107" s="130">
        <f>AK107*$F107</f>
        <v>29.233109326952412</v>
      </c>
      <c r="AW107" s="130">
        <f>AL107*$F107</f>
        <v>0</v>
      </c>
      <c r="AX107" s="130">
        <f>AM107*$F107</f>
        <v>8.8308351091835426</v>
      </c>
      <c r="AY107" s="129">
        <f>AN107*$F107</f>
        <v>0</v>
      </c>
      <c r="AZ107" s="131">
        <f>AO107*$F107</f>
        <v>0</v>
      </c>
      <c r="BA107" s="131">
        <f t="shared" si="4"/>
        <v>6.22939379943384</v>
      </c>
      <c r="BB107" s="131">
        <f t="shared" si="5"/>
        <v>0</v>
      </c>
      <c r="BC107" s="131">
        <f t="shared" si="6"/>
        <v>1.8817960435789729</v>
      </c>
      <c r="BD107" s="131">
        <f t="shared" si="7"/>
        <v>29.952754593123142</v>
      </c>
    </row>
    <row r="108" spans="1:56" outlineLevel="1" x14ac:dyDescent="0.2">
      <c r="A108" s="142"/>
      <c r="B108" s="150" t="s">
        <v>139</v>
      </c>
      <c r="C108" s="144"/>
      <c r="D108" s="157"/>
      <c r="E108" s="4">
        <v>963667.29600000032</v>
      </c>
      <c r="F108" s="5">
        <v>15318.891599999999</v>
      </c>
      <c r="G108" s="145">
        <v>15.817283550301314</v>
      </c>
      <c r="H108" s="145">
        <v>20.368670961819511</v>
      </c>
      <c r="I108" s="145">
        <v>2.1225892013497063</v>
      </c>
      <c r="J108" s="145">
        <v>75.772713152985986</v>
      </c>
      <c r="K108" s="145">
        <v>78.997980021688946</v>
      </c>
      <c r="L108" s="255">
        <v>1.0185790173530072E-3</v>
      </c>
      <c r="M108" s="145">
        <v>8.6474519409746335</v>
      </c>
      <c r="N108" s="6">
        <v>0.63122378030164772</v>
      </c>
      <c r="O108" s="266">
        <v>2.9581799012142633E-2</v>
      </c>
      <c r="P108" s="268">
        <v>0.97000452876107546</v>
      </c>
      <c r="Q108" s="51">
        <v>2.9581799012142633E-2</v>
      </c>
      <c r="R108" s="6">
        <v>0.97000452876107546</v>
      </c>
      <c r="S108" s="134">
        <v>1.3708893731673229E-3</v>
      </c>
      <c r="T108" s="6">
        <v>5.6421819277950612E-2</v>
      </c>
      <c r="U108" s="6">
        <v>0.94179361912210047</v>
      </c>
      <c r="V108" s="52">
        <v>2.958179901214264</v>
      </c>
      <c r="W108" s="48">
        <v>0.13708893731673233</v>
      </c>
      <c r="X108" s="48">
        <v>5.6421819277950629</v>
      </c>
      <c r="Y108" s="48">
        <v>4.3687253831630288</v>
      </c>
      <c r="Z108" s="48">
        <v>1.8297435156552508</v>
      </c>
      <c r="AA108" s="53">
        <v>14304.971694500002</v>
      </c>
      <c r="AB108" s="54">
        <v>646.55099432855707</v>
      </c>
      <c r="AC108" s="54">
        <v>27316.841400342888</v>
      </c>
      <c r="AD108" s="54">
        <v>21134.182044585723</v>
      </c>
      <c r="AE108" s="119">
        <v>226.58018620000001</v>
      </c>
      <c r="AF108" s="16">
        <v>10.500252851571084</v>
      </c>
      <c r="AG108" s="16">
        <v>432.15986669685782</v>
      </c>
      <c r="AH108" s="16">
        <v>334.62015287421457</v>
      </c>
      <c r="AI108" s="125">
        <v>0.16382720186861355</v>
      </c>
      <c r="AJ108" s="49"/>
      <c r="AK108" s="49">
        <v>0.12581929103509518</v>
      </c>
      <c r="AL108" s="49"/>
      <c r="AM108" s="49">
        <v>3.800791083351835E-2</v>
      </c>
      <c r="AN108" s="134"/>
      <c r="AO108" s="132"/>
      <c r="AP108" s="132">
        <v>5.7717685503096014E-2</v>
      </c>
      <c r="AQ108" s="132"/>
      <c r="AR108" s="132">
        <v>1.7435550829060252E-2</v>
      </c>
      <c r="AS108" s="132">
        <v>8.8673965536457275E-2</v>
      </c>
      <c r="AT108" s="133">
        <v>5019.3022931132164</v>
      </c>
      <c r="AU108" s="130">
        <f>AJ108*$F108</f>
        <v>0</v>
      </c>
      <c r="AV108" s="130">
        <f>AK108*$F108</f>
        <v>1927.4120805554746</v>
      </c>
      <c r="AW108" s="130">
        <f>AL108*$F108</f>
        <v>0</v>
      </c>
      <c r="AX108" s="130">
        <f>AM108*$F108</f>
        <v>582.23906600113321</v>
      </c>
      <c r="AY108" s="129">
        <f>AN108*$F108</f>
        <v>0</v>
      </c>
      <c r="AZ108" s="131">
        <f>AO108*$F108</f>
        <v>0</v>
      </c>
      <c r="BA108" s="131">
        <f t="shared" si="4"/>
        <v>884.17096762481924</v>
      </c>
      <c r="BB108" s="131">
        <f t="shared" si="5"/>
        <v>0</v>
      </c>
      <c r="BC108" s="131">
        <f t="shared" si="6"/>
        <v>267.09331313666411</v>
      </c>
      <c r="BD108" s="131">
        <f t="shared" si="7"/>
        <v>1358.3868657951248</v>
      </c>
    </row>
    <row r="109" spans="1:56" outlineLevel="3" x14ac:dyDescent="0.2">
      <c r="A109" s="142">
        <v>95</v>
      </c>
      <c r="B109" s="143" t="s">
        <v>140</v>
      </c>
      <c r="C109" s="144" t="s">
        <v>141</v>
      </c>
      <c r="D109" s="19" t="s">
        <v>142</v>
      </c>
      <c r="E109" s="4">
        <v>1333.577</v>
      </c>
      <c r="F109" s="5">
        <v>20.256999999999998</v>
      </c>
      <c r="G109" s="145">
        <v>6.9134403687206598</v>
      </c>
      <c r="H109" s="145">
        <v>9.2765342661033099</v>
      </c>
      <c r="I109" s="145">
        <v>2.0975999999999999</v>
      </c>
      <c r="J109" s="145">
        <v>76.373999999999995</v>
      </c>
      <c r="K109" s="145">
        <v>88.534999999999997</v>
      </c>
      <c r="L109" s="255">
        <v>1.66E-2</v>
      </c>
      <c r="M109" s="145">
        <v>1.2</v>
      </c>
      <c r="N109" s="6">
        <v>1</v>
      </c>
      <c r="O109" s="266">
        <v>0.15</v>
      </c>
      <c r="P109" s="268">
        <v>0.85</v>
      </c>
      <c r="Q109" s="13">
        <v>0.15</v>
      </c>
      <c r="R109" s="12">
        <v>0.85</v>
      </c>
      <c r="S109" s="14">
        <v>2.4616499999999999E-2</v>
      </c>
      <c r="T109" s="12">
        <v>0.25076700000000002</v>
      </c>
      <c r="U109" s="12">
        <v>0.72461649999999989</v>
      </c>
      <c r="V109" s="112">
        <v>15</v>
      </c>
      <c r="W109" s="15">
        <v>2.4616500000000001</v>
      </c>
      <c r="X109" s="15">
        <v>25.076700000000002</v>
      </c>
      <c r="Y109" s="15">
        <v>21.269175000000001</v>
      </c>
      <c r="Z109" s="15">
        <v>9.9846599999999999</v>
      </c>
      <c r="AA109" s="53">
        <v>100.018275</v>
      </c>
      <c r="AB109" s="54">
        <v>16.41399911025</v>
      </c>
      <c r="AC109" s="54">
        <v>167.20855177950003</v>
      </c>
      <c r="AD109" s="54">
        <v>141.82041294487502</v>
      </c>
      <c r="AE109" s="119">
        <v>1.5192749999999997</v>
      </c>
      <c r="AF109" s="16">
        <v>0.24932822024999998</v>
      </c>
      <c r="AG109" s="16">
        <v>2.5398935594999998</v>
      </c>
      <c r="AH109" s="16">
        <v>2.1542483898749998</v>
      </c>
      <c r="AI109" s="125">
        <v>2.6586468750000001</v>
      </c>
      <c r="AJ109" s="49"/>
      <c r="AK109" s="49">
        <v>2.0418408000000001</v>
      </c>
      <c r="AL109" s="49"/>
      <c r="AM109" s="49">
        <v>0.61680607500000018</v>
      </c>
      <c r="AN109" s="134"/>
      <c r="AO109" s="132"/>
      <c r="AP109" s="132">
        <v>1.2932662698254362</v>
      </c>
      <c r="AQ109" s="132"/>
      <c r="AR109" s="132">
        <v>0.39067418567643397</v>
      </c>
      <c r="AS109" s="132">
        <v>0.97470641949812986</v>
      </c>
      <c r="AT109" s="133">
        <v>107.71241949374999</v>
      </c>
      <c r="AU109" s="130">
        <f>AJ109*$F109</f>
        <v>0</v>
      </c>
      <c r="AV109" s="130">
        <f>AK109*$F109</f>
        <v>41.361569085599996</v>
      </c>
      <c r="AW109" s="130">
        <f>AL109*$F109</f>
        <v>0</v>
      </c>
      <c r="AX109" s="130">
        <f>AM109*$F109</f>
        <v>12.494640661275001</v>
      </c>
      <c r="AY109" s="129">
        <f>AN109*$F109</f>
        <v>0</v>
      </c>
      <c r="AZ109" s="131">
        <f>AO109*$F109</f>
        <v>0</v>
      </c>
      <c r="BA109" s="131">
        <f t="shared" si="4"/>
        <v>26.197694827853859</v>
      </c>
      <c r="BB109" s="131">
        <f t="shared" si="5"/>
        <v>0</v>
      </c>
      <c r="BC109" s="131">
        <f t="shared" si="6"/>
        <v>7.9138869792475219</v>
      </c>
      <c r="BD109" s="131">
        <f t="shared" si="7"/>
        <v>19.744627939773615</v>
      </c>
    </row>
    <row r="110" spans="1:56" outlineLevel="3" x14ac:dyDescent="0.2">
      <c r="A110" s="142">
        <v>96</v>
      </c>
      <c r="B110" s="143" t="s">
        <v>140</v>
      </c>
      <c r="C110" s="144" t="s">
        <v>141</v>
      </c>
      <c r="D110" s="19" t="s">
        <v>143</v>
      </c>
      <c r="E110" s="4">
        <v>3419.5810000000001</v>
      </c>
      <c r="F110" s="5">
        <v>71.773800000000008</v>
      </c>
      <c r="G110" s="145">
        <v>8.6302191190277302</v>
      </c>
      <c r="H110" s="145">
        <v>11.175894082161101</v>
      </c>
      <c r="I110" s="145">
        <v>2.15</v>
      </c>
      <c r="J110" s="145">
        <v>74.266999999999996</v>
      </c>
      <c r="K110" s="145">
        <v>98.263000000000005</v>
      </c>
      <c r="L110" s="255">
        <v>2.1899999999999999E-2</v>
      </c>
      <c r="M110" s="145">
        <v>3.8</v>
      </c>
      <c r="N110" s="6">
        <v>1</v>
      </c>
      <c r="O110" s="266">
        <v>0.14000000000000001</v>
      </c>
      <c r="P110" s="268">
        <v>0.86</v>
      </c>
      <c r="Q110" s="13">
        <v>0.14000000000000001</v>
      </c>
      <c r="R110" s="12">
        <v>0.86</v>
      </c>
      <c r="S110" s="14">
        <v>2.2236760000000001E-2</v>
      </c>
      <c r="T110" s="12">
        <v>0.23552648000000001</v>
      </c>
      <c r="U110" s="12">
        <v>0.74223675999999994</v>
      </c>
      <c r="V110" s="112">
        <v>14.000000000000002</v>
      </c>
      <c r="W110" s="15">
        <v>2.2236760000000002</v>
      </c>
      <c r="X110" s="15">
        <v>23.552648000000001</v>
      </c>
      <c r="Y110" s="15">
        <v>19.888162000000001</v>
      </c>
      <c r="Z110" s="15">
        <v>9.2894704000000008</v>
      </c>
      <c r="AA110" s="53">
        <v>239.37067000000005</v>
      </c>
      <c r="AB110" s="54">
        <v>38.020200998780005</v>
      </c>
      <c r="AC110" s="54">
        <v>402.70093800244007</v>
      </c>
      <c r="AD110" s="54">
        <v>340.04590450061005</v>
      </c>
      <c r="AE110" s="119">
        <v>5.024166000000001</v>
      </c>
      <c r="AF110" s="16">
        <v>0.79800838244400019</v>
      </c>
      <c r="AG110" s="16">
        <v>8.4523152351120014</v>
      </c>
      <c r="AH110" s="16">
        <v>7.1372448087780018</v>
      </c>
      <c r="AI110" s="125">
        <v>2.4860202500000006</v>
      </c>
      <c r="AJ110" s="49"/>
      <c r="AK110" s="49">
        <v>1.9092635520000005</v>
      </c>
      <c r="AL110" s="49"/>
      <c r="AM110" s="49">
        <v>0.57675669800000018</v>
      </c>
      <c r="AN110" s="134"/>
      <c r="AO110" s="132"/>
      <c r="AP110" s="132">
        <v>1.5581342035556567</v>
      </c>
      <c r="AQ110" s="132"/>
      <c r="AR110" s="132">
        <v>0.47068637399077129</v>
      </c>
      <c r="AS110" s="132">
        <v>0.45719967245357251</v>
      </c>
      <c r="AT110" s="133">
        <v>356.86224043890013</v>
      </c>
      <c r="AU110" s="130">
        <f>AJ110*$F110</f>
        <v>0</v>
      </c>
      <c r="AV110" s="130">
        <f>AK110*$F110</f>
        <v>137.03510032853765</v>
      </c>
      <c r="AW110" s="130">
        <f>AL110*$F110</f>
        <v>0</v>
      </c>
      <c r="AX110" s="130">
        <f>AM110*$F110</f>
        <v>41.39601989091242</v>
      </c>
      <c r="AY110" s="129">
        <f>AN110*$F110</f>
        <v>0</v>
      </c>
      <c r="AZ110" s="131">
        <f>AO110*$F110</f>
        <v>0</v>
      </c>
      <c r="BA110" s="131">
        <f t="shared" si="4"/>
        <v>111.833212699163</v>
      </c>
      <c r="BB110" s="131">
        <f t="shared" si="5"/>
        <v>0</v>
      </c>
      <c r="BC110" s="131">
        <f t="shared" si="6"/>
        <v>33.782949669538823</v>
      </c>
      <c r="BD110" s="131">
        <f t="shared" si="7"/>
        <v>32.814957850748229</v>
      </c>
    </row>
    <row r="111" spans="1:56" outlineLevel="3" x14ac:dyDescent="0.2">
      <c r="A111" s="142">
        <v>97</v>
      </c>
      <c r="B111" s="143" t="s">
        <v>140</v>
      </c>
      <c r="C111" s="144" t="s">
        <v>141</v>
      </c>
      <c r="D111" s="19" t="s">
        <v>144</v>
      </c>
      <c r="E111" s="4">
        <v>3545.192</v>
      </c>
      <c r="F111" s="5">
        <v>77.325999999999993</v>
      </c>
      <c r="G111" s="145">
        <v>7.3095981433025603</v>
      </c>
      <c r="H111" s="145">
        <v>8.9074454334273607</v>
      </c>
      <c r="I111" s="145">
        <v>2.875</v>
      </c>
      <c r="J111" s="145">
        <v>76.412000000000006</v>
      </c>
      <c r="K111" s="145">
        <v>74.135999999999996</v>
      </c>
      <c r="L111" s="255">
        <v>2.41E-2</v>
      </c>
      <c r="M111" s="145">
        <v>5.3</v>
      </c>
      <c r="N111" s="6">
        <v>1</v>
      </c>
      <c r="O111" s="266">
        <v>0.1</v>
      </c>
      <c r="P111" s="268">
        <v>0.9</v>
      </c>
      <c r="Q111" s="13">
        <v>0.1</v>
      </c>
      <c r="R111" s="12">
        <v>0.9</v>
      </c>
      <c r="S111" s="14">
        <v>1.2439000000000002E-2</v>
      </c>
      <c r="T111" s="12">
        <v>0.17512200000000003</v>
      </c>
      <c r="U111" s="12">
        <v>0.81243900000000002</v>
      </c>
      <c r="V111" s="112">
        <v>10</v>
      </c>
      <c r="W111" s="15">
        <v>1.2439000000000002</v>
      </c>
      <c r="X111" s="15">
        <v>17.512200000000004</v>
      </c>
      <c r="Y111" s="15">
        <v>14.378050000000002</v>
      </c>
      <c r="Z111" s="15">
        <v>6.49756</v>
      </c>
      <c r="AA111" s="53">
        <v>177.25960000000001</v>
      </c>
      <c r="AB111" s="54">
        <v>22.049321644000006</v>
      </c>
      <c r="AC111" s="54">
        <v>310.42055671200006</v>
      </c>
      <c r="AD111" s="54">
        <v>254.86473917800004</v>
      </c>
      <c r="AE111" s="119">
        <v>3.8662999999999998</v>
      </c>
      <c r="AF111" s="16">
        <v>0.48092905700000005</v>
      </c>
      <c r="AG111" s="16">
        <v>6.7707418860000006</v>
      </c>
      <c r="AH111" s="16">
        <v>5.5589854715000007</v>
      </c>
      <c r="AI111" s="125">
        <v>1.7972562500000007</v>
      </c>
      <c r="AJ111" s="49"/>
      <c r="AK111" s="49">
        <v>1.3802928000000003</v>
      </c>
      <c r="AL111" s="49"/>
      <c r="AM111" s="49">
        <v>0.41696345000000024</v>
      </c>
      <c r="AN111" s="134"/>
      <c r="AO111" s="132"/>
      <c r="AP111" s="132">
        <v>0</v>
      </c>
      <c r="AQ111" s="132"/>
      <c r="AR111" s="132">
        <v>0</v>
      </c>
      <c r="AS111" s="132">
        <v>1.7972562500000007</v>
      </c>
      <c r="AT111" s="133">
        <v>277.94927357500006</v>
      </c>
      <c r="AU111" s="130">
        <f>AJ111*$F111</f>
        <v>0</v>
      </c>
      <c r="AV111" s="130">
        <f>AK111*$F111</f>
        <v>106.73252105280001</v>
      </c>
      <c r="AW111" s="130">
        <f>AL111*$F111</f>
        <v>0</v>
      </c>
      <c r="AX111" s="130">
        <f>AM111*$F111</f>
        <v>32.242115734700015</v>
      </c>
      <c r="AY111" s="129">
        <f>AN111*$F111</f>
        <v>0</v>
      </c>
      <c r="AZ111" s="131">
        <f>AO111*$F111</f>
        <v>0</v>
      </c>
      <c r="BA111" s="131">
        <f t="shared" si="4"/>
        <v>0</v>
      </c>
      <c r="BB111" s="131">
        <f t="shared" si="5"/>
        <v>0</v>
      </c>
      <c r="BC111" s="131">
        <f t="shared" si="6"/>
        <v>0</v>
      </c>
      <c r="BD111" s="131">
        <f t="shared" si="7"/>
        <v>138.97463678750003</v>
      </c>
    </row>
    <row r="112" spans="1:56" outlineLevel="3" x14ac:dyDescent="0.2">
      <c r="A112" s="142">
        <v>98</v>
      </c>
      <c r="B112" s="143" t="s">
        <v>140</v>
      </c>
      <c r="C112" s="144" t="s">
        <v>141</v>
      </c>
      <c r="D112" s="19" t="s">
        <v>145</v>
      </c>
      <c r="E112" s="4">
        <v>2015.624</v>
      </c>
      <c r="F112" s="5">
        <v>24.247199999999999</v>
      </c>
      <c r="G112" s="145">
        <v>6.4532747668024601</v>
      </c>
      <c r="H112" s="145">
        <v>7.8899596590480403</v>
      </c>
      <c r="I112" s="145">
        <v>2.0750000000000002</v>
      </c>
      <c r="J112" s="145">
        <v>77.935000000000002</v>
      </c>
      <c r="K112" s="145">
        <v>75.161000000000001</v>
      </c>
      <c r="L112" s="255">
        <v>2.7099999999999999E-2</v>
      </c>
      <c r="M112" s="145">
        <v>4.3</v>
      </c>
      <c r="N112" s="6">
        <v>1</v>
      </c>
      <c r="O112" s="266">
        <v>0.1</v>
      </c>
      <c r="P112" s="268">
        <v>0.9</v>
      </c>
      <c r="Q112" s="13">
        <v>0.1</v>
      </c>
      <c r="R112" s="12">
        <v>0.9</v>
      </c>
      <c r="S112" s="14">
        <v>1.2169000000000003E-2</v>
      </c>
      <c r="T112" s="12">
        <v>0.17566200000000001</v>
      </c>
      <c r="U112" s="12">
        <v>0.81216900000000003</v>
      </c>
      <c r="V112" s="112">
        <v>10</v>
      </c>
      <c r="W112" s="15">
        <v>1.2169000000000003</v>
      </c>
      <c r="X112" s="15">
        <v>17.566200000000002</v>
      </c>
      <c r="Y112" s="15">
        <v>14.391550000000002</v>
      </c>
      <c r="Z112" s="15">
        <v>6.4867600000000003</v>
      </c>
      <c r="AA112" s="53">
        <v>100.7812</v>
      </c>
      <c r="AB112" s="54">
        <v>12.264064228000004</v>
      </c>
      <c r="AC112" s="54">
        <v>177.03427154400003</v>
      </c>
      <c r="AD112" s="54">
        <v>145.03976788600002</v>
      </c>
      <c r="AE112" s="119">
        <v>1.2123599999999999</v>
      </c>
      <c r="AF112" s="16">
        <v>0.14753208840000004</v>
      </c>
      <c r="AG112" s="16">
        <v>2.1296558232000002</v>
      </c>
      <c r="AH112" s="16">
        <v>1.7447739558000002</v>
      </c>
      <c r="AI112" s="125">
        <v>1.7989437500000001</v>
      </c>
      <c r="AJ112" s="49"/>
      <c r="AK112" s="49">
        <v>1.3815888000000001</v>
      </c>
      <c r="AL112" s="49"/>
      <c r="AM112" s="49">
        <v>0.41735495000000006</v>
      </c>
      <c r="AN112" s="134"/>
      <c r="AO112" s="132"/>
      <c r="AP112" s="132">
        <v>0</v>
      </c>
      <c r="AQ112" s="132"/>
      <c r="AR112" s="132">
        <v>0</v>
      </c>
      <c r="AS112" s="132">
        <v>1.7989437500000001</v>
      </c>
      <c r="AT112" s="133">
        <v>87.238697790000003</v>
      </c>
      <c r="AU112" s="130">
        <f>AJ112*$F112</f>
        <v>0</v>
      </c>
      <c r="AV112" s="130">
        <f>AK112*$F112</f>
        <v>33.499659951360002</v>
      </c>
      <c r="AW112" s="130">
        <f>AL112*$F112</f>
        <v>0</v>
      </c>
      <c r="AX112" s="130">
        <f>AM112*$F112</f>
        <v>10.119688943640002</v>
      </c>
      <c r="AY112" s="129">
        <f>AN112*$F112</f>
        <v>0</v>
      </c>
      <c r="AZ112" s="131">
        <f>AO112*$F112</f>
        <v>0</v>
      </c>
      <c r="BA112" s="131">
        <f t="shared" si="4"/>
        <v>0</v>
      </c>
      <c r="BB112" s="131">
        <f t="shared" si="5"/>
        <v>0</v>
      </c>
      <c r="BC112" s="131">
        <f t="shared" si="6"/>
        <v>0</v>
      </c>
      <c r="BD112" s="131">
        <f t="shared" si="7"/>
        <v>43.619348895000002</v>
      </c>
    </row>
    <row r="113" spans="1:56" outlineLevel="3" x14ac:dyDescent="0.2">
      <c r="A113" s="142">
        <v>99</v>
      </c>
      <c r="B113" s="143" t="s">
        <v>140</v>
      </c>
      <c r="C113" s="144" t="s">
        <v>141</v>
      </c>
      <c r="D113" s="19" t="s">
        <v>146</v>
      </c>
      <c r="E113" s="4">
        <v>29496.046999999999</v>
      </c>
      <c r="F113" s="5">
        <v>621.09399999999994</v>
      </c>
      <c r="G113" s="145">
        <v>15.339781549699</v>
      </c>
      <c r="H113" s="145">
        <v>16.815418029735</v>
      </c>
      <c r="I113" s="145">
        <v>2.85</v>
      </c>
      <c r="J113" s="145">
        <v>74.087000000000003</v>
      </c>
      <c r="K113" s="145">
        <v>98.655000000000001</v>
      </c>
      <c r="L113" s="255">
        <v>2.410000000000001E-2</v>
      </c>
      <c r="M113" s="145">
        <v>8.6999999999999993</v>
      </c>
      <c r="N113" s="6">
        <v>0.90725704887679193</v>
      </c>
      <c r="O113" s="266">
        <v>0.124</v>
      </c>
      <c r="P113" s="268">
        <v>0.876</v>
      </c>
      <c r="Q113" s="13">
        <v>0.124</v>
      </c>
      <c r="R113" s="12">
        <v>0.876</v>
      </c>
      <c r="S113" s="14">
        <v>1.69184608E-2</v>
      </c>
      <c r="T113" s="12">
        <v>0.21416307839999998</v>
      </c>
      <c r="U113" s="12">
        <v>0.76891846079999993</v>
      </c>
      <c r="V113" s="112">
        <v>12.4</v>
      </c>
      <c r="W113" s="15">
        <v>1.6918460799999999</v>
      </c>
      <c r="X113" s="15">
        <v>21.416307839999998</v>
      </c>
      <c r="Y113" s="15">
        <v>17.754076959999999</v>
      </c>
      <c r="Z113" s="15">
        <v>8.116738432</v>
      </c>
      <c r="AA113" s="53">
        <v>1828.7549139999999</v>
      </c>
      <c r="AB113" s="54">
        <v>249.51385746222877</v>
      </c>
      <c r="AC113" s="54">
        <v>3158.4821130755422</v>
      </c>
      <c r="AD113" s="54">
        <v>2618.3754422688853</v>
      </c>
      <c r="AE113" s="119">
        <v>38.507827999999996</v>
      </c>
      <c r="AF113" s="16">
        <v>5.2539772460575991</v>
      </c>
      <c r="AG113" s="16">
        <v>66.507701507884789</v>
      </c>
      <c r="AH113" s="16">
        <v>55.13475337697119</v>
      </c>
      <c r="AI113" s="125">
        <v>2.2192596200000003</v>
      </c>
      <c r="AJ113" s="49"/>
      <c r="AK113" s="49">
        <v>1.7043913881600001</v>
      </c>
      <c r="AL113" s="49"/>
      <c r="AM113" s="49">
        <v>0.51486823184000008</v>
      </c>
      <c r="AN113" s="134"/>
      <c r="AO113" s="132"/>
      <c r="AP113" s="132">
        <v>0</v>
      </c>
      <c r="AQ113" s="132"/>
      <c r="AR113" s="132">
        <v>0</v>
      </c>
      <c r="AS113" s="132">
        <v>2.2192596200000003</v>
      </c>
      <c r="AT113" s="133">
        <v>2756.7376688485597</v>
      </c>
      <c r="AU113" s="130">
        <f>AJ113*$F113</f>
        <v>0</v>
      </c>
      <c r="AV113" s="130">
        <f>AK113*$F113</f>
        <v>1058.587264837847</v>
      </c>
      <c r="AW113" s="130">
        <f>AL113*$F113</f>
        <v>0</v>
      </c>
      <c r="AX113" s="130">
        <f>AM113*$F113</f>
        <v>319.78156958643297</v>
      </c>
      <c r="AY113" s="129">
        <f>AN113*$F113</f>
        <v>0</v>
      </c>
      <c r="AZ113" s="131">
        <f>AO113*$F113</f>
        <v>0</v>
      </c>
      <c r="BA113" s="131">
        <f t="shared" si="4"/>
        <v>0</v>
      </c>
      <c r="BB113" s="131">
        <f t="shared" si="5"/>
        <v>0</v>
      </c>
      <c r="BC113" s="131">
        <f t="shared" si="6"/>
        <v>0</v>
      </c>
      <c r="BD113" s="131">
        <f t="shared" si="7"/>
        <v>1378.3688344242801</v>
      </c>
    </row>
    <row r="114" spans="1:56" outlineLevel="3" x14ac:dyDescent="0.2">
      <c r="A114" s="142">
        <v>100</v>
      </c>
      <c r="B114" s="143" t="s">
        <v>140</v>
      </c>
      <c r="C114" s="144" t="s">
        <v>141</v>
      </c>
      <c r="D114" s="19" t="s">
        <v>147</v>
      </c>
      <c r="E114" s="4">
        <v>8952.5419999999995</v>
      </c>
      <c r="F114" s="5">
        <v>97.917999999999992</v>
      </c>
      <c r="G114" s="145">
        <v>6.2299782227096498</v>
      </c>
      <c r="H114" s="145">
        <v>7.21764595833407</v>
      </c>
      <c r="I114" s="145">
        <v>1.8203</v>
      </c>
      <c r="J114" s="145">
        <v>76.688000000000002</v>
      </c>
      <c r="K114" s="145">
        <v>84.055000000000007</v>
      </c>
      <c r="L114" s="255">
        <v>2.0200000000000006E-2</v>
      </c>
      <c r="M114" s="145">
        <v>4</v>
      </c>
      <c r="N114" s="6">
        <v>1</v>
      </c>
      <c r="O114" s="266">
        <v>0.1</v>
      </c>
      <c r="P114" s="268">
        <v>0.9</v>
      </c>
      <c r="Q114" s="13">
        <v>0.1</v>
      </c>
      <c r="R114" s="12">
        <v>0.9</v>
      </c>
      <c r="S114" s="14">
        <v>1.1818000000000002E-2</v>
      </c>
      <c r="T114" s="12">
        <v>0.17636400000000002</v>
      </c>
      <c r="U114" s="12">
        <v>0.81181800000000004</v>
      </c>
      <c r="V114" s="112">
        <v>10</v>
      </c>
      <c r="W114" s="15">
        <v>1.1818000000000002</v>
      </c>
      <c r="X114" s="15">
        <v>17.636400000000002</v>
      </c>
      <c r="Y114" s="15">
        <v>14.409100000000002</v>
      </c>
      <c r="Z114" s="15">
        <v>6.4727200000000007</v>
      </c>
      <c r="AA114" s="53">
        <v>447.62709999999998</v>
      </c>
      <c r="AB114" s="54">
        <v>52.900570678000008</v>
      </c>
      <c r="AC114" s="54">
        <v>789.45305864400007</v>
      </c>
      <c r="AD114" s="54">
        <v>644.99036466100006</v>
      </c>
      <c r="AE114" s="119">
        <v>4.8958999999999993</v>
      </c>
      <c r="AF114" s="16">
        <v>0.57859746200000006</v>
      </c>
      <c r="AG114" s="16">
        <v>8.6346050759999997</v>
      </c>
      <c r="AH114" s="16">
        <v>7.054551269000001</v>
      </c>
      <c r="AI114" s="125">
        <v>1.8011375000000007</v>
      </c>
      <c r="AJ114" s="49"/>
      <c r="AK114" s="49">
        <v>1.3832736000000003</v>
      </c>
      <c r="AL114" s="49"/>
      <c r="AM114" s="49">
        <v>0.41786390000000029</v>
      </c>
      <c r="AN114" s="134"/>
      <c r="AO114" s="132"/>
      <c r="AP114" s="132">
        <v>0</v>
      </c>
      <c r="AQ114" s="132"/>
      <c r="AR114" s="132">
        <v>0</v>
      </c>
      <c r="AS114" s="132">
        <v>1.8011375000000007</v>
      </c>
      <c r="AT114" s="133">
        <v>352.7275634500001</v>
      </c>
      <c r="AU114" s="130">
        <f>AJ114*$F114</f>
        <v>0</v>
      </c>
      <c r="AV114" s="130">
        <f>AK114*$F114</f>
        <v>135.44738436480003</v>
      </c>
      <c r="AW114" s="130">
        <f>AL114*$F114</f>
        <v>0</v>
      </c>
      <c r="AX114" s="130">
        <f>AM114*$F114</f>
        <v>40.916397360200023</v>
      </c>
      <c r="AY114" s="129">
        <f>AN114*$F114</f>
        <v>0</v>
      </c>
      <c r="AZ114" s="131">
        <f>AO114*$F114</f>
        <v>0</v>
      </c>
      <c r="BA114" s="131">
        <f t="shared" si="4"/>
        <v>0</v>
      </c>
      <c r="BB114" s="131">
        <f t="shared" si="5"/>
        <v>0</v>
      </c>
      <c r="BC114" s="131">
        <f t="shared" si="6"/>
        <v>0</v>
      </c>
      <c r="BD114" s="131">
        <f t="shared" si="7"/>
        <v>176.36378172500005</v>
      </c>
    </row>
    <row r="115" spans="1:56" outlineLevel="2" x14ac:dyDescent="0.2">
      <c r="A115" s="142"/>
      <c r="B115" s="143"/>
      <c r="C115" s="147" t="s">
        <v>148</v>
      </c>
      <c r="D115" s="19"/>
      <c r="E115" s="4">
        <v>48762.563000000002</v>
      </c>
      <c r="F115" s="5">
        <v>912.61599999999987</v>
      </c>
      <c r="G115" s="145">
        <v>12.73113587965706</v>
      </c>
      <c r="H115" s="145">
        <v>14.267589434593663</v>
      </c>
      <c r="I115" s="145">
        <v>2.6492938745321144</v>
      </c>
      <c r="J115" s="145">
        <v>74.730225558833069</v>
      </c>
      <c r="K115" s="145">
        <v>94.131346151722084</v>
      </c>
      <c r="L115" s="255">
        <v>2.3421764619511391E-2</v>
      </c>
      <c r="M115" s="145">
        <v>7.2388928092428788</v>
      </c>
      <c r="N115" s="6">
        <v>0.93688244509748053</v>
      </c>
      <c r="O115" s="266">
        <v>0.12058922701333311</v>
      </c>
      <c r="P115" s="268">
        <v>0.87941077298666703</v>
      </c>
      <c r="Q115" s="51">
        <v>0.12058922701333311</v>
      </c>
      <c r="R115" s="6">
        <v>0.87941077298666703</v>
      </c>
      <c r="S115" s="134">
        <v>1.645461498845429E-2</v>
      </c>
      <c r="T115" s="6">
        <v>0.20826922404975765</v>
      </c>
      <c r="U115" s="6">
        <v>0.77527616096178809</v>
      </c>
      <c r="V115" s="52">
        <v>12.05892270133331</v>
      </c>
      <c r="W115" s="48">
        <v>1.645461498845429</v>
      </c>
      <c r="X115" s="48">
        <v>20.826922404975765</v>
      </c>
      <c r="Y115" s="48">
        <v>17.265653302577253</v>
      </c>
      <c r="Z115" s="48">
        <v>7.8935382203381579</v>
      </c>
      <c r="AA115" s="53">
        <v>2893.8117590000002</v>
      </c>
      <c r="AB115" s="54">
        <v>391.16201412125878</v>
      </c>
      <c r="AC115" s="54">
        <v>5005.2994897574827</v>
      </c>
      <c r="AD115" s="54">
        <v>4145.1366314393708</v>
      </c>
      <c r="AE115" s="119">
        <v>55.025828999999995</v>
      </c>
      <c r="AF115" s="16">
        <v>7.5083724561515996</v>
      </c>
      <c r="AG115" s="16">
        <v>95.034913087696793</v>
      </c>
      <c r="AH115" s="16">
        <v>78.7845572719242</v>
      </c>
      <c r="AI115" s="125">
        <v>2.1582066628221566</v>
      </c>
      <c r="AJ115" s="49"/>
      <c r="AK115" s="49">
        <v>1.6575027170474161</v>
      </c>
      <c r="AL115" s="49"/>
      <c r="AM115" s="49">
        <v>0.50070394577474042</v>
      </c>
      <c r="AN115" s="134"/>
      <c r="AO115" s="132"/>
      <c r="AP115" s="132">
        <v>0.15124752089270502</v>
      </c>
      <c r="AQ115" s="132"/>
      <c r="AR115" s="132">
        <v>4.5689355269671307E-2</v>
      </c>
      <c r="AS115" s="132">
        <v>1.9612697866597801</v>
      </c>
      <c r="AT115" s="133">
        <v>3939.2278635962102</v>
      </c>
      <c r="AU115" s="130">
        <f>AJ115*$F115</f>
        <v>0</v>
      </c>
      <c r="AV115" s="130">
        <f>AK115*$F115</f>
        <v>1512.6634996209445</v>
      </c>
      <c r="AW115" s="130">
        <f>AL115*$F115</f>
        <v>0</v>
      </c>
      <c r="AX115" s="130">
        <f>AM115*$F115</f>
        <v>456.95043217716045</v>
      </c>
      <c r="AY115" s="129">
        <f>AN115*$F115</f>
        <v>0</v>
      </c>
      <c r="AZ115" s="131">
        <f>AO115*$F115</f>
        <v>0</v>
      </c>
      <c r="BA115" s="131">
        <f t="shared" si="4"/>
        <v>138.03090752701686</v>
      </c>
      <c r="BB115" s="131">
        <f t="shared" si="5"/>
        <v>0</v>
      </c>
      <c r="BC115" s="131">
        <f t="shared" si="6"/>
        <v>41.696836648786345</v>
      </c>
      <c r="BD115" s="131">
        <f t="shared" si="7"/>
        <v>1789.8861876223016</v>
      </c>
    </row>
    <row r="116" spans="1:56" outlineLevel="3" x14ac:dyDescent="0.2">
      <c r="A116" s="142">
        <v>101</v>
      </c>
      <c r="B116" s="143" t="s">
        <v>140</v>
      </c>
      <c r="C116" s="144" t="s">
        <v>149</v>
      </c>
      <c r="D116" s="19" t="s">
        <v>150</v>
      </c>
      <c r="E116" s="4">
        <v>85660.902000000002</v>
      </c>
      <c r="F116" s="5">
        <v>2477.1794</v>
      </c>
      <c r="G116" s="145">
        <v>18.924427638375501</v>
      </c>
      <c r="H116" s="145">
        <v>24.182963300748</v>
      </c>
      <c r="I116" s="145">
        <v>3.3809999999999998</v>
      </c>
      <c r="J116" s="145">
        <v>70.840999999999994</v>
      </c>
      <c r="K116" s="145">
        <v>43.018999999999998</v>
      </c>
      <c r="L116" s="255">
        <v>1.0099999999999998E-2</v>
      </c>
      <c r="M116" s="145">
        <v>14.3</v>
      </c>
      <c r="N116" s="6">
        <v>0.51663626391421458</v>
      </c>
      <c r="O116" s="266">
        <v>8.5000000000000006E-2</v>
      </c>
      <c r="P116" s="268">
        <v>0.91500000000000004</v>
      </c>
      <c r="Q116" s="13">
        <v>8.5000000000000006E-2</v>
      </c>
      <c r="R116" s="12">
        <v>0.91500000000000004</v>
      </c>
      <c r="S116" s="14">
        <v>8.0105275000000014E-3</v>
      </c>
      <c r="T116" s="12">
        <v>0.15397894500000003</v>
      </c>
      <c r="U116" s="12">
        <v>0.83801052750000016</v>
      </c>
      <c r="V116" s="112">
        <v>8.5</v>
      </c>
      <c r="W116" s="15">
        <v>0.80105275000000009</v>
      </c>
      <c r="X116" s="15">
        <v>15.397894500000003</v>
      </c>
      <c r="Y116" s="15">
        <v>12.349473625000002</v>
      </c>
      <c r="Z116" s="15">
        <v>5.4204211000000004</v>
      </c>
      <c r="AA116" s="53">
        <v>3640.5883349999999</v>
      </c>
      <c r="AB116" s="54">
        <v>343.09450557290251</v>
      </c>
      <c r="AC116" s="54">
        <v>6594.9876588541965</v>
      </c>
      <c r="AD116" s="54">
        <v>5289.3352497135493</v>
      </c>
      <c r="AE116" s="119">
        <v>105.2801245</v>
      </c>
      <c r="AF116" s="16">
        <v>9.9217568530667517</v>
      </c>
      <c r="AG116" s="16">
        <v>190.71673529386655</v>
      </c>
      <c r="AH116" s="16">
        <v>152.95930832346664</v>
      </c>
      <c r="AI116" s="125">
        <v>1.5436842031250007</v>
      </c>
      <c r="AJ116" s="49"/>
      <c r="AK116" s="49">
        <v>1.1855494680000005</v>
      </c>
      <c r="AL116" s="49"/>
      <c r="AM116" s="49">
        <v>0.35813473512500016</v>
      </c>
      <c r="AN116" s="134"/>
      <c r="AO116" s="132"/>
      <c r="AP116" s="132">
        <v>0.60479621049433197</v>
      </c>
      <c r="AQ116" s="132"/>
      <c r="AR116" s="132">
        <v>0.18269885525349613</v>
      </c>
      <c r="AS116" s="132">
        <v>0.75618913737717253</v>
      </c>
      <c r="AT116" s="133">
        <v>7647.9654161733333</v>
      </c>
      <c r="AU116" s="130">
        <f>AJ116*$F116</f>
        <v>0</v>
      </c>
      <c r="AV116" s="130">
        <f>AK116*$F116</f>
        <v>2936.8187198105602</v>
      </c>
      <c r="AW116" s="130">
        <f>AL116*$F116</f>
        <v>0</v>
      </c>
      <c r="AX116" s="130">
        <f>AM116*$F116</f>
        <v>887.16398827610681</v>
      </c>
      <c r="AY116" s="129">
        <f>AN116*$F116</f>
        <v>0</v>
      </c>
      <c r="AZ116" s="131">
        <f>AO116*$F116</f>
        <v>0</v>
      </c>
      <c r="BA116" s="131">
        <f t="shared" si="4"/>
        <v>1498.1887138346231</v>
      </c>
      <c r="BB116" s="131">
        <f t="shared" si="5"/>
        <v>0</v>
      </c>
      <c r="BC116" s="131">
        <f t="shared" si="6"/>
        <v>452.57784063754241</v>
      </c>
      <c r="BD116" s="131">
        <f t="shared" si="7"/>
        <v>1873.2161536145018</v>
      </c>
    </row>
    <row r="117" spans="1:56" outlineLevel="3" x14ac:dyDescent="0.2">
      <c r="A117" s="142">
        <v>102</v>
      </c>
      <c r="B117" s="143" t="s">
        <v>140</v>
      </c>
      <c r="C117" s="144" t="s">
        <v>149</v>
      </c>
      <c r="D117" s="19" t="s">
        <v>151</v>
      </c>
      <c r="E117" s="4">
        <v>76156.975000000006</v>
      </c>
      <c r="F117" s="5">
        <v>1390.5255999999999</v>
      </c>
      <c r="G117" s="145">
        <v>14.7815638965878</v>
      </c>
      <c r="H117" s="145">
        <v>17.241521102870902</v>
      </c>
      <c r="I117" s="145">
        <v>1.7453000000000001</v>
      </c>
      <c r="J117" s="145">
        <v>75.063999999999993</v>
      </c>
      <c r="K117" s="145">
        <v>70.626000000000005</v>
      </c>
      <c r="L117" s="255">
        <v>1.5500000000000003E-2</v>
      </c>
      <c r="M117" s="145">
        <v>10.7</v>
      </c>
      <c r="N117" s="6">
        <v>0.83986069429357446</v>
      </c>
      <c r="O117" s="266">
        <v>0.11799999999999998</v>
      </c>
      <c r="P117" s="268">
        <v>0.88200000000000001</v>
      </c>
      <c r="Q117" s="13">
        <v>0.11799999999999998</v>
      </c>
      <c r="R117" s="12">
        <v>0.88200000000000001</v>
      </c>
      <c r="S117" s="14">
        <v>1.5537177999999995E-2</v>
      </c>
      <c r="T117" s="12">
        <v>0.20492564399999996</v>
      </c>
      <c r="U117" s="12">
        <v>0.77953717800000011</v>
      </c>
      <c r="V117" s="112">
        <v>11.799999999999997</v>
      </c>
      <c r="W117" s="15">
        <v>1.5537177999999996</v>
      </c>
      <c r="X117" s="15">
        <v>20.492564399999996</v>
      </c>
      <c r="Y117" s="15">
        <v>16.923141099999995</v>
      </c>
      <c r="Z117" s="15">
        <v>7.7014871199999977</v>
      </c>
      <c r="AA117" s="53">
        <v>4493.2615249999999</v>
      </c>
      <c r="AB117" s="54">
        <v>591.63223825827492</v>
      </c>
      <c r="AC117" s="54">
        <v>7803.2585734834493</v>
      </c>
      <c r="AD117" s="54">
        <v>6444.0761683708615</v>
      </c>
      <c r="AE117" s="119">
        <v>82.041010399999976</v>
      </c>
      <c r="AF117" s="16">
        <v>10.802421880378397</v>
      </c>
      <c r="AG117" s="16">
        <v>142.47717703924317</v>
      </c>
      <c r="AH117" s="16">
        <v>117.66030465981076</v>
      </c>
      <c r="AI117" s="125">
        <v>2.1153926374999994</v>
      </c>
      <c r="AJ117" s="49"/>
      <c r="AK117" s="49">
        <v>1.6246215455999997</v>
      </c>
      <c r="AL117" s="49"/>
      <c r="AM117" s="49">
        <v>0.49077109190000001</v>
      </c>
      <c r="AN117" s="134"/>
      <c r="AO117" s="132"/>
      <c r="AP117" s="132">
        <v>1.2424421611548098</v>
      </c>
      <c r="AQ117" s="132"/>
      <c r="AR117" s="132">
        <v>0.37532106951551553</v>
      </c>
      <c r="AS117" s="132">
        <v>0.49762940682967405</v>
      </c>
      <c r="AT117" s="133">
        <v>5883.0152329905386</v>
      </c>
      <c r="AU117" s="130">
        <f>AJ117*$F117</f>
        <v>0</v>
      </c>
      <c r="AV117" s="130">
        <f>AK117*$F117</f>
        <v>2259.0778494683668</v>
      </c>
      <c r="AW117" s="130">
        <f>AL117*$F117</f>
        <v>0</v>
      </c>
      <c r="AX117" s="130">
        <f>AM117*$F117</f>
        <v>682.4297670269026</v>
      </c>
      <c r="AY117" s="129">
        <f>AN117*$F117</f>
        <v>0</v>
      </c>
      <c r="AZ117" s="131">
        <f>AO117*$F117</f>
        <v>0</v>
      </c>
      <c r="BA117" s="131">
        <f t="shared" si="4"/>
        <v>1727.6476316050885</v>
      </c>
      <c r="BB117" s="131">
        <f t="shared" si="5"/>
        <v>0</v>
      </c>
      <c r="BC117" s="131">
        <f t="shared" si="6"/>
        <v>521.8935553807039</v>
      </c>
      <c r="BD117" s="131">
        <f t="shared" si="7"/>
        <v>691.9664295094766</v>
      </c>
    </row>
    <row r="118" spans="1:56" outlineLevel="3" x14ac:dyDescent="0.2">
      <c r="A118" s="142">
        <v>103</v>
      </c>
      <c r="B118" s="143" t="s">
        <v>140</v>
      </c>
      <c r="C118" s="144" t="s">
        <v>149</v>
      </c>
      <c r="D118" s="19" t="s">
        <v>152</v>
      </c>
      <c r="E118" s="4">
        <v>32957.622000000003</v>
      </c>
      <c r="F118" s="5">
        <v>1179.7916</v>
      </c>
      <c r="G118" s="145">
        <v>32.132013439912498</v>
      </c>
      <c r="H118" s="145">
        <v>37.516431555645497</v>
      </c>
      <c r="I118" s="145">
        <v>4.6399999999999997</v>
      </c>
      <c r="J118" s="145">
        <v>69.186000000000007</v>
      </c>
      <c r="K118" s="145">
        <v>69.034000000000006</v>
      </c>
      <c r="L118" s="255">
        <v>2.1899999999999999E-2</v>
      </c>
      <c r="M118" s="145">
        <v>20</v>
      </c>
      <c r="N118" s="6">
        <v>0.24375968714089846</v>
      </c>
      <c r="O118" s="266">
        <v>0.106</v>
      </c>
      <c r="P118" s="268">
        <v>0.89400000000000002</v>
      </c>
      <c r="Q118" s="13">
        <v>0.106</v>
      </c>
      <c r="R118" s="12">
        <v>0.89400000000000002</v>
      </c>
      <c r="S118" s="14">
        <v>1.3311331599999999E-2</v>
      </c>
      <c r="T118" s="12">
        <v>0.18537733680000001</v>
      </c>
      <c r="U118" s="12">
        <v>0.80131133160000001</v>
      </c>
      <c r="V118" s="112">
        <v>10.6</v>
      </c>
      <c r="W118" s="15">
        <v>1.3311331599999998</v>
      </c>
      <c r="X118" s="15">
        <v>18.537733680000002</v>
      </c>
      <c r="Y118" s="15">
        <v>15.234433420000002</v>
      </c>
      <c r="Z118" s="15">
        <v>6.8924532640000002</v>
      </c>
      <c r="AA118" s="53">
        <v>1746.7539660000002</v>
      </c>
      <c r="AB118" s="54">
        <v>219.3549175947276</v>
      </c>
      <c r="AC118" s="54">
        <v>3054.7980968105453</v>
      </c>
      <c r="AD118" s="54">
        <v>2510.4534902026367</v>
      </c>
      <c r="AE118" s="119">
        <v>62.528954800000001</v>
      </c>
      <c r="AF118" s="16">
        <v>7.852298603247279</v>
      </c>
      <c r="AG118" s="16">
        <v>109.35331239350546</v>
      </c>
      <c r="AH118" s="16">
        <v>89.867282898376374</v>
      </c>
      <c r="AI118" s="125">
        <v>1.9043041775000005</v>
      </c>
      <c r="AJ118" s="49"/>
      <c r="AK118" s="49">
        <v>1.4625056083200003</v>
      </c>
      <c r="AL118" s="49"/>
      <c r="AM118" s="49">
        <v>0.4417985691800001</v>
      </c>
      <c r="AN118" s="134"/>
      <c r="AO118" s="132"/>
      <c r="AP118" s="132">
        <v>0.69546556744770283</v>
      </c>
      <c r="AQ118" s="132"/>
      <c r="AR118" s="132">
        <v>0.21008855683316024</v>
      </c>
      <c r="AS118" s="132">
        <v>0.99875005321913735</v>
      </c>
      <c r="AT118" s="133">
        <v>4493.364144918819</v>
      </c>
      <c r="AU118" s="130">
        <f>AJ118*$F118</f>
        <v>0</v>
      </c>
      <c r="AV118" s="130">
        <f>AK118*$F118</f>
        <v>1725.4518316488266</v>
      </c>
      <c r="AW118" s="130">
        <f>AL118*$F118</f>
        <v>0</v>
      </c>
      <c r="AX118" s="130">
        <f>AM118*$F118</f>
        <v>521.23024081058304</v>
      </c>
      <c r="AY118" s="129">
        <f>AN118*$F118</f>
        <v>0</v>
      </c>
      <c r="AZ118" s="131">
        <f>AO118*$F118</f>
        <v>0</v>
      </c>
      <c r="BA118" s="131">
        <f t="shared" si="4"/>
        <v>820.5044345640332</v>
      </c>
      <c r="BB118" s="131">
        <f t="shared" si="5"/>
        <v>0</v>
      </c>
      <c r="BC118" s="131">
        <f t="shared" si="6"/>
        <v>247.86071460788506</v>
      </c>
      <c r="BD118" s="131">
        <f t="shared" si="7"/>
        <v>1178.3169232874911</v>
      </c>
    </row>
    <row r="119" spans="1:56" outlineLevel="3" x14ac:dyDescent="0.2">
      <c r="A119" s="142">
        <v>104</v>
      </c>
      <c r="B119" s="143" t="s">
        <v>140</v>
      </c>
      <c r="C119" s="144" t="s">
        <v>149</v>
      </c>
      <c r="D119" s="19" t="s">
        <v>153</v>
      </c>
      <c r="E119" s="4">
        <v>6994.451</v>
      </c>
      <c r="F119" s="5">
        <v>196.62</v>
      </c>
      <c r="G119" s="145">
        <v>17.0715877410662</v>
      </c>
      <c r="H119" s="145">
        <v>19.802076736025501</v>
      </c>
      <c r="I119" s="145">
        <v>3.51</v>
      </c>
      <c r="J119" s="145">
        <v>73.790000000000006</v>
      </c>
      <c r="K119" s="145">
        <v>82.472999999999999</v>
      </c>
      <c r="L119" s="255">
        <v>1.4200000000000004E-2</v>
      </c>
      <c r="M119" s="145">
        <v>11.7</v>
      </c>
      <c r="N119" s="6">
        <v>0.65134096143819431</v>
      </c>
      <c r="O119" s="266">
        <v>1.7000000000000001E-2</v>
      </c>
      <c r="P119" s="268">
        <v>0.98299999999999998</v>
      </c>
      <c r="Q119" s="13">
        <v>1.7000000000000001E-2</v>
      </c>
      <c r="R119" s="12">
        <v>0.98299999999999998</v>
      </c>
      <c r="S119" s="14">
        <v>5.2629620000000006E-4</v>
      </c>
      <c r="T119" s="12">
        <v>3.2947407599999999E-2</v>
      </c>
      <c r="U119" s="12">
        <v>0.96652629619999997</v>
      </c>
      <c r="V119" s="112">
        <v>1.7000000000000002</v>
      </c>
      <c r="W119" s="15">
        <v>5.2629620000000009E-2</v>
      </c>
      <c r="X119" s="15">
        <v>3.2947407599999998</v>
      </c>
      <c r="Y119" s="15">
        <v>2.5236851900000001</v>
      </c>
      <c r="Z119" s="15">
        <v>1.0410518480000002</v>
      </c>
      <c r="AA119" s="53">
        <v>59.452833500000004</v>
      </c>
      <c r="AB119" s="54">
        <v>1.8405764911931002</v>
      </c>
      <c r="AC119" s="54">
        <v>115.22451401761379</v>
      </c>
      <c r="AD119" s="54">
        <v>88.258962004403443</v>
      </c>
      <c r="AE119" s="119">
        <v>1.67127</v>
      </c>
      <c r="AF119" s="16">
        <v>5.1740179422000009E-2</v>
      </c>
      <c r="AG119" s="16">
        <v>3.2390596411559995</v>
      </c>
      <c r="AH119" s="16">
        <v>2.4810349102889999</v>
      </c>
      <c r="AI119" s="125">
        <v>0.31546064875000002</v>
      </c>
      <c r="AJ119" s="49"/>
      <c r="AK119" s="49">
        <v>0.24227377824000002</v>
      </c>
      <c r="AL119" s="49"/>
      <c r="AM119" s="49">
        <v>7.3186870510000016E-2</v>
      </c>
      <c r="AN119" s="134"/>
      <c r="AO119" s="132"/>
      <c r="AP119" s="132">
        <v>0.17895213090419324</v>
      </c>
      <c r="AQ119" s="132"/>
      <c r="AR119" s="132">
        <v>5.4058456210641717E-2</v>
      </c>
      <c r="AS119" s="132">
        <v>8.2450061635165078E-2</v>
      </c>
      <c r="AT119" s="133">
        <v>124.05174551445</v>
      </c>
      <c r="AU119" s="130">
        <f>AJ119*$F119</f>
        <v>0</v>
      </c>
      <c r="AV119" s="130">
        <f>AK119*$F119</f>
        <v>47.635870277548804</v>
      </c>
      <c r="AW119" s="130">
        <f>AL119*$F119</f>
        <v>0</v>
      </c>
      <c r="AX119" s="130">
        <f>AM119*$F119</f>
        <v>14.390002479676204</v>
      </c>
      <c r="AY119" s="129">
        <f>AN119*$F119</f>
        <v>0</v>
      </c>
      <c r="AZ119" s="131">
        <f>AO119*$F119</f>
        <v>0</v>
      </c>
      <c r="BA119" s="131">
        <f t="shared" si="4"/>
        <v>35.185567978382473</v>
      </c>
      <c r="BB119" s="131">
        <f t="shared" si="5"/>
        <v>0</v>
      </c>
      <c r="BC119" s="131">
        <f t="shared" si="6"/>
        <v>10.628973660136374</v>
      </c>
      <c r="BD119" s="131">
        <f t="shared" si="7"/>
        <v>16.211331118706159</v>
      </c>
    </row>
    <row r="120" spans="1:56" outlineLevel="3" x14ac:dyDescent="0.2">
      <c r="A120" s="142">
        <v>105</v>
      </c>
      <c r="B120" s="143" t="s">
        <v>140</v>
      </c>
      <c r="C120" s="144" t="s">
        <v>149</v>
      </c>
      <c r="D120" s="19" t="s">
        <v>154</v>
      </c>
      <c r="E120" s="4">
        <v>4924.2569999999996</v>
      </c>
      <c r="F120" s="5">
        <v>76.278199999999998</v>
      </c>
      <c r="G120" s="145">
        <v>9.2867661828388606</v>
      </c>
      <c r="H120" s="145">
        <v>10.7635308383555</v>
      </c>
      <c r="I120" s="145">
        <v>1.7168000000000001</v>
      </c>
      <c r="J120" s="145">
        <v>78.852000000000004</v>
      </c>
      <c r="K120" s="145">
        <v>87.183000000000007</v>
      </c>
      <c r="L120" s="255">
        <v>2.0399999999999995E-2</v>
      </c>
      <c r="M120" s="145">
        <v>5.4</v>
      </c>
      <c r="N120" s="6">
        <v>1</v>
      </c>
      <c r="O120" s="266">
        <v>0.05</v>
      </c>
      <c r="P120" s="268">
        <v>0.95</v>
      </c>
      <c r="Q120" s="13">
        <v>0.05</v>
      </c>
      <c r="R120" s="12">
        <v>0.95</v>
      </c>
      <c r="S120" s="14">
        <v>3.4690000000000007E-3</v>
      </c>
      <c r="T120" s="12">
        <v>9.3062000000000006E-2</v>
      </c>
      <c r="U120" s="12">
        <v>0.90346899999999997</v>
      </c>
      <c r="V120" s="112">
        <v>5</v>
      </c>
      <c r="W120" s="15">
        <v>0.3469000000000001</v>
      </c>
      <c r="X120" s="15">
        <v>9.3062000000000005</v>
      </c>
      <c r="Y120" s="15">
        <v>7.3265500000000001</v>
      </c>
      <c r="Z120" s="15">
        <v>3.13876</v>
      </c>
      <c r="AA120" s="53">
        <v>123.10642499999999</v>
      </c>
      <c r="AB120" s="54">
        <v>8.5411237665000019</v>
      </c>
      <c r="AC120" s="54">
        <v>229.13060246699999</v>
      </c>
      <c r="AD120" s="54">
        <v>180.38907561674998</v>
      </c>
      <c r="AE120" s="119">
        <v>1.906955</v>
      </c>
      <c r="AF120" s="16">
        <v>0.13230453790000002</v>
      </c>
      <c r="AG120" s="16">
        <v>3.5493009242000002</v>
      </c>
      <c r="AH120" s="16">
        <v>2.7942802310500001</v>
      </c>
      <c r="AI120" s="125">
        <v>0.91581875000000013</v>
      </c>
      <c r="AJ120" s="49"/>
      <c r="AK120" s="49">
        <v>0.70334880000000011</v>
      </c>
      <c r="AL120" s="49"/>
      <c r="AM120" s="49">
        <v>0.21246995000000005</v>
      </c>
      <c r="AN120" s="134"/>
      <c r="AO120" s="132"/>
      <c r="AP120" s="132">
        <v>0.15729513404438919</v>
      </c>
      <c r="AQ120" s="132"/>
      <c r="AR120" s="132">
        <v>4.7516238409242573E-2</v>
      </c>
      <c r="AS120" s="132">
        <v>0.71100737754636834</v>
      </c>
      <c r="AT120" s="133">
        <v>139.71401155250001</v>
      </c>
      <c r="AU120" s="130">
        <f>AJ120*$F120</f>
        <v>0</v>
      </c>
      <c r="AV120" s="130">
        <f>AK120*$F120</f>
        <v>53.650180436160007</v>
      </c>
      <c r="AW120" s="130">
        <f>AL120*$F120</f>
        <v>0</v>
      </c>
      <c r="AX120" s="130">
        <f>AM120*$F120</f>
        <v>16.206825340090003</v>
      </c>
      <c r="AY120" s="129">
        <f>AN120*$F120</f>
        <v>0</v>
      </c>
      <c r="AZ120" s="131">
        <f>AO120*$F120</f>
        <v>0</v>
      </c>
      <c r="BA120" s="131">
        <f t="shared" si="4"/>
        <v>11.998189693664727</v>
      </c>
      <c r="BB120" s="131">
        <f t="shared" si="5"/>
        <v>0</v>
      </c>
      <c r="BC120" s="131">
        <f t="shared" si="6"/>
        <v>3.6244531366278867</v>
      </c>
      <c r="BD120" s="131">
        <f t="shared" si="7"/>
        <v>54.234362945957393</v>
      </c>
    </row>
    <row r="121" spans="1:56" outlineLevel="3" x14ac:dyDescent="0.2">
      <c r="A121" s="142">
        <v>106</v>
      </c>
      <c r="B121" s="143" t="s">
        <v>140</v>
      </c>
      <c r="C121" s="144" t="s">
        <v>149</v>
      </c>
      <c r="D121" s="19" t="s">
        <v>155</v>
      </c>
      <c r="E121" s="4">
        <v>6283.4030000000002</v>
      </c>
      <c r="F121" s="5">
        <v>136.0454</v>
      </c>
      <c r="G121" s="145">
        <v>24.2927054859686</v>
      </c>
      <c r="H121" s="145">
        <v>28.7540940410369</v>
      </c>
      <c r="I121" s="145">
        <v>2.5299999999999998</v>
      </c>
      <c r="J121" s="145">
        <v>71.450999999999993</v>
      </c>
      <c r="K121" s="145">
        <v>77.641999999999996</v>
      </c>
      <c r="L121" s="255">
        <v>2.0900000000000002E-2</v>
      </c>
      <c r="M121" s="145">
        <v>8.1</v>
      </c>
      <c r="N121" s="6">
        <v>0.39239059259683029</v>
      </c>
      <c r="O121" s="266">
        <v>0.04</v>
      </c>
      <c r="P121" s="268">
        <v>0.96</v>
      </c>
      <c r="Q121" s="13">
        <v>0.04</v>
      </c>
      <c r="R121" s="12">
        <v>0.96</v>
      </c>
      <c r="S121" s="14">
        <v>2.4025600000000002E-3</v>
      </c>
      <c r="T121" s="12">
        <v>7.5194879999999992E-2</v>
      </c>
      <c r="U121" s="12">
        <v>0.92240255999999998</v>
      </c>
      <c r="V121" s="112">
        <v>4</v>
      </c>
      <c r="W121" s="15">
        <v>0.24025600000000003</v>
      </c>
      <c r="X121" s="15">
        <v>7.5194879999999991</v>
      </c>
      <c r="Y121" s="15">
        <v>5.8798719999999998</v>
      </c>
      <c r="Z121" s="15">
        <v>2.4961024000000003</v>
      </c>
      <c r="AA121" s="53">
        <v>125.66806000000001</v>
      </c>
      <c r="AB121" s="54">
        <v>7.5481263558400018</v>
      </c>
      <c r="AC121" s="54">
        <v>236.23986728832</v>
      </c>
      <c r="AD121" s="54">
        <v>184.72802682208001</v>
      </c>
      <c r="AE121" s="119">
        <v>2.7209080000000001</v>
      </c>
      <c r="AF121" s="16">
        <v>0.16342861811200002</v>
      </c>
      <c r="AG121" s="16">
        <v>5.1149587637759995</v>
      </c>
      <c r="AH121" s="16">
        <v>3.9996476909440002</v>
      </c>
      <c r="AI121" s="125">
        <v>0.73498400000000008</v>
      </c>
      <c r="AJ121" s="49"/>
      <c r="AK121" s="49">
        <v>0.56446771200000001</v>
      </c>
      <c r="AL121" s="49"/>
      <c r="AM121" s="49">
        <v>0.17051628800000004</v>
      </c>
      <c r="AN121" s="134"/>
      <c r="AO121" s="132"/>
      <c r="AP121" s="132">
        <v>0.44400971880081069</v>
      </c>
      <c r="AQ121" s="132"/>
      <c r="AR121" s="132">
        <v>0.13412793588774494</v>
      </c>
      <c r="AS121" s="132">
        <v>0.15684634531144448</v>
      </c>
      <c r="AT121" s="133">
        <v>199.98238454720001</v>
      </c>
      <c r="AU121" s="130">
        <f>AJ121*$F121</f>
        <v>0</v>
      </c>
      <c r="AV121" s="130">
        <f>AK121*$F121</f>
        <v>76.793235666124801</v>
      </c>
      <c r="AW121" s="130">
        <f>AL121*$F121</f>
        <v>0</v>
      </c>
      <c r="AX121" s="130">
        <f>AM121*$F121</f>
        <v>23.197956607475206</v>
      </c>
      <c r="AY121" s="129">
        <f>AN121*$F121</f>
        <v>0</v>
      </c>
      <c r="AZ121" s="131">
        <f>AO121*$F121</f>
        <v>0</v>
      </c>
      <c r="BA121" s="131">
        <f t="shared" si="4"/>
        <v>60.405479798143809</v>
      </c>
      <c r="BB121" s="131">
        <f t="shared" si="5"/>
        <v>0</v>
      </c>
      <c r="BC121" s="131">
        <f t="shared" si="6"/>
        <v>18.247488689022614</v>
      </c>
      <c r="BD121" s="131">
        <f t="shared" si="7"/>
        <v>21.338223786433588</v>
      </c>
    </row>
    <row r="122" spans="1:56" outlineLevel="3" x14ac:dyDescent="0.2">
      <c r="A122" s="142">
        <v>107</v>
      </c>
      <c r="B122" s="143" t="s">
        <v>140</v>
      </c>
      <c r="C122" s="144" t="s">
        <v>149</v>
      </c>
      <c r="D122" s="19" t="s">
        <v>156</v>
      </c>
      <c r="E122" s="4">
        <v>32984.19</v>
      </c>
      <c r="F122" s="5">
        <v>707.01859999999999</v>
      </c>
      <c r="G122" s="145">
        <v>26.304781674815001</v>
      </c>
      <c r="H122" s="145">
        <v>31.674362169704398</v>
      </c>
      <c r="I122" s="145">
        <v>2.56</v>
      </c>
      <c r="J122" s="145">
        <v>73.61</v>
      </c>
      <c r="K122" s="145">
        <v>57.683999999999997</v>
      </c>
      <c r="L122" s="255">
        <v>8.8999999999999999E-3</v>
      </c>
      <c r="M122" s="145">
        <v>19.600000000000001</v>
      </c>
      <c r="N122" s="6">
        <v>0.29671222179208145</v>
      </c>
      <c r="O122" s="266">
        <v>2.2000000000000002E-2</v>
      </c>
      <c r="P122" s="268">
        <v>0.97799999999999998</v>
      </c>
      <c r="Q122" s="13">
        <v>2.2000000000000002E-2</v>
      </c>
      <c r="R122" s="12">
        <v>0.97799999999999998</v>
      </c>
      <c r="S122" s="14">
        <v>6.7549240000000011E-4</v>
      </c>
      <c r="T122" s="12">
        <v>4.2649015200000001E-2</v>
      </c>
      <c r="U122" s="12">
        <v>0.95667549240000005</v>
      </c>
      <c r="V122" s="112">
        <v>2.2000000000000002</v>
      </c>
      <c r="W122" s="15">
        <v>6.754924000000001E-2</v>
      </c>
      <c r="X122" s="15">
        <v>4.2649015200000004</v>
      </c>
      <c r="Y122" s="15">
        <v>3.2662253800000003</v>
      </c>
      <c r="Z122" s="15">
        <v>1.347019696</v>
      </c>
      <c r="AA122" s="53">
        <v>362.82609000000002</v>
      </c>
      <c r="AB122" s="54">
        <v>11.140284832578002</v>
      </c>
      <c r="AC122" s="54">
        <v>703.37161033484415</v>
      </c>
      <c r="AD122" s="54">
        <v>538.66899258371109</v>
      </c>
      <c r="AE122" s="119">
        <v>7.7772046000000001</v>
      </c>
      <c r="AF122" s="16">
        <v>0.23879284547932003</v>
      </c>
      <c r="AG122" s="16">
        <v>15.076823509041361</v>
      </c>
      <c r="AH122" s="16">
        <v>11.546410477260341</v>
      </c>
      <c r="AI122" s="125">
        <v>0.40827817249999998</v>
      </c>
      <c r="AJ122" s="49"/>
      <c r="AK122" s="49">
        <v>0.31355763648000001</v>
      </c>
      <c r="AL122" s="49"/>
      <c r="AM122" s="49">
        <v>9.472053602000001E-2</v>
      </c>
      <c r="AN122" s="134"/>
      <c r="AO122" s="132"/>
      <c r="AP122" s="132">
        <v>0.24678205920247262</v>
      </c>
      <c r="AQ122" s="132"/>
      <c r="AR122" s="132">
        <v>7.4548747050746947E-2</v>
      </c>
      <c r="AS122" s="132">
        <v>8.69473662467804E-2</v>
      </c>
      <c r="AT122" s="133">
        <v>577.320523863017</v>
      </c>
      <c r="AU122" s="130">
        <f>AJ122*$F122</f>
        <v>0</v>
      </c>
      <c r="AV122" s="130">
        <f>AK122*$F122</f>
        <v>221.69108116339854</v>
      </c>
      <c r="AW122" s="130">
        <f>AL122*$F122</f>
        <v>0</v>
      </c>
      <c r="AX122" s="130">
        <f>AM122*$F122</f>
        <v>66.969180768109979</v>
      </c>
      <c r="AY122" s="129">
        <f>AN122*$F122</f>
        <v>0</v>
      </c>
      <c r="AZ122" s="131">
        <f>AO122*$F122</f>
        <v>0</v>
      </c>
      <c r="BA122" s="131">
        <f t="shared" si="4"/>
        <v>174.47950600244931</v>
      </c>
      <c r="BB122" s="131">
        <f t="shared" si="5"/>
        <v>0</v>
      </c>
      <c r="BC122" s="131">
        <f t="shared" si="6"/>
        <v>52.707350771573232</v>
      </c>
      <c r="BD122" s="131">
        <f t="shared" si="7"/>
        <v>61.473405157485935</v>
      </c>
    </row>
    <row r="123" spans="1:56" outlineLevel="3" x14ac:dyDescent="0.2">
      <c r="A123" s="142">
        <v>108</v>
      </c>
      <c r="B123" s="143" t="s">
        <v>140</v>
      </c>
      <c r="C123" s="144" t="s">
        <v>149</v>
      </c>
      <c r="D123" s="19" t="s">
        <v>157</v>
      </c>
      <c r="E123" s="4">
        <v>4297.826</v>
      </c>
      <c r="F123" s="5">
        <v>144.53019999999998</v>
      </c>
      <c r="G123" s="145">
        <v>20.6298506027277</v>
      </c>
      <c r="H123" s="145">
        <v>24.277622167164601</v>
      </c>
      <c r="I123" s="145">
        <v>4.28</v>
      </c>
      <c r="J123" s="145">
        <v>72.646000000000001</v>
      </c>
      <c r="K123" s="145">
        <v>82.084000000000003</v>
      </c>
      <c r="L123" s="255">
        <v>1.4200000000000001E-2</v>
      </c>
      <c r="M123" s="145">
        <v>12.8</v>
      </c>
      <c r="N123" s="6">
        <v>0.47385960731797694</v>
      </c>
      <c r="O123" s="266">
        <v>0.03</v>
      </c>
      <c r="P123" s="268">
        <v>0.97</v>
      </c>
      <c r="Q123" s="13">
        <v>0.03</v>
      </c>
      <c r="R123" s="12">
        <v>0.97</v>
      </c>
      <c r="S123" s="14">
        <v>1.6013099999999999E-3</v>
      </c>
      <c r="T123" s="12">
        <v>5.6797379999999995E-2</v>
      </c>
      <c r="U123" s="12">
        <v>0.94160130999999991</v>
      </c>
      <c r="V123" s="112">
        <v>3</v>
      </c>
      <c r="W123" s="15">
        <v>0.160131</v>
      </c>
      <c r="X123" s="15">
        <v>5.6797379999999995</v>
      </c>
      <c r="Y123" s="15">
        <v>4.4199345000000001</v>
      </c>
      <c r="Z123" s="15">
        <v>1.8640523999999998</v>
      </c>
      <c r="AA123" s="53">
        <v>64.467389999999995</v>
      </c>
      <c r="AB123" s="54">
        <v>3.4410758760299998</v>
      </c>
      <c r="AC123" s="54">
        <v>122.05262824793999</v>
      </c>
      <c r="AD123" s="54">
        <v>94.980547061984993</v>
      </c>
      <c r="AE123" s="119">
        <v>2.1679529999999998</v>
      </c>
      <c r="AF123" s="16">
        <v>0.11571882728099998</v>
      </c>
      <c r="AG123" s="16">
        <v>4.1044683454379989</v>
      </c>
      <c r="AH123" s="16">
        <v>3.1940700863595</v>
      </c>
      <c r="AI123" s="125">
        <v>0.55249181250000001</v>
      </c>
      <c r="AJ123" s="49"/>
      <c r="AK123" s="49">
        <v>0.42431371200000007</v>
      </c>
      <c r="AL123" s="49"/>
      <c r="AM123" s="49">
        <v>0.12817810050000003</v>
      </c>
      <c r="AN123" s="134"/>
      <c r="AO123" s="132"/>
      <c r="AP123" s="132">
        <v>0.24360679981424793</v>
      </c>
      <c r="AQ123" s="132"/>
      <c r="AR123" s="132">
        <v>7.3589554110554067E-2</v>
      </c>
      <c r="AS123" s="132">
        <v>0.23529545857519801</v>
      </c>
      <c r="AT123" s="133">
        <v>159.70350431797499</v>
      </c>
      <c r="AU123" s="130">
        <f>AJ123*$F123</f>
        <v>0</v>
      </c>
      <c r="AV123" s="130">
        <f>AK123*$F123</f>
        <v>61.326145658102398</v>
      </c>
      <c r="AW123" s="130">
        <f>AL123*$F123</f>
        <v>0</v>
      </c>
      <c r="AX123" s="130">
        <f>AM123*$F123</f>
        <v>18.5256065008851</v>
      </c>
      <c r="AY123" s="129">
        <f>AN123*$F123</f>
        <v>0</v>
      </c>
      <c r="AZ123" s="131">
        <f>AO123*$F123</f>
        <v>0</v>
      </c>
      <c r="BA123" s="131">
        <f t="shared" si="4"/>
        <v>35.208539498513211</v>
      </c>
      <c r="BB123" s="131">
        <f t="shared" si="5"/>
        <v>0</v>
      </c>
      <c r="BC123" s="131">
        <f t="shared" si="6"/>
        <v>10.6359129735092</v>
      </c>
      <c r="BD123" s="131">
        <f t="shared" si="7"/>
        <v>34.007299686965077</v>
      </c>
    </row>
    <row r="124" spans="1:56" outlineLevel="3" x14ac:dyDescent="0.2">
      <c r="A124" s="142">
        <v>109</v>
      </c>
      <c r="B124" s="143" t="s">
        <v>140</v>
      </c>
      <c r="C124" s="144" t="s">
        <v>149</v>
      </c>
      <c r="D124" s="19" t="s">
        <v>158</v>
      </c>
      <c r="E124" s="4">
        <v>19978.756000000001</v>
      </c>
      <c r="F124" s="5">
        <v>472.43379999999996</v>
      </c>
      <c r="G124" s="145">
        <v>17.874101915787001</v>
      </c>
      <c r="H124" s="145">
        <v>20.850390531481601</v>
      </c>
      <c r="I124" s="145">
        <v>3.03</v>
      </c>
      <c r="J124" s="145">
        <v>69.536000000000001</v>
      </c>
      <c r="K124" s="145">
        <v>55.677</v>
      </c>
      <c r="L124" s="255">
        <v>2.3399999999999997E-2</v>
      </c>
      <c r="M124" s="145">
        <v>7.8</v>
      </c>
      <c r="N124" s="6">
        <v>0.69793991007561051</v>
      </c>
      <c r="O124" s="266">
        <v>0</v>
      </c>
      <c r="P124" s="268">
        <v>1</v>
      </c>
      <c r="Q124" s="13">
        <v>0</v>
      </c>
      <c r="R124" s="12">
        <v>1</v>
      </c>
      <c r="S124" s="14">
        <v>0</v>
      </c>
      <c r="T124" s="12">
        <v>0</v>
      </c>
      <c r="U124" s="12">
        <v>1</v>
      </c>
      <c r="V124" s="112">
        <v>0</v>
      </c>
      <c r="W124" s="15">
        <v>0</v>
      </c>
      <c r="X124" s="15">
        <v>0</v>
      </c>
      <c r="Y124" s="15">
        <v>0</v>
      </c>
      <c r="Z124" s="15">
        <v>0</v>
      </c>
      <c r="AA124" s="53">
        <v>0</v>
      </c>
      <c r="AB124" s="54">
        <v>0</v>
      </c>
      <c r="AC124" s="54">
        <v>0</v>
      </c>
      <c r="AD124" s="54">
        <v>0</v>
      </c>
      <c r="AE124" s="119">
        <v>0</v>
      </c>
      <c r="AF124" s="16">
        <v>0</v>
      </c>
      <c r="AG124" s="16">
        <v>0</v>
      </c>
      <c r="AH124" s="16">
        <v>0</v>
      </c>
      <c r="AI124" s="125">
        <v>0</v>
      </c>
      <c r="AJ124" s="49"/>
      <c r="AK124" s="49">
        <v>0</v>
      </c>
      <c r="AL124" s="49"/>
      <c r="AM124" s="49">
        <v>0</v>
      </c>
      <c r="AN124" s="134"/>
      <c r="AO124" s="132"/>
      <c r="AP124" s="132">
        <v>0</v>
      </c>
      <c r="AQ124" s="132"/>
      <c r="AR124" s="132">
        <v>0</v>
      </c>
      <c r="AS124" s="132">
        <v>0</v>
      </c>
      <c r="AT124" s="133">
        <v>0</v>
      </c>
      <c r="AU124" s="130">
        <f>AJ124*$F124</f>
        <v>0</v>
      </c>
      <c r="AV124" s="130">
        <f>AK124*$F124</f>
        <v>0</v>
      </c>
      <c r="AW124" s="130">
        <f>AL124*$F124</f>
        <v>0</v>
      </c>
      <c r="AX124" s="130">
        <f>AM124*$F124</f>
        <v>0</v>
      </c>
      <c r="AY124" s="129">
        <f>AN124*$F124</f>
        <v>0</v>
      </c>
      <c r="AZ124" s="131">
        <f>AO124*$F124</f>
        <v>0</v>
      </c>
      <c r="BA124" s="131">
        <f t="shared" si="4"/>
        <v>0</v>
      </c>
      <c r="BB124" s="131">
        <f t="shared" si="5"/>
        <v>0</v>
      </c>
      <c r="BC124" s="131">
        <f t="shared" si="6"/>
        <v>0</v>
      </c>
      <c r="BD124" s="131">
        <f t="shared" si="7"/>
        <v>0</v>
      </c>
    </row>
    <row r="125" spans="1:56" outlineLevel="3" x14ac:dyDescent="0.2">
      <c r="A125" s="142">
        <v>110</v>
      </c>
      <c r="B125" s="143" t="s">
        <v>140</v>
      </c>
      <c r="C125" s="144" t="s">
        <v>149</v>
      </c>
      <c r="D125" s="19" t="s">
        <v>159</v>
      </c>
      <c r="E125" s="4">
        <v>10881.45</v>
      </c>
      <c r="F125" s="5">
        <v>201.3476</v>
      </c>
      <c r="G125" s="145">
        <v>18.699344837555099</v>
      </c>
      <c r="H125" s="145">
        <v>20.361142644693398</v>
      </c>
      <c r="I125" s="145">
        <v>2.1619999999999999</v>
      </c>
      <c r="J125" s="145">
        <v>74.596999999999994</v>
      </c>
      <c r="K125" s="145">
        <v>65.933999999999997</v>
      </c>
      <c r="L125" s="255">
        <v>1.8100000000000002E-2</v>
      </c>
      <c r="M125" s="145">
        <v>9.1999999999999993</v>
      </c>
      <c r="N125" s="6">
        <v>0.59307108334076108</v>
      </c>
      <c r="O125" s="266">
        <v>2.7000000000000003E-2</v>
      </c>
      <c r="P125" s="268">
        <v>0.97299999999999998</v>
      </c>
      <c r="Q125" s="13">
        <v>2.7000000000000003E-2</v>
      </c>
      <c r="R125" s="12">
        <v>0.97299999999999998</v>
      </c>
      <c r="S125" s="14">
        <v>1.2045051000000003E-3</v>
      </c>
      <c r="T125" s="12">
        <v>5.1590989800000008E-2</v>
      </c>
      <c r="U125" s="12">
        <v>0.94720450509999998</v>
      </c>
      <c r="V125" s="112">
        <v>2.7</v>
      </c>
      <c r="W125" s="15">
        <v>0.12045051000000002</v>
      </c>
      <c r="X125" s="15">
        <v>5.1590989800000004</v>
      </c>
      <c r="Y125" s="15">
        <v>3.9897747450000001</v>
      </c>
      <c r="Z125" s="15">
        <v>1.668180204</v>
      </c>
      <c r="AA125" s="53">
        <v>146.89957500000003</v>
      </c>
      <c r="AB125" s="54">
        <v>6.5533810101975023</v>
      </c>
      <c r="AC125" s="54">
        <v>280.69238797960503</v>
      </c>
      <c r="AD125" s="54">
        <v>217.07267199490127</v>
      </c>
      <c r="AE125" s="119">
        <v>2.7181926000000001</v>
      </c>
      <c r="AF125" s="16">
        <v>0.12126210553638002</v>
      </c>
      <c r="AG125" s="16">
        <v>5.1938609889272396</v>
      </c>
      <c r="AH125" s="16">
        <v>4.0166578472318095</v>
      </c>
      <c r="AI125" s="125">
        <v>0.49872184312500001</v>
      </c>
      <c r="AJ125" s="49"/>
      <c r="AK125" s="49">
        <v>0.38301837551999995</v>
      </c>
      <c r="AL125" s="49"/>
      <c r="AM125" s="49">
        <v>0.11570346760500003</v>
      </c>
      <c r="AN125" s="134"/>
      <c r="AO125" s="132"/>
      <c r="AP125" s="132">
        <v>0.14884557972081566</v>
      </c>
      <c r="AQ125" s="132"/>
      <c r="AR125" s="132">
        <v>4.4963768873996411E-2</v>
      </c>
      <c r="AS125" s="132">
        <v>0.30491249453018793</v>
      </c>
      <c r="AT125" s="133">
        <v>200.8328923615905</v>
      </c>
      <c r="AU125" s="130">
        <f>AJ125*$F125</f>
        <v>0</v>
      </c>
      <c r="AV125" s="130">
        <f>AK125*$F125</f>
        <v>77.119830666850746</v>
      </c>
      <c r="AW125" s="130">
        <f>AL125*$F125</f>
        <v>0</v>
      </c>
      <c r="AX125" s="130">
        <f>AM125*$F125</f>
        <v>23.296615513944502</v>
      </c>
      <c r="AY125" s="129">
        <f>AN125*$F125</f>
        <v>0</v>
      </c>
      <c r="AZ125" s="131">
        <f>AO125*$F125</f>
        <v>0</v>
      </c>
      <c r="BA125" s="131">
        <f t="shared" si="4"/>
        <v>29.969700247394904</v>
      </c>
      <c r="BB125" s="131">
        <f t="shared" si="5"/>
        <v>0</v>
      </c>
      <c r="BC125" s="131">
        <f t="shared" si="6"/>
        <v>9.0533469497338803</v>
      </c>
      <c r="BD125" s="131">
        <f t="shared" si="7"/>
        <v>61.393398983666465</v>
      </c>
    </row>
    <row r="126" spans="1:56" outlineLevel="2" x14ac:dyDescent="0.2">
      <c r="A126" s="142"/>
      <c r="B126" s="143"/>
      <c r="C126" s="147" t="s">
        <v>160</v>
      </c>
      <c r="D126" s="19"/>
      <c r="E126" s="4">
        <v>281119.83200000005</v>
      </c>
      <c r="F126" s="5">
        <v>6981.7704000000003</v>
      </c>
      <c r="G126" s="145">
        <v>20.983407521109662</v>
      </c>
      <c r="H126" s="145">
        <v>25.297532605506387</v>
      </c>
      <c r="I126" s="145">
        <v>3.1134067625655519</v>
      </c>
      <c r="J126" s="145">
        <v>71.922654910336206</v>
      </c>
      <c r="K126" s="145">
        <v>58.992808280575943</v>
      </c>
      <c r="L126" s="255">
        <v>1.4701952928729939E-2</v>
      </c>
      <c r="M126" s="145">
        <v>14.173679793308589</v>
      </c>
      <c r="N126" s="6">
        <v>0.53286969434033693</v>
      </c>
      <c r="O126" s="266">
        <v>7.700412860898434E-2</v>
      </c>
      <c r="P126" s="268">
        <v>0.92299587139101569</v>
      </c>
      <c r="Q126" s="51">
        <v>7.700412860898434E-2</v>
      </c>
      <c r="R126" s="6">
        <v>0.92299587139101569</v>
      </c>
      <c r="S126" s="134">
        <v>8.4218537035887428E-3</v>
      </c>
      <c r="T126" s="6">
        <v>0.13716454981079118</v>
      </c>
      <c r="U126" s="6">
        <v>0.85441359648561999</v>
      </c>
      <c r="V126" s="52">
        <v>7.7004128608984335</v>
      </c>
      <c r="W126" s="48">
        <v>0.84218537035887397</v>
      </c>
      <c r="X126" s="48">
        <v>13.716454981079119</v>
      </c>
      <c r="Y126" s="48">
        <v>11.129526606168213</v>
      </c>
      <c r="Z126" s="48">
        <v>4.9571218646826098</v>
      </c>
      <c r="AA126" s="53">
        <v>10763.0241995</v>
      </c>
      <c r="AB126" s="54">
        <v>1193.1462297582434</v>
      </c>
      <c r="AC126" s="54">
        <v>19139.755939483515</v>
      </c>
      <c r="AD126" s="54">
        <v>15547.963184370879</v>
      </c>
      <c r="AE126" s="119">
        <v>268.81257290000002</v>
      </c>
      <c r="AF126" s="16">
        <v>29.399724450423133</v>
      </c>
      <c r="AG126" s="16">
        <v>478.82569689915374</v>
      </c>
      <c r="AH126" s="16">
        <v>388.51899712478843</v>
      </c>
      <c r="AI126" s="125">
        <v>1.3911908257710268</v>
      </c>
      <c r="AJ126" s="49"/>
      <c r="AK126" s="49">
        <v>1.0684345541921485</v>
      </c>
      <c r="AL126" s="49"/>
      <c r="AM126" s="49">
        <v>0.32275627157887821</v>
      </c>
      <c r="AN126" s="134"/>
      <c r="AO126" s="132"/>
      <c r="AP126" s="132">
        <v>0.62929422073551611</v>
      </c>
      <c r="AQ126" s="132"/>
      <c r="AR126" s="132">
        <v>0.19009929584718721</v>
      </c>
      <c r="AS126" s="132">
        <v>0.57179730918832328</v>
      </c>
      <c r="AT126" s="133">
        <v>19425.949856239426</v>
      </c>
      <c r="AU126" s="130">
        <f>AJ126*$F126</f>
        <v>0</v>
      </c>
      <c r="AV126" s="130">
        <f>AK126*$F126</f>
        <v>7459.5647447959391</v>
      </c>
      <c r="AW126" s="130">
        <f>AL126*$F126</f>
        <v>0</v>
      </c>
      <c r="AX126" s="130">
        <f>AM126*$F126</f>
        <v>2253.4101833237733</v>
      </c>
      <c r="AY126" s="129">
        <f>AN126*$F126</f>
        <v>0</v>
      </c>
      <c r="AZ126" s="131">
        <f>AO126*$F126</f>
        <v>0</v>
      </c>
      <c r="BA126" s="131">
        <f t="shared" si="4"/>
        <v>4393.5877632222928</v>
      </c>
      <c r="BB126" s="131">
        <f t="shared" si="5"/>
        <v>0</v>
      </c>
      <c r="BC126" s="131">
        <f t="shared" si="6"/>
        <v>1327.2296368067346</v>
      </c>
      <c r="BD126" s="131">
        <f t="shared" si="7"/>
        <v>3992.1575280906836</v>
      </c>
    </row>
    <row r="127" spans="1:56" outlineLevel="3" x14ac:dyDescent="0.2">
      <c r="A127" s="142">
        <v>111</v>
      </c>
      <c r="B127" s="143" t="s">
        <v>140</v>
      </c>
      <c r="C127" s="144" t="s">
        <v>161</v>
      </c>
      <c r="D127" s="19" t="s">
        <v>162</v>
      </c>
      <c r="E127" s="4">
        <v>29726.803</v>
      </c>
      <c r="F127" s="5">
        <v>1077.1654000000001</v>
      </c>
      <c r="G127" s="145">
        <v>71.1157606269376</v>
      </c>
      <c r="H127" s="145">
        <v>98.647104268641101</v>
      </c>
      <c r="I127" s="145">
        <v>5.1346999999999996</v>
      </c>
      <c r="J127" s="145">
        <v>59.826000000000001</v>
      </c>
      <c r="K127" s="145">
        <v>24.689</v>
      </c>
      <c r="L127" s="255">
        <v>2.7700000000000006E-2</v>
      </c>
      <c r="M127" s="145">
        <v>37.4</v>
      </c>
      <c r="N127" s="6">
        <v>5.7233539274383682E-2</v>
      </c>
      <c r="O127" s="266">
        <v>7.3999999999999996E-2</v>
      </c>
      <c r="P127" s="268">
        <v>0.92600000000000005</v>
      </c>
      <c r="Q127" s="13">
        <v>7.3999999999999996E-2</v>
      </c>
      <c r="R127" s="12">
        <v>0.92600000000000005</v>
      </c>
      <c r="S127" s="14">
        <v>7.3741147999999996E-3</v>
      </c>
      <c r="T127" s="12">
        <v>0.1332517704</v>
      </c>
      <c r="U127" s="12">
        <v>0.85937411480000014</v>
      </c>
      <c r="V127" s="112">
        <v>7.3999999999999995</v>
      </c>
      <c r="W127" s="15">
        <v>0.73741148000000001</v>
      </c>
      <c r="X127" s="15">
        <v>13.32517704</v>
      </c>
      <c r="Y127" s="15">
        <v>10.731294259999999</v>
      </c>
      <c r="Z127" s="15">
        <v>4.7349645919999999</v>
      </c>
      <c r="AA127" s="53">
        <v>1099.891711</v>
      </c>
      <c r="AB127" s="54">
        <v>109.6044289794922</v>
      </c>
      <c r="AC127" s="54">
        <v>1980.5745640410157</v>
      </c>
      <c r="AD127" s="54">
        <v>1595.0353520102537</v>
      </c>
      <c r="AE127" s="119">
        <v>39.855119800000004</v>
      </c>
      <c r="AF127" s="16">
        <v>3.9715706590939606</v>
      </c>
      <c r="AG127" s="16">
        <v>71.767098281812096</v>
      </c>
      <c r="AH127" s="16">
        <v>57.796894370453018</v>
      </c>
      <c r="AI127" s="125">
        <v>1.3414117825</v>
      </c>
      <c r="AJ127" s="49"/>
      <c r="AK127" s="49">
        <v>1.0302042489600001</v>
      </c>
      <c r="AL127" s="49"/>
      <c r="AM127" s="49">
        <v>0.31120753354000003</v>
      </c>
      <c r="AN127" s="134"/>
      <c r="AO127" s="132"/>
      <c r="AP127" s="132">
        <v>0.7721852658728493</v>
      </c>
      <c r="AQ127" s="132"/>
      <c r="AR127" s="132">
        <v>0.2332642990657566</v>
      </c>
      <c r="AS127" s="132">
        <v>0.33596221756139411</v>
      </c>
      <c r="AT127" s="133">
        <v>2889.844718522651</v>
      </c>
      <c r="AU127" s="130">
        <f>AJ127*$F127</f>
        <v>0</v>
      </c>
      <c r="AV127" s="130">
        <f>AK127*$F127</f>
        <v>1109.7003719126981</v>
      </c>
      <c r="AW127" s="130">
        <f>AL127*$F127</f>
        <v>0</v>
      </c>
      <c r="AX127" s="130">
        <f>AM127*$F127</f>
        <v>335.22198734862758</v>
      </c>
      <c r="AY127" s="129">
        <f>AN127*$F127</f>
        <v>0</v>
      </c>
      <c r="AZ127" s="131">
        <f>AO127*$F127</f>
        <v>0</v>
      </c>
      <c r="BA127" s="131">
        <f t="shared" si="4"/>
        <v>831.77125078803419</v>
      </c>
      <c r="BB127" s="131">
        <f t="shared" si="5"/>
        <v>0</v>
      </c>
      <c r="BC127" s="131">
        <f t="shared" si="6"/>
        <v>251.26423200888536</v>
      </c>
      <c r="BD127" s="131">
        <f t="shared" si="7"/>
        <v>361.88687646440616</v>
      </c>
    </row>
    <row r="128" spans="1:56" outlineLevel="3" x14ac:dyDescent="0.2">
      <c r="A128" s="142">
        <v>112</v>
      </c>
      <c r="B128" s="143" t="s">
        <v>140</v>
      </c>
      <c r="C128" s="144" t="s">
        <v>161</v>
      </c>
      <c r="D128" s="19" t="s">
        <v>163</v>
      </c>
      <c r="E128" s="4">
        <v>853.06899999999996</v>
      </c>
      <c r="F128" s="5">
        <v>22.088999999999999</v>
      </c>
      <c r="G128" s="145">
        <v>55.312967172135401</v>
      </c>
      <c r="H128" s="145">
        <v>83.442603229729698</v>
      </c>
      <c r="I128" s="145">
        <v>3.3</v>
      </c>
      <c r="J128" s="145">
        <v>61.616</v>
      </c>
      <c r="K128" s="145">
        <v>76.995999999999995</v>
      </c>
      <c r="L128" s="255">
        <v>8.3000000000000001E-3</v>
      </c>
      <c r="M128" s="145">
        <v>35.9</v>
      </c>
      <c r="N128" s="6">
        <v>8.5979977356936299E-2</v>
      </c>
      <c r="O128" s="266">
        <v>8.0000000000000002E-3</v>
      </c>
      <c r="P128" s="268">
        <v>0.99199999999999999</v>
      </c>
      <c r="Q128" s="13">
        <v>8.0000000000000002E-3</v>
      </c>
      <c r="R128" s="12">
        <v>0.99199999999999999</v>
      </c>
      <c r="S128" s="14">
        <v>1.298688E-4</v>
      </c>
      <c r="T128" s="12">
        <v>1.57402624E-2</v>
      </c>
      <c r="U128" s="12">
        <v>0.98412986879999997</v>
      </c>
      <c r="V128" s="112">
        <v>0.8</v>
      </c>
      <c r="W128" s="15">
        <v>1.2986879999999999E-2</v>
      </c>
      <c r="X128" s="15">
        <v>1.57402624</v>
      </c>
      <c r="Y128" s="15">
        <v>1.1935065600000001</v>
      </c>
      <c r="Z128" s="15">
        <v>0.48519475200000006</v>
      </c>
      <c r="AA128" s="53">
        <v>3.4122760000000003</v>
      </c>
      <c r="AB128" s="54">
        <v>5.5393523673599995E-2</v>
      </c>
      <c r="AC128" s="54">
        <v>6.7137649526527996</v>
      </c>
      <c r="AD128" s="54">
        <v>5.0907172381632</v>
      </c>
      <c r="AE128" s="119">
        <v>8.835599999999999E-2</v>
      </c>
      <c r="AF128" s="16">
        <v>1.4343359615999998E-3</v>
      </c>
      <c r="AG128" s="16">
        <v>0.17384332807679997</v>
      </c>
      <c r="AH128" s="16">
        <v>0.1318168320192</v>
      </c>
      <c r="AI128" s="125">
        <v>4.4756496000000007E-2</v>
      </c>
      <c r="AJ128" s="49"/>
      <c r="AK128" s="49">
        <v>3.4372988928000003E-2</v>
      </c>
      <c r="AL128" s="49"/>
      <c r="AM128" s="49">
        <v>1.0383507072000003E-2</v>
      </c>
      <c r="AN128" s="134"/>
      <c r="AO128" s="132"/>
      <c r="AP128" s="132">
        <v>3.2183848156670698E-2</v>
      </c>
      <c r="AQ128" s="132"/>
      <c r="AR128" s="132">
        <v>9.7222041306609421E-3</v>
      </c>
      <c r="AS128" s="132">
        <v>2.8504437126683699E-3</v>
      </c>
      <c r="AT128" s="133">
        <v>1.977252480288</v>
      </c>
      <c r="AU128" s="130">
        <f>AJ128*$F128</f>
        <v>0</v>
      </c>
      <c r="AV128" s="130">
        <f>AK128*$F128</f>
        <v>0.759264952430592</v>
      </c>
      <c r="AW128" s="130">
        <f>AL128*$F128</f>
        <v>0</v>
      </c>
      <c r="AX128" s="130">
        <f>AM128*$F128</f>
        <v>0.22936128771340805</v>
      </c>
      <c r="AY128" s="129">
        <f>AN128*$F128</f>
        <v>0</v>
      </c>
      <c r="AZ128" s="131">
        <f>AO128*$F128</f>
        <v>0</v>
      </c>
      <c r="BA128" s="131">
        <f t="shared" si="4"/>
        <v>0.710909021932699</v>
      </c>
      <c r="BB128" s="131">
        <f t="shared" si="5"/>
        <v>0</v>
      </c>
      <c r="BC128" s="131">
        <f t="shared" si="6"/>
        <v>0.21475376704216953</v>
      </c>
      <c r="BD128" s="131">
        <f t="shared" si="7"/>
        <v>6.2963451169131615E-2</v>
      </c>
    </row>
    <row r="129" spans="1:56" outlineLevel="3" x14ac:dyDescent="0.2">
      <c r="A129" s="142">
        <v>113</v>
      </c>
      <c r="B129" s="143" t="s">
        <v>140</v>
      </c>
      <c r="C129" s="144" t="s">
        <v>161</v>
      </c>
      <c r="D129" s="19" t="s">
        <v>164</v>
      </c>
      <c r="E129" s="4">
        <v>177392.25200000001</v>
      </c>
      <c r="F129" s="5">
        <v>5341.9372000000003</v>
      </c>
      <c r="G129" s="145">
        <v>69.837189322686598</v>
      </c>
      <c r="H129" s="145">
        <v>86.661739129422202</v>
      </c>
      <c r="I129" s="145">
        <v>3.72</v>
      </c>
      <c r="J129" s="145">
        <v>65.88</v>
      </c>
      <c r="K129" s="145">
        <v>36.597999999999999</v>
      </c>
      <c r="L129" s="255">
        <v>3.32E-2</v>
      </c>
      <c r="M129" s="145">
        <v>48.4</v>
      </c>
      <c r="N129" s="6">
        <v>6.1494535245616211E-2</v>
      </c>
      <c r="O129" s="266">
        <v>0.15</v>
      </c>
      <c r="P129" s="268">
        <v>0.85</v>
      </c>
      <c r="Q129" s="13">
        <v>0.15</v>
      </c>
      <c r="R129" s="12">
        <v>0.85</v>
      </c>
      <c r="S129" s="14">
        <v>2.6733E-2</v>
      </c>
      <c r="T129" s="12">
        <v>0.246534</v>
      </c>
      <c r="U129" s="12">
        <v>0.72673299999999996</v>
      </c>
      <c r="V129" s="112">
        <v>15</v>
      </c>
      <c r="W129" s="15">
        <v>2.6732999999999998</v>
      </c>
      <c r="X129" s="15">
        <v>24.653400000000001</v>
      </c>
      <c r="Y129" s="15">
        <v>21.163350000000001</v>
      </c>
      <c r="Z129" s="15">
        <v>10.069320000000001</v>
      </c>
      <c r="AA129" s="53">
        <v>13304.418900000001</v>
      </c>
      <c r="AB129" s="54">
        <v>2371.1135363579997</v>
      </c>
      <c r="AC129" s="54">
        <v>21866.610727284002</v>
      </c>
      <c r="AD129" s="54">
        <v>18771.071581821001</v>
      </c>
      <c r="AE129" s="119">
        <v>400.64529000000005</v>
      </c>
      <c r="AF129" s="16">
        <v>71.4030035838</v>
      </c>
      <c r="AG129" s="16">
        <v>658.48457283240009</v>
      </c>
      <c r="AH129" s="16">
        <v>565.26643320810001</v>
      </c>
      <c r="AI129" s="125">
        <v>2.6454187500000002</v>
      </c>
      <c r="AJ129" s="49"/>
      <c r="AK129" s="49">
        <v>2.0316816000000002</v>
      </c>
      <c r="AL129" s="49"/>
      <c r="AM129" s="49">
        <v>0.61373715000000018</v>
      </c>
      <c r="AN129" s="134"/>
      <c r="AO129" s="132"/>
      <c r="AP129" s="132">
        <v>1.9127624485433499</v>
      </c>
      <c r="AQ129" s="132"/>
      <c r="AR129" s="132">
        <v>0.57781365633080373</v>
      </c>
      <c r="AS129" s="132">
        <v>0.15484264512584645</v>
      </c>
      <c r="AT129" s="133">
        <v>28263.321660405003</v>
      </c>
      <c r="AU129" s="130">
        <f>AJ129*$F129</f>
        <v>0</v>
      </c>
      <c r="AV129" s="130">
        <f>AK129*$F129</f>
        <v>10853.115517595521</v>
      </c>
      <c r="AW129" s="130">
        <f>AL129*$F129</f>
        <v>0</v>
      </c>
      <c r="AX129" s="130">
        <f>AM129*$F129</f>
        <v>3278.545312606981</v>
      </c>
      <c r="AY129" s="129">
        <f>AN129*$F129</f>
        <v>0</v>
      </c>
      <c r="AZ129" s="131">
        <f>AO129*$F129</f>
        <v>0</v>
      </c>
      <c r="BA129" s="131">
        <f t="shared" si="4"/>
        <v>10217.856878636807</v>
      </c>
      <c r="BB129" s="131">
        <f t="shared" si="5"/>
        <v>0</v>
      </c>
      <c r="BC129" s="131">
        <f t="shared" si="6"/>
        <v>3086.6442654215361</v>
      </c>
      <c r="BD129" s="131">
        <f t="shared" si="7"/>
        <v>827.15968614415783</v>
      </c>
    </row>
    <row r="130" spans="1:56" outlineLevel="3" x14ac:dyDescent="0.2">
      <c r="A130" s="142">
        <v>114</v>
      </c>
      <c r="B130" s="143" t="s">
        <v>140</v>
      </c>
      <c r="C130" s="144" t="s">
        <v>161</v>
      </c>
      <c r="D130" s="19" t="s">
        <v>165</v>
      </c>
      <c r="E130" s="4">
        <v>10033.629999999999</v>
      </c>
      <c r="F130" s="5">
        <v>447.22179999999997</v>
      </c>
      <c r="G130" s="145">
        <v>79.472105927715504</v>
      </c>
      <c r="H130" s="145">
        <v>131.243048502313</v>
      </c>
      <c r="I130" s="145">
        <v>6.6097999999999999</v>
      </c>
      <c r="J130" s="145">
        <v>54.881999999999998</v>
      </c>
      <c r="K130" s="145">
        <v>37.259</v>
      </c>
      <c r="L130" s="255">
        <v>8.3000000000000001E-3</v>
      </c>
      <c r="M130" s="145">
        <v>41.9</v>
      </c>
      <c r="N130" s="6">
        <v>4.0934525749207973E-2</v>
      </c>
      <c r="O130" s="266">
        <v>3.1E-2</v>
      </c>
      <c r="P130" s="268">
        <v>0.96899999999999997</v>
      </c>
      <c r="Q130" s="13">
        <v>3.1E-2</v>
      </c>
      <c r="R130" s="12">
        <v>0.96899999999999997</v>
      </c>
      <c r="S130" s="14">
        <v>1.2103236999999999E-3</v>
      </c>
      <c r="T130" s="12">
        <v>5.9579352599999996E-2</v>
      </c>
      <c r="U130" s="12">
        <v>0.9392103236999999</v>
      </c>
      <c r="V130" s="112">
        <v>3.1</v>
      </c>
      <c r="W130" s="15">
        <v>0.12103237</v>
      </c>
      <c r="X130" s="15">
        <v>5.9579352599999993</v>
      </c>
      <c r="Y130" s="15">
        <v>4.5894838149999995</v>
      </c>
      <c r="Z130" s="15">
        <v>1.9084129480000001</v>
      </c>
      <c r="AA130" s="53">
        <v>155.521265</v>
      </c>
      <c r="AB130" s="54">
        <v>6.0719700930154996</v>
      </c>
      <c r="AC130" s="54">
        <v>298.89858981396895</v>
      </c>
      <c r="AD130" s="54">
        <v>230.24591245349222</v>
      </c>
      <c r="AE130" s="119">
        <v>6.9319379000000003</v>
      </c>
      <c r="AF130" s="16">
        <v>0.27064157184832999</v>
      </c>
      <c r="AG130" s="16">
        <v>13.322592656303337</v>
      </c>
      <c r="AH130" s="16">
        <v>10.262586064075833</v>
      </c>
      <c r="AI130" s="125">
        <v>0.17210564306249998</v>
      </c>
      <c r="AJ130" s="49"/>
      <c r="AK130" s="49">
        <v>0.13217713387199997</v>
      </c>
      <c r="AL130" s="49"/>
      <c r="AM130" s="49">
        <v>3.9928509190499999E-2</v>
      </c>
      <c r="AN130" s="134"/>
      <c r="AO130" s="132"/>
      <c r="AP130" s="132">
        <v>0.12803452663398759</v>
      </c>
      <c r="AQ130" s="132"/>
      <c r="AR130" s="132">
        <v>3.8677096587350419E-2</v>
      </c>
      <c r="AS130" s="132">
        <v>5.3940198411619733E-3</v>
      </c>
      <c r="AT130" s="133">
        <v>153.9387909611375</v>
      </c>
      <c r="AU130" s="130">
        <f>AJ130*$F130</f>
        <v>0</v>
      </c>
      <c r="AV130" s="130">
        <f>AK130*$F130</f>
        <v>59.112495729076798</v>
      </c>
      <c r="AW130" s="130">
        <f>AL130*$F130</f>
        <v>0</v>
      </c>
      <c r="AX130" s="130">
        <f>AM130*$F130</f>
        <v>17.856899751491952</v>
      </c>
      <c r="AY130" s="129">
        <f>AN130*$F130</f>
        <v>0</v>
      </c>
      <c r="AZ130" s="131">
        <f>AO130*$F130</f>
        <v>0</v>
      </c>
      <c r="BA130" s="131">
        <f t="shared" si="4"/>
        <v>57.25983146339987</v>
      </c>
      <c r="BB130" s="131">
        <f t="shared" si="5"/>
        <v>0</v>
      </c>
      <c r="BC130" s="131">
        <f t="shared" si="6"/>
        <v>17.297240754568712</v>
      </c>
      <c r="BD130" s="131">
        <f t="shared" si="7"/>
        <v>2.4123232626001716</v>
      </c>
    </row>
    <row r="131" spans="1:56" outlineLevel="3" x14ac:dyDescent="0.2">
      <c r="A131" s="142">
        <v>115</v>
      </c>
      <c r="B131" s="143" t="s">
        <v>140</v>
      </c>
      <c r="C131" s="144" t="s">
        <v>161</v>
      </c>
      <c r="D131" s="19" t="s">
        <v>166</v>
      </c>
      <c r="E131" s="4">
        <v>37712.42</v>
      </c>
      <c r="F131" s="5">
        <v>1286.7134000000001</v>
      </c>
      <c r="G131" s="145">
        <v>53.320136717860301</v>
      </c>
      <c r="H131" s="145">
        <v>81.530749930792098</v>
      </c>
      <c r="I131" s="145">
        <v>4.4568000000000003</v>
      </c>
      <c r="J131" s="145">
        <v>63.082000000000001</v>
      </c>
      <c r="K131" s="145">
        <v>33.08</v>
      </c>
      <c r="L131" s="255">
        <v>3.0200000000000008E-2</v>
      </c>
      <c r="M131" s="145">
        <v>31.4</v>
      </c>
      <c r="N131" s="6">
        <v>0.10382937329958009</v>
      </c>
      <c r="O131" s="266">
        <v>0.153</v>
      </c>
      <c r="P131" s="268">
        <v>0.84699999999999998</v>
      </c>
      <c r="Q131" s="13">
        <v>0.153</v>
      </c>
      <c r="R131" s="12">
        <v>0.84699999999999998</v>
      </c>
      <c r="S131" s="14">
        <v>2.7322648200000001E-2</v>
      </c>
      <c r="T131" s="12">
        <v>0.25135470359999995</v>
      </c>
      <c r="U131" s="12">
        <v>0.72132264819999992</v>
      </c>
      <c r="V131" s="112">
        <v>15.299999999999999</v>
      </c>
      <c r="W131" s="15">
        <v>2.7322648200000001</v>
      </c>
      <c r="X131" s="15">
        <v>25.135470359999996</v>
      </c>
      <c r="Y131" s="15">
        <v>21.583867589999997</v>
      </c>
      <c r="Z131" s="15">
        <v>10.272905927999998</v>
      </c>
      <c r="AA131" s="53">
        <v>2885.0001299999994</v>
      </c>
      <c r="AB131" s="54">
        <v>515.20159221532197</v>
      </c>
      <c r="AC131" s="54">
        <v>4739.5970755693552</v>
      </c>
      <c r="AD131" s="54">
        <v>4069.899398892338</v>
      </c>
      <c r="AE131" s="119">
        <v>98.433575099999999</v>
      </c>
      <c r="AF131" s="16">
        <v>17.57820878121294</v>
      </c>
      <c r="AG131" s="16">
        <v>161.7107326375741</v>
      </c>
      <c r="AH131" s="16">
        <v>138.86125825939351</v>
      </c>
      <c r="AI131" s="125">
        <v>0.80939503462499973</v>
      </c>
      <c r="AJ131" s="49"/>
      <c r="AK131" s="49">
        <v>0.62161538659199977</v>
      </c>
      <c r="AL131" s="49"/>
      <c r="AM131" s="49">
        <v>0.18777964803299996</v>
      </c>
      <c r="AN131" s="134"/>
      <c r="AO131" s="132"/>
      <c r="AP131" s="132">
        <v>0.59385275005194782</v>
      </c>
      <c r="AQ131" s="132"/>
      <c r="AR131" s="132">
        <v>0.17939301824485926</v>
      </c>
      <c r="AS131" s="132">
        <v>3.6149266328192597E-2</v>
      </c>
      <c r="AT131" s="133">
        <v>2082.9188738909024</v>
      </c>
      <c r="AU131" s="130">
        <f>AJ131*$F131</f>
        <v>0</v>
      </c>
      <c r="AV131" s="130">
        <f>AK131*$F131</f>
        <v>799.84084757410653</v>
      </c>
      <c r="AW131" s="130">
        <f>AL131*$F131</f>
        <v>0</v>
      </c>
      <c r="AX131" s="130">
        <f>AM131*$F131</f>
        <v>241.61858937134471</v>
      </c>
      <c r="AY131" s="129">
        <f>AN131*$F131</f>
        <v>0</v>
      </c>
      <c r="AZ131" s="131">
        <f>AO131*$F131</f>
        <v>0</v>
      </c>
      <c r="BA131" s="131">
        <f t="shared" si="4"/>
        <v>764.11829111869201</v>
      </c>
      <c r="BB131" s="131">
        <f t="shared" si="5"/>
        <v>0</v>
      </c>
      <c r="BC131" s="131">
        <f t="shared" si="6"/>
        <v>230.8274004421049</v>
      </c>
      <c r="BD131" s="131">
        <f t="shared" si="7"/>
        <v>46.513745384654214</v>
      </c>
    </row>
    <row r="132" spans="1:56" outlineLevel="3" x14ac:dyDescent="0.2">
      <c r="A132" s="142">
        <v>116</v>
      </c>
      <c r="B132" s="143" t="s">
        <v>140</v>
      </c>
      <c r="C132" s="144" t="s">
        <v>161</v>
      </c>
      <c r="D132" s="19" t="s">
        <v>167</v>
      </c>
      <c r="E132" s="4">
        <v>24882.792000000001</v>
      </c>
      <c r="F132" s="5">
        <v>836.28279999999995</v>
      </c>
      <c r="G132" s="145">
        <v>53.5547305896011</v>
      </c>
      <c r="H132" s="145">
        <v>72.820056268956805</v>
      </c>
      <c r="I132" s="145">
        <v>4.3499999999999996</v>
      </c>
      <c r="J132" s="145">
        <v>63.512</v>
      </c>
      <c r="K132" s="145">
        <v>31.731999999999999</v>
      </c>
      <c r="L132" s="255">
        <v>2.4399999999999998E-2</v>
      </c>
      <c r="M132" s="145">
        <v>24.4</v>
      </c>
      <c r="N132" s="6">
        <v>9.837075370448356E-2</v>
      </c>
      <c r="O132" s="266">
        <v>2.5000000000000001E-2</v>
      </c>
      <c r="P132" s="268">
        <v>0.97499999999999998</v>
      </c>
      <c r="Q132" s="13">
        <v>2.5000000000000001E-2</v>
      </c>
      <c r="R132" s="12">
        <v>0.97499999999999998</v>
      </c>
      <c r="S132" s="14">
        <v>1.2197500000000001E-3</v>
      </c>
      <c r="T132" s="12">
        <v>4.7560499999999999E-2</v>
      </c>
      <c r="U132" s="12">
        <v>0.95121974999999992</v>
      </c>
      <c r="V132" s="112">
        <v>2.5</v>
      </c>
      <c r="W132" s="15">
        <v>0.12197500000000001</v>
      </c>
      <c r="X132" s="15">
        <v>4.7560500000000001</v>
      </c>
      <c r="Y132" s="15">
        <v>3.6890125</v>
      </c>
      <c r="Z132" s="15">
        <v>1.5487899999999999</v>
      </c>
      <c r="AA132" s="53">
        <v>311.03489999999999</v>
      </c>
      <c r="AB132" s="54">
        <v>15.175392771000002</v>
      </c>
      <c r="AC132" s="54">
        <v>591.71901445800006</v>
      </c>
      <c r="AD132" s="54">
        <v>458.96465361450004</v>
      </c>
      <c r="AE132" s="119">
        <v>10.453535</v>
      </c>
      <c r="AF132" s="16">
        <v>0.51002797265000011</v>
      </c>
      <c r="AG132" s="16">
        <v>19.8870140547</v>
      </c>
      <c r="AH132" s="16">
        <v>15.425288513675001</v>
      </c>
      <c r="AI132" s="125">
        <v>0.46112656250000011</v>
      </c>
      <c r="AJ132" s="49"/>
      <c r="AK132" s="49">
        <v>0.3541452000000001</v>
      </c>
      <c r="AL132" s="49"/>
      <c r="AM132" s="49">
        <v>0.10698136250000004</v>
      </c>
      <c r="AN132" s="134"/>
      <c r="AO132" s="132"/>
      <c r="AP132" s="132">
        <v>0.32743290457299146</v>
      </c>
      <c r="AQ132" s="132"/>
      <c r="AR132" s="132">
        <v>9.8912023256424522E-2</v>
      </c>
      <c r="AS132" s="132">
        <v>3.4781634670584094E-2</v>
      </c>
      <c r="AT132" s="133">
        <v>771.26442568375012</v>
      </c>
      <c r="AU132" s="130">
        <f>AJ132*$F132</f>
        <v>0</v>
      </c>
      <c r="AV132" s="130">
        <f>AK132*$F132</f>
        <v>296.16553946256005</v>
      </c>
      <c r="AW132" s="130">
        <f>AL132*$F132</f>
        <v>0</v>
      </c>
      <c r="AX132" s="130">
        <f>AM132*$F132</f>
        <v>89.466673379315026</v>
      </c>
      <c r="AY132" s="129">
        <f>AN132*$F132</f>
        <v>0</v>
      </c>
      <c r="AZ132" s="131">
        <f>AO132*$F132</f>
        <v>0</v>
      </c>
      <c r="BA132" s="131">
        <f t="shared" si="4"/>
        <v>273.8265062484341</v>
      </c>
      <c r="BB132" s="131">
        <f t="shared" si="5"/>
        <v>0</v>
      </c>
      <c r="BC132" s="131">
        <f t="shared" si="6"/>
        <v>82.718423762547815</v>
      </c>
      <c r="BD132" s="131">
        <f t="shared" si="7"/>
        <v>29.087282830893141</v>
      </c>
    </row>
    <row r="133" spans="1:56" outlineLevel="2" x14ac:dyDescent="0.2">
      <c r="A133" s="142"/>
      <c r="B133" s="143"/>
      <c r="C133" s="147" t="s">
        <v>168</v>
      </c>
      <c r="D133" s="19"/>
      <c r="E133" s="4">
        <v>280600.96600000001</v>
      </c>
      <c r="F133" s="5">
        <v>9011.409599999999</v>
      </c>
      <c r="G133" s="145">
        <v>66.563106528682368</v>
      </c>
      <c r="H133" s="145">
        <v>88.281815605487736</v>
      </c>
      <c r="I133" s="145">
        <v>4.1951619176360602</v>
      </c>
      <c r="J133" s="145">
        <v>63.980803902244105</v>
      </c>
      <c r="K133" s="145">
        <v>34.352401535271468</v>
      </c>
      <c r="L133" s="255">
        <v>3.0000758289801855E-2</v>
      </c>
      <c r="M133" s="145">
        <v>42.077261257772598</v>
      </c>
      <c r="N133" s="6">
        <v>6.9491944184069496E-2</v>
      </c>
      <c r="O133" s="266">
        <v>0.12348962892553458</v>
      </c>
      <c r="P133" s="268">
        <v>0.8765103710744655</v>
      </c>
      <c r="Q133" s="51">
        <v>0.12348962892553458</v>
      </c>
      <c r="R133" s="6">
        <v>0.8765103710744655</v>
      </c>
      <c r="S133" s="134">
        <v>2.0803601448671657E-2</v>
      </c>
      <c r="T133" s="6">
        <v>0.20537205495372587</v>
      </c>
      <c r="U133" s="6">
        <v>0.77382434359760255</v>
      </c>
      <c r="V133" s="52">
        <v>12.348962892553459</v>
      </c>
      <c r="W133" s="48">
        <v>2.0803601448671656</v>
      </c>
      <c r="X133" s="48">
        <v>20.537205495372586</v>
      </c>
      <c r="Y133" s="48">
        <v>17.48326426639661</v>
      </c>
      <c r="Z133" s="48">
        <v>8.2415217934789435</v>
      </c>
      <c r="AA133" s="53">
        <v>17759.279181999998</v>
      </c>
      <c r="AB133" s="54">
        <v>3017.2223139405028</v>
      </c>
      <c r="AC133" s="54">
        <v>29484.113736118998</v>
      </c>
      <c r="AD133" s="54">
        <v>25130.30761602975</v>
      </c>
      <c r="AE133" s="119">
        <v>556.40781379999999</v>
      </c>
      <c r="AF133" s="16">
        <v>93.734886904566821</v>
      </c>
      <c r="AG133" s="16">
        <v>925.34585379086639</v>
      </c>
      <c r="AH133" s="16">
        <v>787.74427724771658</v>
      </c>
      <c r="AI133" s="125">
        <v>1.8955561470618167</v>
      </c>
      <c r="AJ133" s="49"/>
      <c r="AK133" s="49">
        <v>1.4557871209434754</v>
      </c>
      <c r="AL133" s="49"/>
      <c r="AM133" s="49">
        <v>0.43976902611834157</v>
      </c>
      <c r="AN133" s="134"/>
      <c r="AO133" s="132"/>
      <c r="AP133" s="132">
        <v>1.3477962057431392</v>
      </c>
      <c r="AQ133" s="132"/>
      <c r="AR133" s="132">
        <v>0.40714677048490677</v>
      </c>
      <c r="AS133" s="132">
        <v>0.14061317083377056</v>
      </c>
      <c r="AT133" s="133">
        <v>34163.265721943731</v>
      </c>
      <c r="AU133" s="130">
        <f>AJ133*$F133</f>
        <v>0</v>
      </c>
      <c r="AV133" s="130">
        <f>AK133*$F133</f>
        <v>13118.694037226394</v>
      </c>
      <c r="AW133" s="130">
        <f>AL133*$F133</f>
        <v>0</v>
      </c>
      <c r="AX133" s="130">
        <f>AM133*$F133</f>
        <v>3962.9388237454737</v>
      </c>
      <c r="AY133" s="129">
        <f>AN133*$F133</f>
        <v>0</v>
      </c>
      <c r="AZ133" s="131">
        <f>AO133*$F133</f>
        <v>0</v>
      </c>
      <c r="BA133" s="131">
        <f t="shared" si="4"/>
        <v>12145.543667277298</v>
      </c>
      <c r="BB133" s="131">
        <f t="shared" si="5"/>
        <v>0</v>
      </c>
      <c r="BC133" s="131">
        <f t="shared" si="6"/>
        <v>3668.966316156685</v>
      </c>
      <c r="BD133" s="131">
        <f t="shared" si="7"/>
        <v>1267.12287753788</v>
      </c>
    </row>
    <row r="134" spans="1:56" outlineLevel="1" x14ac:dyDescent="0.2">
      <c r="A134" s="142"/>
      <c r="B134" s="150" t="s">
        <v>169</v>
      </c>
      <c r="C134" s="144"/>
      <c r="D134" s="19"/>
      <c r="E134" s="4">
        <v>610483.36100000015</v>
      </c>
      <c r="F134" s="5">
        <v>16905.796000000002</v>
      </c>
      <c r="G134" s="145">
        <v>44.833581867565464</v>
      </c>
      <c r="H134" s="145">
        <v>58.275043386914305</v>
      </c>
      <c r="I134" s="145">
        <v>3.6649680106621414</v>
      </c>
      <c r="J134" s="145">
        <v>67.840916403545862</v>
      </c>
      <c r="K134" s="145">
        <v>47.755431110360021</v>
      </c>
      <c r="L134" s="255">
        <v>2.3327494202579992E-2</v>
      </c>
      <c r="M134" s="145">
        <v>28.672955918786663</v>
      </c>
      <c r="N134" s="6">
        <v>0.30768194182991931</v>
      </c>
      <c r="O134" s="266">
        <v>0.10413543564585775</v>
      </c>
      <c r="P134" s="268">
        <v>0.89586456435414219</v>
      </c>
      <c r="Q134" s="51">
        <v>0.10413543564585775</v>
      </c>
      <c r="R134" s="6">
        <v>0.89586456435414219</v>
      </c>
      <c r="S134" s="134">
        <v>1.5455407578695676E-2</v>
      </c>
      <c r="T134" s="6">
        <v>0.17736005613432421</v>
      </c>
      <c r="U134" s="6">
        <v>0.80718453628697995</v>
      </c>
      <c r="V134" s="52">
        <v>10.413543564585778</v>
      </c>
      <c r="W134" s="48">
        <v>1.5455407578695679</v>
      </c>
      <c r="X134" s="48">
        <v>17.736005613432422</v>
      </c>
      <c r="Y134" s="48">
        <v>14.847544967943882</v>
      </c>
      <c r="Z134" s="48">
        <v>6.8663424418992944</v>
      </c>
      <c r="AA134" s="53">
        <v>31416.115140499998</v>
      </c>
      <c r="AB134" s="54">
        <v>4601.530557820005</v>
      </c>
      <c r="AC134" s="54">
        <v>53629.169165359992</v>
      </c>
      <c r="AD134" s="54">
        <v>44823.407431840002</v>
      </c>
      <c r="AE134" s="119">
        <v>880.24621569999988</v>
      </c>
      <c r="AF134" s="16">
        <v>130.64298381114153</v>
      </c>
      <c r="AG134" s="16">
        <v>1499.2064637777171</v>
      </c>
      <c r="AH134" s="16">
        <v>1255.0478316444292</v>
      </c>
      <c r="AI134" s="125">
        <v>1.701441429962226</v>
      </c>
      <c r="AJ134" s="49"/>
      <c r="AK134" s="49">
        <v>1.3067070182109894</v>
      </c>
      <c r="AL134" s="49"/>
      <c r="AM134" s="49">
        <v>0.39473441175123647</v>
      </c>
      <c r="AN134" s="134"/>
      <c r="AO134" s="132"/>
      <c r="AP134" s="132">
        <v>0.98647601911359917</v>
      </c>
      <c r="AQ134" s="132"/>
      <c r="AR134" s="132">
        <v>0.29799796410723312</v>
      </c>
      <c r="AS134" s="132">
        <v>0.41696744674139374</v>
      </c>
      <c r="AT134" s="133">
        <v>57528.443441779367</v>
      </c>
      <c r="AU134" s="130">
        <f>AJ134*$F134</f>
        <v>0</v>
      </c>
      <c r="AV134" s="130">
        <f>AK134*$F134</f>
        <v>22090.922281643274</v>
      </c>
      <c r="AW134" s="130">
        <f>AL134*$F134</f>
        <v>0</v>
      </c>
      <c r="AX134" s="130">
        <f>AM134*$F134</f>
        <v>6673.299439246407</v>
      </c>
      <c r="AY134" s="129">
        <f>AN134*$F134</f>
        <v>0</v>
      </c>
      <c r="AZ134" s="131">
        <f>AO134*$F134</f>
        <v>0</v>
      </c>
      <c r="BA134" s="131">
        <f t="shared" ref="BA134:BA197" si="8">AP134*$F134</f>
        <v>16677.16233802661</v>
      </c>
      <c r="BB134" s="131">
        <f t="shared" ref="BB134:BB197" si="9">AQ134*$F134</f>
        <v>0</v>
      </c>
      <c r="BC134" s="131">
        <f t="shared" ref="BC134:BC197" si="10">AR134*$F134</f>
        <v>5037.8927896122059</v>
      </c>
      <c r="BD134" s="131">
        <f t="shared" ref="BD134:BD197" si="11">AS134*$F134</f>
        <v>7049.1665932508686</v>
      </c>
    </row>
    <row r="135" spans="1:56" outlineLevel="3" x14ac:dyDescent="0.2">
      <c r="A135" s="142">
        <v>117</v>
      </c>
      <c r="B135" s="143" t="s">
        <v>170</v>
      </c>
      <c r="C135" s="151" t="s">
        <v>171</v>
      </c>
      <c r="D135" s="19" t="s">
        <v>172</v>
      </c>
      <c r="E135" s="4">
        <v>8455.4770000000008</v>
      </c>
      <c r="F135" s="5">
        <v>80.276800000000009</v>
      </c>
      <c r="G135" s="145">
        <v>3.0856576359370398</v>
      </c>
      <c r="H135" s="145">
        <v>3.7578798551475301</v>
      </c>
      <c r="I135" s="145">
        <v>1.4661</v>
      </c>
      <c r="J135" s="145">
        <v>81.093999999999994</v>
      </c>
      <c r="K135" s="145">
        <v>65.852000000000004</v>
      </c>
      <c r="L135" s="255">
        <v>6.7500000000000004E-4</v>
      </c>
      <c r="M135" s="145">
        <v>2.4</v>
      </c>
      <c r="N135" s="6">
        <v>1</v>
      </c>
      <c r="O135" s="266">
        <v>2.2000000000000001E-3</v>
      </c>
      <c r="P135" s="268">
        <v>0.99780000000000002</v>
      </c>
      <c r="Q135" s="13">
        <v>2.2000000000000001E-3</v>
      </c>
      <c r="R135" s="12">
        <v>0.99780000000000002</v>
      </c>
      <c r="S135" s="14">
        <v>6.1570960000000006E-6</v>
      </c>
      <c r="T135" s="12">
        <v>4.3876858080000008E-3</v>
      </c>
      <c r="U135" s="12">
        <v>0.99560615709600009</v>
      </c>
      <c r="V135" s="112">
        <v>0.22</v>
      </c>
      <c r="W135" s="15">
        <v>6.1570960000000008E-4</v>
      </c>
      <c r="X135" s="15">
        <v>0.43876858080000009</v>
      </c>
      <c r="Y135" s="15">
        <v>0.32969214520000001</v>
      </c>
      <c r="Z135" s="15">
        <v>0.13224628384000001</v>
      </c>
      <c r="AA135" s="53">
        <v>9.301024700000001</v>
      </c>
      <c r="AB135" s="54">
        <v>2.6030591807396006E-2</v>
      </c>
      <c r="AC135" s="54">
        <v>18.549988216385213</v>
      </c>
      <c r="AD135" s="54">
        <v>13.938521754096303</v>
      </c>
      <c r="AE135" s="119">
        <v>8.8304480000000005E-2</v>
      </c>
      <c r="AF135" s="16">
        <v>2.4713598208640005E-4</v>
      </c>
      <c r="AG135" s="16">
        <v>0.17611468803582725</v>
      </c>
      <c r="AH135" s="16">
        <v>0.13233315200895682</v>
      </c>
      <c r="AI135" s="125">
        <v>4.1211518150000015E-2</v>
      </c>
      <c r="AJ135" s="49"/>
      <c r="AK135" s="49">
        <v>3.1650445939200009E-2</v>
      </c>
      <c r="AL135" s="49"/>
      <c r="AM135" s="49">
        <v>9.5610722108000028E-3</v>
      </c>
      <c r="AN135" s="134"/>
      <c r="AO135" s="132"/>
      <c r="AP135" s="132">
        <v>0</v>
      </c>
      <c r="AQ135" s="132"/>
      <c r="AR135" s="132">
        <v>0</v>
      </c>
      <c r="AS135" s="132">
        <v>4.1211518150000015E-2</v>
      </c>
      <c r="AT135" s="133">
        <v>6.6166576004478417</v>
      </c>
      <c r="AU135" s="130">
        <f>AJ135*$F135</f>
        <v>0</v>
      </c>
      <c r="AV135" s="130">
        <f>AK135*$F135</f>
        <v>2.5407965185719714</v>
      </c>
      <c r="AW135" s="130">
        <f>AL135*$F135</f>
        <v>0</v>
      </c>
      <c r="AX135" s="130">
        <f>AM135*$F135</f>
        <v>0.76753228165194975</v>
      </c>
      <c r="AY135" s="129">
        <f>AN135*$F135</f>
        <v>0</v>
      </c>
      <c r="AZ135" s="131">
        <f>AO135*$F135</f>
        <v>0</v>
      </c>
      <c r="BA135" s="131">
        <f t="shared" si="8"/>
        <v>0</v>
      </c>
      <c r="BB135" s="131">
        <f t="shared" si="9"/>
        <v>0</v>
      </c>
      <c r="BC135" s="131">
        <f t="shared" si="10"/>
        <v>0</v>
      </c>
      <c r="BD135" s="131">
        <f t="shared" si="11"/>
        <v>3.3083288002239217</v>
      </c>
    </row>
    <row r="136" spans="1:56" outlineLevel="3" x14ac:dyDescent="0.2">
      <c r="A136" s="142">
        <v>118</v>
      </c>
      <c r="B136" s="143" t="s">
        <v>170</v>
      </c>
      <c r="C136" s="151" t="s">
        <v>171</v>
      </c>
      <c r="D136" s="19" t="s">
        <v>173</v>
      </c>
      <c r="E136" s="4">
        <v>11079.521000000001</v>
      </c>
      <c r="F136" s="5">
        <v>128.76679999999999</v>
      </c>
      <c r="G136" s="145">
        <v>3.3280192083114901</v>
      </c>
      <c r="H136" s="145">
        <v>4.1218182491359299</v>
      </c>
      <c r="I136" s="145">
        <v>1.8162</v>
      </c>
      <c r="J136" s="145">
        <v>80.519000000000005</v>
      </c>
      <c r="K136" s="145">
        <v>97.641000000000005</v>
      </c>
      <c r="L136" s="255">
        <v>6.7500000000000004E-4</v>
      </c>
      <c r="M136" s="145">
        <v>2.2999999999999998</v>
      </c>
      <c r="N136" s="6">
        <v>1</v>
      </c>
      <c r="O136" s="266">
        <v>0</v>
      </c>
      <c r="P136" s="268">
        <v>1</v>
      </c>
      <c r="Q136" s="13">
        <v>0</v>
      </c>
      <c r="R136" s="12">
        <v>1</v>
      </c>
      <c r="S136" s="14">
        <v>0</v>
      </c>
      <c r="T136" s="12">
        <v>0</v>
      </c>
      <c r="U136" s="12">
        <v>1</v>
      </c>
      <c r="V136" s="112">
        <v>0</v>
      </c>
      <c r="W136" s="15">
        <v>0</v>
      </c>
      <c r="X136" s="15">
        <v>0</v>
      </c>
      <c r="Y136" s="15">
        <v>0</v>
      </c>
      <c r="Z136" s="15">
        <v>0</v>
      </c>
      <c r="AA136" s="53">
        <v>0</v>
      </c>
      <c r="AB136" s="54">
        <v>0</v>
      </c>
      <c r="AC136" s="54">
        <v>0</v>
      </c>
      <c r="AD136" s="54">
        <v>0</v>
      </c>
      <c r="AE136" s="119">
        <v>0</v>
      </c>
      <c r="AF136" s="16">
        <v>0</v>
      </c>
      <c r="AG136" s="16">
        <v>0</v>
      </c>
      <c r="AH136" s="16">
        <v>0</v>
      </c>
      <c r="AI136" s="125">
        <v>0</v>
      </c>
      <c r="AJ136" s="49"/>
      <c r="AK136" s="49">
        <v>0</v>
      </c>
      <c r="AL136" s="49"/>
      <c r="AM136" s="49">
        <v>0</v>
      </c>
      <c r="AN136" s="134"/>
      <c r="AO136" s="132"/>
      <c r="AP136" s="132">
        <v>0</v>
      </c>
      <c r="AQ136" s="132"/>
      <c r="AR136" s="132">
        <v>0</v>
      </c>
      <c r="AS136" s="132">
        <v>0</v>
      </c>
      <c r="AT136" s="133">
        <v>0</v>
      </c>
      <c r="AU136" s="130">
        <f>AJ136*$F136</f>
        <v>0</v>
      </c>
      <c r="AV136" s="130">
        <f>AK136*$F136</f>
        <v>0</v>
      </c>
      <c r="AW136" s="130">
        <f>AL136*$F136</f>
        <v>0</v>
      </c>
      <c r="AX136" s="130">
        <f>AM136*$F136</f>
        <v>0</v>
      </c>
      <c r="AY136" s="129">
        <f>AN136*$F136</f>
        <v>0</v>
      </c>
      <c r="AZ136" s="131">
        <f>AO136*$F136</f>
        <v>0</v>
      </c>
      <c r="BA136" s="131">
        <f t="shared" si="8"/>
        <v>0</v>
      </c>
      <c r="BB136" s="131">
        <f t="shared" si="9"/>
        <v>0</v>
      </c>
      <c r="BC136" s="131">
        <f t="shared" si="10"/>
        <v>0</v>
      </c>
      <c r="BD136" s="131">
        <f t="shared" si="11"/>
        <v>0</v>
      </c>
    </row>
    <row r="137" spans="1:56" outlineLevel="3" x14ac:dyDescent="0.2">
      <c r="A137" s="142">
        <v>119</v>
      </c>
      <c r="B137" s="143" t="s">
        <v>170</v>
      </c>
      <c r="C137" s="151" t="s">
        <v>171</v>
      </c>
      <c r="D137" s="19" t="s">
        <v>174</v>
      </c>
      <c r="E137" s="4">
        <v>161.33600000000001</v>
      </c>
      <c r="F137" s="5">
        <v>1.5454000000000001</v>
      </c>
      <c r="G137" s="145">
        <v>7.9648956547482301</v>
      </c>
      <c r="H137" s="145">
        <v>9.2371115402662998</v>
      </c>
      <c r="I137" s="145">
        <v>1.4563999999999999</v>
      </c>
      <c r="J137" s="145">
        <v>80.44</v>
      </c>
      <c r="K137" s="145">
        <v>31.053999999999998</v>
      </c>
      <c r="L137" s="255">
        <v>1E-4</v>
      </c>
      <c r="M137" s="145">
        <v>2.8</v>
      </c>
      <c r="N137" s="6">
        <v>1</v>
      </c>
      <c r="O137" s="266">
        <v>0</v>
      </c>
      <c r="P137" s="268">
        <v>1</v>
      </c>
      <c r="Q137" s="13">
        <v>0</v>
      </c>
      <c r="R137" s="12">
        <v>1</v>
      </c>
      <c r="S137" s="14">
        <v>0</v>
      </c>
      <c r="T137" s="12">
        <v>0</v>
      </c>
      <c r="U137" s="12">
        <v>1</v>
      </c>
      <c r="V137" s="112">
        <v>0</v>
      </c>
      <c r="W137" s="15">
        <v>0</v>
      </c>
      <c r="X137" s="15">
        <v>0</v>
      </c>
      <c r="Y137" s="15">
        <v>0</v>
      </c>
      <c r="Z137" s="15">
        <v>0</v>
      </c>
      <c r="AA137" s="53">
        <v>0</v>
      </c>
      <c r="AB137" s="54">
        <v>0</v>
      </c>
      <c r="AC137" s="54">
        <v>0</v>
      </c>
      <c r="AD137" s="54">
        <v>0</v>
      </c>
      <c r="AE137" s="119">
        <v>0</v>
      </c>
      <c r="AF137" s="16">
        <v>0</v>
      </c>
      <c r="AG137" s="16">
        <v>0</v>
      </c>
      <c r="AH137" s="16">
        <v>0</v>
      </c>
      <c r="AI137" s="125">
        <v>0</v>
      </c>
      <c r="AJ137" s="49"/>
      <c r="AK137" s="49">
        <v>0</v>
      </c>
      <c r="AL137" s="49"/>
      <c r="AM137" s="49">
        <v>0</v>
      </c>
      <c r="AN137" s="134"/>
      <c r="AO137" s="132"/>
      <c r="AP137" s="132">
        <v>0</v>
      </c>
      <c r="AQ137" s="132"/>
      <c r="AR137" s="132">
        <v>0</v>
      </c>
      <c r="AS137" s="132">
        <v>0</v>
      </c>
      <c r="AT137" s="133">
        <v>0</v>
      </c>
      <c r="AU137" s="130">
        <f>AJ137*$F137</f>
        <v>0</v>
      </c>
      <c r="AV137" s="130">
        <f>AK137*$F137</f>
        <v>0</v>
      </c>
      <c r="AW137" s="130">
        <f>AL137*$F137</f>
        <v>0</v>
      </c>
      <c r="AX137" s="130">
        <f>AM137*$F137</f>
        <v>0</v>
      </c>
      <c r="AY137" s="129">
        <f>AN137*$F137</f>
        <v>0</v>
      </c>
      <c r="AZ137" s="131">
        <f>AO137*$F137</f>
        <v>0</v>
      </c>
      <c r="BA137" s="131">
        <f t="shared" si="8"/>
        <v>0</v>
      </c>
      <c r="BB137" s="131">
        <f t="shared" si="9"/>
        <v>0</v>
      </c>
      <c r="BC137" s="131">
        <f t="shared" si="10"/>
        <v>0</v>
      </c>
      <c r="BD137" s="131">
        <f t="shared" si="11"/>
        <v>0</v>
      </c>
    </row>
    <row r="138" spans="1:56" outlineLevel="3" x14ac:dyDescent="0.2">
      <c r="A138" s="142">
        <v>120</v>
      </c>
      <c r="B138" s="143" t="s">
        <v>170</v>
      </c>
      <c r="C138" s="151" t="s">
        <v>171</v>
      </c>
      <c r="D138" s="19" t="s">
        <v>175</v>
      </c>
      <c r="E138" s="4">
        <v>1129.3030000000001</v>
      </c>
      <c r="F138" s="5">
        <v>13.0594</v>
      </c>
      <c r="G138" s="145">
        <v>4.2002661053347499</v>
      </c>
      <c r="H138" s="145">
        <v>4.9892610571474796</v>
      </c>
      <c r="I138" s="145">
        <v>1.4633</v>
      </c>
      <c r="J138" s="145">
        <v>79.899000000000001</v>
      </c>
      <c r="K138" s="145">
        <v>67.551000000000002</v>
      </c>
      <c r="L138" s="255">
        <v>3.5999999999999999E-3</v>
      </c>
      <c r="M138" s="145">
        <v>1.7</v>
      </c>
      <c r="N138" s="6">
        <v>1</v>
      </c>
      <c r="O138" s="266">
        <v>7.0000000000000007E-2</v>
      </c>
      <c r="P138" s="268">
        <v>0.92999999999999994</v>
      </c>
      <c r="Q138" s="13">
        <v>7.0000000000000007E-2</v>
      </c>
      <c r="R138" s="12">
        <v>0.92999999999999994</v>
      </c>
      <c r="S138" s="14">
        <v>5.134360000000001E-3</v>
      </c>
      <c r="T138" s="12">
        <v>0.12973128</v>
      </c>
      <c r="U138" s="12">
        <v>0.86513435999999988</v>
      </c>
      <c r="V138" s="112">
        <v>7.0000000000000009</v>
      </c>
      <c r="W138" s="15">
        <v>0.51343600000000011</v>
      </c>
      <c r="X138" s="15">
        <v>12.973128000000001</v>
      </c>
      <c r="Y138" s="15">
        <v>10.243282000000001</v>
      </c>
      <c r="Z138" s="15">
        <v>4.4053744000000012</v>
      </c>
      <c r="AA138" s="53">
        <v>39.525605000000013</v>
      </c>
      <c r="AB138" s="54">
        <v>2.899124075540001</v>
      </c>
      <c r="AC138" s="54">
        <v>73.252961848920009</v>
      </c>
      <c r="AD138" s="54">
        <v>57.838845462230012</v>
      </c>
      <c r="AE138" s="119">
        <v>0.45707900000000001</v>
      </c>
      <c r="AF138" s="16">
        <v>3.3525830492000003E-2</v>
      </c>
      <c r="AG138" s="16">
        <v>0.84710633901599997</v>
      </c>
      <c r="AH138" s="16">
        <v>0.66885558475399998</v>
      </c>
      <c r="AI138" s="125">
        <v>1.2804102500000003</v>
      </c>
      <c r="AJ138" s="49"/>
      <c r="AK138" s="49">
        <v>0.98335507200000016</v>
      </c>
      <c r="AL138" s="49"/>
      <c r="AM138" s="49">
        <v>0.29705517800000009</v>
      </c>
      <c r="AN138" s="134"/>
      <c r="AO138" s="132"/>
      <c r="AP138" s="132">
        <v>0</v>
      </c>
      <c r="AQ138" s="132"/>
      <c r="AR138" s="132">
        <v>0</v>
      </c>
      <c r="AS138" s="132">
        <v>1.2804102500000003</v>
      </c>
      <c r="AT138" s="133">
        <v>33.442779237700002</v>
      </c>
      <c r="AU138" s="130">
        <f>AJ138*$F138</f>
        <v>0</v>
      </c>
      <c r="AV138" s="130">
        <f>AK138*$F138</f>
        <v>12.842027227276802</v>
      </c>
      <c r="AW138" s="130">
        <f>AL138*$F138</f>
        <v>0</v>
      </c>
      <c r="AX138" s="130">
        <f>AM138*$F138</f>
        <v>3.879362391573201</v>
      </c>
      <c r="AY138" s="129">
        <f>AN138*$F138</f>
        <v>0</v>
      </c>
      <c r="AZ138" s="131">
        <f>AO138*$F138</f>
        <v>0</v>
      </c>
      <c r="BA138" s="131">
        <f t="shared" si="8"/>
        <v>0</v>
      </c>
      <c r="BB138" s="131">
        <f t="shared" si="9"/>
        <v>0</v>
      </c>
      <c r="BC138" s="131">
        <f t="shared" si="10"/>
        <v>0</v>
      </c>
      <c r="BD138" s="131">
        <f t="shared" si="11"/>
        <v>16.721389618850004</v>
      </c>
    </row>
    <row r="139" spans="1:56" outlineLevel="3" x14ac:dyDescent="0.2">
      <c r="A139" s="142">
        <v>121</v>
      </c>
      <c r="B139" s="143" t="s">
        <v>170</v>
      </c>
      <c r="C139" s="151" t="s">
        <v>171</v>
      </c>
      <c r="D139" s="19" t="s">
        <v>176</v>
      </c>
      <c r="E139" s="4">
        <v>5600.9719999999998</v>
      </c>
      <c r="F139" s="5">
        <v>58.527999999999999</v>
      </c>
      <c r="G139" s="145">
        <v>3.4721473808545502</v>
      </c>
      <c r="H139" s="145">
        <v>4.2136916194280802</v>
      </c>
      <c r="I139" s="145">
        <v>1.73</v>
      </c>
      <c r="J139" s="145">
        <v>79.986000000000004</v>
      </c>
      <c r="K139" s="145">
        <v>86.795000000000002</v>
      </c>
      <c r="L139" s="255">
        <v>2.2500000000000002E-4</v>
      </c>
      <c r="M139" s="145">
        <v>2.7</v>
      </c>
      <c r="N139" s="6">
        <v>1</v>
      </c>
      <c r="O139" s="266">
        <v>1.2999999999999999E-3</v>
      </c>
      <c r="P139" s="268">
        <v>0.99870000000000003</v>
      </c>
      <c r="Q139" s="13">
        <v>1.2999999999999999E-3</v>
      </c>
      <c r="R139" s="12">
        <v>0.99870000000000003</v>
      </c>
      <c r="S139" s="14">
        <v>1.949662E-6</v>
      </c>
      <c r="T139" s="12">
        <v>2.596100676E-3</v>
      </c>
      <c r="U139" s="12">
        <v>0.99740194966200013</v>
      </c>
      <c r="V139" s="112">
        <v>0.13</v>
      </c>
      <c r="W139" s="15">
        <v>1.9496619999999999E-4</v>
      </c>
      <c r="X139" s="15">
        <v>0.25961006759999999</v>
      </c>
      <c r="Y139" s="15">
        <v>0.19490251689999999</v>
      </c>
      <c r="Z139" s="15">
        <v>7.807798648E-2</v>
      </c>
      <c r="AA139" s="53">
        <v>3.6406318</v>
      </c>
      <c r="AB139" s="54">
        <v>5.4600011357319993E-3</v>
      </c>
      <c r="AC139" s="54">
        <v>7.2703435977285347</v>
      </c>
      <c r="AD139" s="54">
        <v>5.458217699432133</v>
      </c>
      <c r="AE139" s="119">
        <v>3.8043200000000006E-2</v>
      </c>
      <c r="AF139" s="16">
        <v>5.7054908767999999E-5</v>
      </c>
      <c r="AG139" s="16">
        <v>7.5972290182464E-2</v>
      </c>
      <c r="AH139" s="16">
        <v>5.7036272545615996E-2</v>
      </c>
      <c r="AI139" s="125">
        <v>2.4362814612499999E-2</v>
      </c>
      <c r="AJ139" s="49"/>
      <c r="AK139" s="49">
        <v>1.8710641622399996E-2</v>
      </c>
      <c r="AL139" s="49"/>
      <c r="AM139" s="49">
        <v>5.6521729901000007E-3</v>
      </c>
      <c r="AN139" s="134"/>
      <c r="AO139" s="132"/>
      <c r="AP139" s="132">
        <v>0</v>
      </c>
      <c r="AQ139" s="132"/>
      <c r="AR139" s="132">
        <v>0</v>
      </c>
      <c r="AS139" s="132">
        <v>2.4362814612499999E-2</v>
      </c>
      <c r="AT139" s="133">
        <v>2.8518136272807997</v>
      </c>
      <c r="AU139" s="130">
        <f>AJ139*$F139</f>
        <v>0</v>
      </c>
      <c r="AV139" s="130">
        <f>AK139*$F139</f>
        <v>1.095096432875827</v>
      </c>
      <c r="AW139" s="130">
        <f>AL139*$F139</f>
        <v>0</v>
      </c>
      <c r="AX139" s="130">
        <f>AM139*$F139</f>
        <v>0.33081038076457281</v>
      </c>
      <c r="AY139" s="129">
        <f>AN139*$F139</f>
        <v>0</v>
      </c>
      <c r="AZ139" s="131">
        <f>AO139*$F139</f>
        <v>0</v>
      </c>
      <c r="BA139" s="131">
        <f t="shared" si="8"/>
        <v>0</v>
      </c>
      <c r="BB139" s="131">
        <f t="shared" si="9"/>
        <v>0</v>
      </c>
      <c r="BC139" s="131">
        <f t="shared" si="10"/>
        <v>0</v>
      </c>
      <c r="BD139" s="131">
        <f t="shared" si="11"/>
        <v>1.4259068136403998</v>
      </c>
    </row>
    <row r="140" spans="1:56" outlineLevel="3" x14ac:dyDescent="0.2">
      <c r="A140" s="142">
        <v>122</v>
      </c>
      <c r="B140" s="143" t="s">
        <v>170</v>
      </c>
      <c r="C140" s="151" t="s">
        <v>171</v>
      </c>
      <c r="D140" s="19" t="s">
        <v>177</v>
      </c>
      <c r="E140" s="4">
        <v>5424.6440000000002</v>
      </c>
      <c r="F140" s="5">
        <v>57.949199999999998</v>
      </c>
      <c r="G140" s="145">
        <v>2.2551253203733101</v>
      </c>
      <c r="H140" s="145">
        <v>2.8821688495510598</v>
      </c>
      <c r="I140" s="145">
        <v>1.7488999999999999</v>
      </c>
      <c r="J140" s="145">
        <v>80.522999999999996</v>
      </c>
      <c r="K140" s="145">
        <v>83.558000000000007</v>
      </c>
      <c r="L140" s="255">
        <v>1.0000000000000002E-4</v>
      </c>
      <c r="M140" s="145">
        <v>1.5</v>
      </c>
      <c r="N140" s="6">
        <v>1</v>
      </c>
      <c r="O140" s="266">
        <v>0</v>
      </c>
      <c r="P140" s="268">
        <v>1</v>
      </c>
      <c r="Q140" s="13">
        <v>0</v>
      </c>
      <c r="R140" s="12">
        <v>1</v>
      </c>
      <c r="S140" s="14">
        <v>0</v>
      </c>
      <c r="T140" s="12">
        <v>0</v>
      </c>
      <c r="U140" s="12">
        <v>1</v>
      </c>
      <c r="V140" s="112">
        <v>0</v>
      </c>
      <c r="W140" s="15">
        <v>0</v>
      </c>
      <c r="X140" s="15">
        <v>0</v>
      </c>
      <c r="Y140" s="15">
        <v>0</v>
      </c>
      <c r="Z140" s="15">
        <v>0</v>
      </c>
      <c r="AA140" s="53">
        <v>0</v>
      </c>
      <c r="AB140" s="54">
        <v>0</v>
      </c>
      <c r="AC140" s="54">
        <v>0</v>
      </c>
      <c r="AD140" s="54">
        <v>0</v>
      </c>
      <c r="AE140" s="119">
        <v>0</v>
      </c>
      <c r="AF140" s="16">
        <v>0</v>
      </c>
      <c r="AG140" s="16">
        <v>0</v>
      </c>
      <c r="AH140" s="16">
        <v>0</v>
      </c>
      <c r="AI140" s="125">
        <v>0</v>
      </c>
      <c r="AJ140" s="49"/>
      <c r="AK140" s="49">
        <v>0</v>
      </c>
      <c r="AL140" s="49"/>
      <c r="AM140" s="49">
        <v>0</v>
      </c>
      <c r="AN140" s="134"/>
      <c r="AO140" s="132"/>
      <c r="AP140" s="132">
        <v>0</v>
      </c>
      <c r="AQ140" s="132"/>
      <c r="AR140" s="132">
        <v>0</v>
      </c>
      <c r="AS140" s="132">
        <v>0</v>
      </c>
      <c r="AT140" s="133">
        <v>0</v>
      </c>
      <c r="AU140" s="130">
        <f>AJ140*$F140</f>
        <v>0</v>
      </c>
      <c r="AV140" s="130">
        <f>AK140*$F140</f>
        <v>0</v>
      </c>
      <c r="AW140" s="130">
        <f>AL140*$F140</f>
        <v>0</v>
      </c>
      <c r="AX140" s="130">
        <f>AM140*$F140</f>
        <v>0</v>
      </c>
      <c r="AY140" s="129">
        <f>AN140*$F140</f>
        <v>0</v>
      </c>
      <c r="AZ140" s="131">
        <f>AO140*$F140</f>
        <v>0</v>
      </c>
      <c r="BA140" s="131">
        <f t="shared" si="8"/>
        <v>0</v>
      </c>
      <c r="BB140" s="131">
        <f t="shared" si="9"/>
        <v>0</v>
      </c>
      <c r="BC140" s="131">
        <f t="shared" si="10"/>
        <v>0</v>
      </c>
      <c r="BD140" s="131">
        <f t="shared" si="11"/>
        <v>0</v>
      </c>
    </row>
    <row r="141" spans="1:56" outlineLevel="3" x14ac:dyDescent="0.2">
      <c r="A141" s="142">
        <v>123</v>
      </c>
      <c r="B141" s="143" t="s">
        <v>170</v>
      </c>
      <c r="C141" s="151" t="s">
        <v>171</v>
      </c>
      <c r="D141" s="19" t="s">
        <v>178</v>
      </c>
      <c r="E141" s="4">
        <v>63561.798000000003</v>
      </c>
      <c r="F141" s="5">
        <v>787.15139999999997</v>
      </c>
      <c r="G141" s="145">
        <v>3.3443425194066299</v>
      </c>
      <c r="H141" s="145">
        <v>3.9904885327969302</v>
      </c>
      <c r="I141" s="145">
        <v>1.9982</v>
      </c>
      <c r="J141" s="145">
        <v>81.843000000000004</v>
      </c>
      <c r="K141" s="145">
        <v>78.344999999999999</v>
      </c>
      <c r="L141" s="255">
        <v>1.1250000000000003E-3</v>
      </c>
      <c r="M141" s="145">
        <v>2.2000000000000002</v>
      </c>
      <c r="N141" s="6">
        <v>1</v>
      </c>
      <c r="O141" s="266">
        <v>3.9000000000000003E-3</v>
      </c>
      <c r="P141" s="268">
        <v>0.99609999999999999</v>
      </c>
      <c r="Q141" s="13">
        <v>3.9000000000000003E-3</v>
      </c>
      <c r="R141" s="12">
        <v>0.99609999999999999</v>
      </c>
      <c r="S141" s="14">
        <v>1.9094790000000005E-5</v>
      </c>
      <c r="T141" s="12">
        <v>7.761810420000001E-3</v>
      </c>
      <c r="U141" s="12">
        <v>0.99221909479000003</v>
      </c>
      <c r="V141" s="112">
        <v>0.39</v>
      </c>
      <c r="W141" s="15">
        <v>1.9094790000000004E-3</v>
      </c>
      <c r="X141" s="15">
        <v>0.77618104200000015</v>
      </c>
      <c r="Y141" s="15">
        <v>0.58404526050000005</v>
      </c>
      <c r="Z141" s="15">
        <v>0.23476379160000002</v>
      </c>
      <c r="AA141" s="53">
        <v>123.9455061</v>
      </c>
      <c r="AB141" s="54">
        <v>0.60684959241621006</v>
      </c>
      <c r="AC141" s="54">
        <v>246.67731301516761</v>
      </c>
      <c r="AD141" s="54">
        <v>185.61483435379191</v>
      </c>
      <c r="AE141" s="119">
        <v>1.5349452299999999</v>
      </c>
      <c r="AF141" s="16">
        <v>7.5152453406030009E-3</v>
      </c>
      <c r="AG141" s="16">
        <v>3.0548599693187946</v>
      </c>
      <c r="AH141" s="16">
        <v>2.2986602223296986</v>
      </c>
      <c r="AI141" s="125">
        <v>7.300565756250002E-2</v>
      </c>
      <c r="AJ141" s="49"/>
      <c r="AK141" s="49">
        <v>5.6068345008000009E-2</v>
      </c>
      <c r="AL141" s="49"/>
      <c r="AM141" s="49">
        <v>1.6937312554500004E-2</v>
      </c>
      <c r="AN141" s="134"/>
      <c r="AO141" s="132"/>
      <c r="AP141" s="132">
        <v>0</v>
      </c>
      <c r="AQ141" s="132"/>
      <c r="AR141" s="132">
        <v>0</v>
      </c>
      <c r="AS141" s="132">
        <v>7.300565756250002E-2</v>
      </c>
      <c r="AT141" s="133">
        <v>114.93301111648493</v>
      </c>
      <c r="AU141" s="130">
        <f>AJ141*$F141</f>
        <v>0</v>
      </c>
      <c r="AV141" s="130">
        <f>AK141*$F141</f>
        <v>44.134276268730218</v>
      </c>
      <c r="AW141" s="130">
        <f>AL141*$F141</f>
        <v>0</v>
      </c>
      <c r="AX141" s="130">
        <f>AM141*$F141</f>
        <v>13.332229289512254</v>
      </c>
      <c r="AY141" s="129">
        <f>AN141*$F141</f>
        <v>0</v>
      </c>
      <c r="AZ141" s="131">
        <f>AO141*$F141</f>
        <v>0</v>
      </c>
      <c r="BA141" s="131">
        <f t="shared" si="8"/>
        <v>0</v>
      </c>
      <c r="BB141" s="131">
        <f t="shared" si="9"/>
        <v>0</v>
      </c>
      <c r="BC141" s="131">
        <f t="shared" si="10"/>
        <v>0</v>
      </c>
      <c r="BD141" s="131">
        <f t="shared" si="11"/>
        <v>57.466505558242474</v>
      </c>
    </row>
    <row r="142" spans="1:56" outlineLevel="3" x14ac:dyDescent="0.2">
      <c r="A142" s="142">
        <v>124</v>
      </c>
      <c r="B142" s="143" t="s">
        <v>170</v>
      </c>
      <c r="C142" s="151" t="s">
        <v>171</v>
      </c>
      <c r="D142" s="19" t="s">
        <v>179</v>
      </c>
      <c r="E142" s="4">
        <v>80477.952000000005</v>
      </c>
      <c r="F142" s="5">
        <v>671.45500000000004</v>
      </c>
      <c r="G142" s="145">
        <v>3.09590015672467</v>
      </c>
      <c r="H142" s="145">
        <v>3.7558919102838</v>
      </c>
      <c r="I142" s="145">
        <v>1.3909</v>
      </c>
      <c r="J142" s="145">
        <v>80.647000000000006</v>
      </c>
      <c r="K142" s="145">
        <v>74.290999999999997</v>
      </c>
      <c r="L142" s="255">
        <v>9.0000000000000008E-4</v>
      </c>
      <c r="M142" s="145">
        <v>2.2999999999999998</v>
      </c>
      <c r="N142" s="6">
        <v>1</v>
      </c>
      <c r="O142" s="266">
        <v>2.2000000000000001E-3</v>
      </c>
      <c r="P142" s="268">
        <v>0.99780000000000002</v>
      </c>
      <c r="Q142" s="13">
        <v>2.2000000000000001E-3</v>
      </c>
      <c r="R142" s="12">
        <v>0.99780000000000002</v>
      </c>
      <c r="S142" s="14">
        <v>6.596128000000001E-6</v>
      </c>
      <c r="T142" s="12">
        <v>4.3868077440000009E-3</v>
      </c>
      <c r="U142" s="12">
        <v>0.99560659612800007</v>
      </c>
      <c r="V142" s="112">
        <v>0.22</v>
      </c>
      <c r="W142" s="15">
        <v>6.5961280000000012E-4</v>
      </c>
      <c r="X142" s="15">
        <v>0.43868077440000008</v>
      </c>
      <c r="Y142" s="15">
        <v>0.32967019360000005</v>
      </c>
      <c r="Z142" s="15">
        <v>0.13226384512</v>
      </c>
      <c r="AA142" s="53">
        <v>88.525747200000012</v>
      </c>
      <c r="AB142" s="54">
        <v>0.26542143628492809</v>
      </c>
      <c r="AC142" s="54">
        <v>176.52065152743018</v>
      </c>
      <c r="AD142" s="54">
        <v>132.65591008185757</v>
      </c>
      <c r="AE142" s="119">
        <v>0.73860049999999999</v>
      </c>
      <c r="AF142" s="16">
        <v>2.2145015631200005E-3</v>
      </c>
      <c r="AG142" s="16">
        <v>1.4727719968737603</v>
      </c>
      <c r="AH142" s="16">
        <v>1.1067934992184403</v>
      </c>
      <c r="AI142" s="125">
        <v>4.1208774200000013E-2</v>
      </c>
      <c r="AJ142" s="49"/>
      <c r="AK142" s="49">
        <v>3.1648338585600011E-2</v>
      </c>
      <c r="AL142" s="49"/>
      <c r="AM142" s="49">
        <v>9.5604356144000056E-3</v>
      </c>
      <c r="AN142" s="134"/>
      <c r="AO142" s="132"/>
      <c r="AP142" s="132">
        <v>0</v>
      </c>
      <c r="AQ142" s="132"/>
      <c r="AR142" s="132">
        <v>0</v>
      </c>
      <c r="AS142" s="132">
        <v>4.1208774200000013E-2</v>
      </c>
      <c r="AT142" s="133">
        <v>55.339674960922018</v>
      </c>
      <c r="AU142" s="130">
        <f>AJ142*$F142</f>
        <v>0</v>
      </c>
      <c r="AV142" s="130">
        <f>AK142*$F142</f>
        <v>21.250435184994057</v>
      </c>
      <c r="AW142" s="130">
        <f>AL142*$F142</f>
        <v>0</v>
      </c>
      <c r="AX142" s="130">
        <f>AM142*$F142</f>
        <v>6.4194022954669565</v>
      </c>
      <c r="AY142" s="129">
        <f>AN142*$F142</f>
        <v>0</v>
      </c>
      <c r="AZ142" s="131">
        <f>AO142*$F142</f>
        <v>0</v>
      </c>
      <c r="BA142" s="131">
        <f t="shared" si="8"/>
        <v>0</v>
      </c>
      <c r="BB142" s="131">
        <f t="shared" si="9"/>
        <v>0</v>
      </c>
      <c r="BC142" s="131">
        <f t="shared" si="10"/>
        <v>0</v>
      </c>
      <c r="BD142" s="131">
        <f t="shared" si="11"/>
        <v>27.669837480461009</v>
      </c>
    </row>
    <row r="143" spans="1:56" outlineLevel="3" x14ac:dyDescent="0.2">
      <c r="A143" s="142">
        <v>125</v>
      </c>
      <c r="B143" s="143" t="s">
        <v>170</v>
      </c>
      <c r="C143" s="151" t="s">
        <v>171</v>
      </c>
      <c r="D143" s="19" t="s">
        <v>180</v>
      </c>
      <c r="E143" s="4">
        <v>11109.662</v>
      </c>
      <c r="F143" s="5">
        <v>98.84020000000001</v>
      </c>
      <c r="G143" s="145">
        <v>2.84228116855423</v>
      </c>
      <c r="H143" s="145">
        <v>3.5143864408836398</v>
      </c>
      <c r="I143" s="145">
        <v>1.3433999999999999</v>
      </c>
      <c r="J143" s="145">
        <v>80.594999999999999</v>
      </c>
      <c r="K143" s="145">
        <v>76.292000000000002</v>
      </c>
      <c r="L143" s="255">
        <v>3.0000000000000003E-4</v>
      </c>
      <c r="M143" s="145">
        <v>3</v>
      </c>
      <c r="N143" s="6">
        <v>1</v>
      </c>
      <c r="O143" s="266">
        <v>0.08</v>
      </c>
      <c r="P143" s="268">
        <v>0.92</v>
      </c>
      <c r="Q143" s="13">
        <v>0.08</v>
      </c>
      <c r="R143" s="12">
        <v>0.92</v>
      </c>
      <c r="S143" s="14">
        <v>6.4220800000000001E-3</v>
      </c>
      <c r="T143" s="12">
        <v>0.14715584000000001</v>
      </c>
      <c r="U143" s="12">
        <v>0.84642208000000008</v>
      </c>
      <c r="V143" s="112">
        <v>8</v>
      </c>
      <c r="W143" s="15">
        <v>0.642208</v>
      </c>
      <c r="X143" s="15">
        <v>14.715584000000002</v>
      </c>
      <c r="Y143" s="15">
        <v>11.678896000000002</v>
      </c>
      <c r="Z143" s="15">
        <v>5.0568831999999997</v>
      </c>
      <c r="AA143" s="53">
        <v>444.38648000000001</v>
      </c>
      <c r="AB143" s="54">
        <v>35.673569068479999</v>
      </c>
      <c r="AC143" s="54">
        <v>817.42582186304014</v>
      </c>
      <c r="AD143" s="54">
        <v>648.74293546576007</v>
      </c>
      <c r="AE143" s="119">
        <v>3.9536080000000005</v>
      </c>
      <c r="AF143" s="16">
        <v>0.31737983580800005</v>
      </c>
      <c r="AG143" s="16">
        <v>7.2724563283840018</v>
      </c>
      <c r="AH143" s="16">
        <v>5.7717220820960016</v>
      </c>
      <c r="AI143" s="125">
        <v>1.4598620000000002</v>
      </c>
      <c r="AJ143" s="49"/>
      <c r="AK143" s="49">
        <v>1.1211740160000003</v>
      </c>
      <c r="AL143" s="49"/>
      <c r="AM143" s="49">
        <v>0.33868798400000016</v>
      </c>
      <c r="AN143" s="134"/>
      <c r="AO143" s="132"/>
      <c r="AP143" s="132">
        <v>0</v>
      </c>
      <c r="AQ143" s="132"/>
      <c r="AR143" s="132">
        <v>0</v>
      </c>
      <c r="AS143" s="132">
        <v>1.4598620000000002</v>
      </c>
      <c r="AT143" s="133">
        <v>288.58610410480009</v>
      </c>
      <c r="AU143" s="130">
        <f>AJ143*$F143</f>
        <v>0</v>
      </c>
      <c r="AV143" s="130">
        <f>AK143*$F143</f>
        <v>110.81706397624325</v>
      </c>
      <c r="AW143" s="130">
        <f>AL143*$F143</f>
        <v>0</v>
      </c>
      <c r="AX143" s="130">
        <f>AM143*$F143</f>
        <v>33.475988076156817</v>
      </c>
      <c r="AY143" s="129">
        <f>AN143*$F143</f>
        <v>0</v>
      </c>
      <c r="AZ143" s="131">
        <f>AO143*$F143</f>
        <v>0</v>
      </c>
      <c r="BA143" s="131">
        <f t="shared" si="8"/>
        <v>0</v>
      </c>
      <c r="BB143" s="131">
        <f t="shared" si="9"/>
        <v>0</v>
      </c>
      <c r="BC143" s="131">
        <f t="shared" si="10"/>
        <v>0</v>
      </c>
      <c r="BD143" s="131">
        <f t="shared" si="11"/>
        <v>144.29305205240004</v>
      </c>
    </row>
    <row r="144" spans="1:56" outlineLevel="3" x14ac:dyDescent="0.2">
      <c r="A144" s="142">
        <v>126</v>
      </c>
      <c r="B144" s="143" t="s">
        <v>170</v>
      </c>
      <c r="C144" s="151" t="s">
        <v>171</v>
      </c>
      <c r="D144" s="19" t="s">
        <v>181</v>
      </c>
      <c r="E144" s="4">
        <v>323.40699999999998</v>
      </c>
      <c r="F144" s="5">
        <v>4.407</v>
      </c>
      <c r="G144" s="145">
        <v>2.0300803349816401</v>
      </c>
      <c r="H144" s="145">
        <v>2.64123751786649</v>
      </c>
      <c r="I144" s="145">
        <v>1.962</v>
      </c>
      <c r="J144" s="145">
        <v>82.296000000000006</v>
      </c>
      <c r="K144" s="145">
        <v>93.623999999999995</v>
      </c>
      <c r="L144" s="255">
        <v>1E-4</v>
      </c>
      <c r="M144" s="145">
        <v>1.1000000000000001</v>
      </c>
      <c r="N144" s="6">
        <v>1</v>
      </c>
      <c r="O144" s="266">
        <v>0</v>
      </c>
      <c r="P144" s="268">
        <v>1</v>
      </c>
      <c r="Q144" s="13">
        <v>0</v>
      </c>
      <c r="R144" s="12">
        <v>1</v>
      </c>
      <c r="S144" s="14">
        <v>0</v>
      </c>
      <c r="T144" s="12">
        <v>0</v>
      </c>
      <c r="U144" s="12">
        <v>1</v>
      </c>
      <c r="V144" s="112">
        <v>0</v>
      </c>
      <c r="W144" s="15">
        <v>0</v>
      </c>
      <c r="X144" s="15">
        <v>0</v>
      </c>
      <c r="Y144" s="15">
        <v>0</v>
      </c>
      <c r="Z144" s="15">
        <v>0</v>
      </c>
      <c r="AA144" s="53">
        <v>0</v>
      </c>
      <c r="AB144" s="54">
        <v>0</v>
      </c>
      <c r="AC144" s="54">
        <v>0</v>
      </c>
      <c r="AD144" s="54">
        <v>0</v>
      </c>
      <c r="AE144" s="119">
        <v>0</v>
      </c>
      <c r="AF144" s="16">
        <v>0</v>
      </c>
      <c r="AG144" s="16">
        <v>0</v>
      </c>
      <c r="AH144" s="16">
        <v>0</v>
      </c>
      <c r="AI144" s="125">
        <v>0</v>
      </c>
      <c r="AJ144" s="49"/>
      <c r="AK144" s="49">
        <v>0</v>
      </c>
      <c r="AL144" s="49"/>
      <c r="AM144" s="49">
        <v>0</v>
      </c>
      <c r="AN144" s="134"/>
      <c r="AO144" s="132"/>
      <c r="AP144" s="132">
        <v>0</v>
      </c>
      <c r="AQ144" s="132"/>
      <c r="AR144" s="132">
        <v>0</v>
      </c>
      <c r="AS144" s="132">
        <v>0</v>
      </c>
      <c r="AT144" s="133">
        <v>0</v>
      </c>
      <c r="AU144" s="130">
        <f>AJ144*$F144</f>
        <v>0</v>
      </c>
      <c r="AV144" s="130">
        <f>AK144*$F144</f>
        <v>0</v>
      </c>
      <c r="AW144" s="130">
        <f>AL144*$F144</f>
        <v>0</v>
      </c>
      <c r="AX144" s="130">
        <f>AM144*$F144</f>
        <v>0</v>
      </c>
      <c r="AY144" s="129">
        <f>AN144*$F144</f>
        <v>0</v>
      </c>
      <c r="AZ144" s="131">
        <f>AO144*$F144</f>
        <v>0</v>
      </c>
      <c r="BA144" s="131">
        <f t="shared" si="8"/>
        <v>0</v>
      </c>
      <c r="BB144" s="131">
        <f t="shared" si="9"/>
        <v>0</v>
      </c>
      <c r="BC144" s="131">
        <f t="shared" si="10"/>
        <v>0</v>
      </c>
      <c r="BD144" s="131">
        <f t="shared" si="11"/>
        <v>0</v>
      </c>
    </row>
    <row r="145" spans="1:56" outlineLevel="3" x14ac:dyDescent="0.2">
      <c r="A145" s="142">
        <v>127</v>
      </c>
      <c r="B145" s="143" t="s">
        <v>170</v>
      </c>
      <c r="C145" s="151" t="s">
        <v>171</v>
      </c>
      <c r="D145" s="19" t="s">
        <v>182</v>
      </c>
      <c r="E145" s="4">
        <v>4667.8680000000004</v>
      </c>
      <c r="F145" s="5">
        <v>71.786599999999993</v>
      </c>
      <c r="G145" s="145">
        <v>2.9309301765045901</v>
      </c>
      <c r="H145" s="145">
        <v>3.5676423122054102</v>
      </c>
      <c r="I145" s="145">
        <v>2.0129999999999999</v>
      </c>
      <c r="J145" s="145">
        <v>80.567999999999998</v>
      </c>
      <c r="K145" s="145">
        <v>61.84</v>
      </c>
      <c r="L145" s="255">
        <v>2.0000000000000004E-4</v>
      </c>
      <c r="M145" s="145">
        <v>2.5</v>
      </c>
      <c r="N145" s="6">
        <v>1</v>
      </c>
      <c r="O145" s="266">
        <v>0</v>
      </c>
      <c r="P145" s="268">
        <v>1</v>
      </c>
      <c r="Q145" s="13">
        <v>0</v>
      </c>
      <c r="R145" s="12">
        <v>1</v>
      </c>
      <c r="S145" s="14">
        <v>0</v>
      </c>
      <c r="T145" s="12">
        <v>0</v>
      </c>
      <c r="U145" s="12">
        <v>1</v>
      </c>
      <c r="V145" s="112">
        <v>0</v>
      </c>
      <c r="W145" s="15">
        <v>0</v>
      </c>
      <c r="X145" s="15">
        <v>0</v>
      </c>
      <c r="Y145" s="15">
        <v>0</v>
      </c>
      <c r="Z145" s="15">
        <v>0</v>
      </c>
      <c r="AA145" s="53">
        <v>0</v>
      </c>
      <c r="AB145" s="54">
        <v>0</v>
      </c>
      <c r="AC145" s="54">
        <v>0</v>
      </c>
      <c r="AD145" s="54">
        <v>0</v>
      </c>
      <c r="AE145" s="119">
        <v>0</v>
      </c>
      <c r="AF145" s="16">
        <v>0</v>
      </c>
      <c r="AG145" s="16">
        <v>0</v>
      </c>
      <c r="AH145" s="16">
        <v>0</v>
      </c>
      <c r="AI145" s="125">
        <v>0</v>
      </c>
      <c r="AJ145" s="49"/>
      <c r="AK145" s="49">
        <v>0</v>
      </c>
      <c r="AL145" s="49"/>
      <c r="AM145" s="49">
        <v>0</v>
      </c>
      <c r="AN145" s="134"/>
      <c r="AO145" s="132"/>
      <c r="AP145" s="132">
        <v>0</v>
      </c>
      <c r="AQ145" s="132"/>
      <c r="AR145" s="132">
        <v>0</v>
      </c>
      <c r="AS145" s="132">
        <v>0</v>
      </c>
      <c r="AT145" s="133">
        <v>0</v>
      </c>
      <c r="AU145" s="130">
        <f>AJ145*$F145</f>
        <v>0</v>
      </c>
      <c r="AV145" s="130">
        <f>AK145*$F145</f>
        <v>0</v>
      </c>
      <c r="AW145" s="130">
        <f>AL145*$F145</f>
        <v>0</v>
      </c>
      <c r="AX145" s="130">
        <f>AM145*$F145</f>
        <v>0</v>
      </c>
      <c r="AY145" s="129">
        <f>AN145*$F145</f>
        <v>0</v>
      </c>
      <c r="AZ145" s="131">
        <f>AO145*$F145</f>
        <v>0</v>
      </c>
      <c r="BA145" s="131">
        <f t="shared" si="8"/>
        <v>0</v>
      </c>
      <c r="BB145" s="131">
        <f t="shared" si="9"/>
        <v>0</v>
      </c>
      <c r="BC145" s="131">
        <f t="shared" si="10"/>
        <v>0</v>
      </c>
      <c r="BD145" s="131">
        <f t="shared" si="11"/>
        <v>0</v>
      </c>
    </row>
    <row r="146" spans="1:56" outlineLevel="3" x14ac:dyDescent="0.2">
      <c r="A146" s="142">
        <v>128</v>
      </c>
      <c r="B146" s="143" t="s">
        <v>170</v>
      </c>
      <c r="C146" s="151" t="s">
        <v>171</v>
      </c>
      <c r="D146" s="19" t="s">
        <v>183</v>
      </c>
      <c r="E146" s="4">
        <v>7694.5069999999996</v>
      </c>
      <c r="F146" s="5">
        <v>166.21440000000001</v>
      </c>
      <c r="G146" s="145">
        <v>3.4847906523224301</v>
      </c>
      <c r="H146" s="145">
        <v>4.3897176960010498</v>
      </c>
      <c r="I146" s="145">
        <v>3.0507</v>
      </c>
      <c r="J146" s="145">
        <v>82.064999999999998</v>
      </c>
      <c r="K146" s="145">
        <v>91.823999999999998</v>
      </c>
      <c r="L146" s="255">
        <v>6.0000000000000001E-3</v>
      </c>
      <c r="M146" s="145">
        <v>2.2999999999999998</v>
      </c>
      <c r="N146" s="6">
        <v>1</v>
      </c>
      <c r="O146" s="266">
        <v>0.02</v>
      </c>
      <c r="P146" s="268">
        <v>0.98</v>
      </c>
      <c r="Q146" s="13">
        <v>0.02</v>
      </c>
      <c r="R146" s="12">
        <v>0.98</v>
      </c>
      <c r="S146" s="14">
        <v>5.176E-4</v>
      </c>
      <c r="T146" s="12">
        <v>3.8964800000000001E-2</v>
      </c>
      <c r="U146" s="12">
        <v>0.96051759999999997</v>
      </c>
      <c r="V146" s="112">
        <v>2</v>
      </c>
      <c r="W146" s="15">
        <v>5.176E-2</v>
      </c>
      <c r="X146" s="15">
        <v>3.8964799999999999</v>
      </c>
      <c r="Y146" s="15">
        <v>2.9741200000000001</v>
      </c>
      <c r="Z146" s="15">
        <v>1.220704</v>
      </c>
      <c r="AA146" s="53">
        <v>76.945070000000001</v>
      </c>
      <c r="AB146" s="54">
        <v>1.9913384116000001</v>
      </c>
      <c r="AC146" s="54">
        <v>149.90746317680001</v>
      </c>
      <c r="AD146" s="54">
        <v>114.42193579420001</v>
      </c>
      <c r="AE146" s="119">
        <v>1.6621440000000001</v>
      </c>
      <c r="AF146" s="16">
        <v>4.3016286720000005E-2</v>
      </c>
      <c r="AG146" s="16">
        <v>3.2382554265599999</v>
      </c>
      <c r="AH146" s="16">
        <v>2.4717078566400001</v>
      </c>
      <c r="AI146" s="125">
        <v>0.37176500000000007</v>
      </c>
      <c r="AJ146" s="49"/>
      <c r="AK146" s="49">
        <v>0.28551552000000002</v>
      </c>
      <c r="AL146" s="49"/>
      <c r="AM146" s="49">
        <v>8.6249480000000017E-2</v>
      </c>
      <c r="AN146" s="134"/>
      <c r="AO146" s="132"/>
      <c r="AP146" s="132">
        <v>0</v>
      </c>
      <c r="AQ146" s="132"/>
      <c r="AR146" s="132">
        <v>0</v>
      </c>
      <c r="AS146" s="132">
        <v>0.37176500000000007</v>
      </c>
      <c r="AT146" s="133">
        <v>123.58539283200001</v>
      </c>
      <c r="AU146" s="130">
        <f>AJ146*$F146</f>
        <v>0</v>
      </c>
      <c r="AV146" s="130">
        <f>AK146*$F146</f>
        <v>47.456790847488008</v>
      </c>
      <c r="AW146" s="130">
        <f>AL146*$F146</f>
        <v>0</v>
      </c>
      <c r="AX146" s="130">
        <f>AM146*$F146</f>
        <v>14.335905568512004</v>
      </c>
      <c r="AY146" s="129">
        <f>AN146*$F146</f>
        <v>0</v>
      </c>
      <c r="AZ146" s="131">
        <f>AO146*$F146</f>
        <v>0</v>
      </c>
      <c r="BA146" s="131">
        <f t="shared" si="8"/>
        <v>0</v>
      </c>
      <c r="BB146" s="131">
        <f t="shared" si="9"/>
        <v>0</v>
      </c>
      <c r="BC146" s="131">
        <f t="shared" si="10"/>
        <v>0</v>
      </c>
      <c r="BD146" s="131">
        <f t="shared" si="11"/>
        <v>61.792696416000013</v>
      </c>
    </row>
    <row r="147" spans="1:56" outlineLevel="3" x14ac:dyDescent="0.2">
      <c r="A147" s="142">
        <v>129</v>
      </c>
      <c r="B147" s="143" t="s">
        <v>170</v>
      </c>
      <c r="C147" s="151" t="s">
        <v>171</v>
      </c>
      <c r="D147" s="19" t="s">
        <v>184</v>
      </c>
      <c r="E147" s="4">
        <v>59737.716999999997</v>
      </c>
      <c r="F147" s="5">
        <v>513.14940000000001</v>
      </c>
      <c r="G147" s="145">
        <v>2.2953925228426102</v>
      </c>
      <c r="H147" s="145">
        <v>2.6814682523690299</v>
      </c>
      <c r="I147" s="145">
        <v>1.4275</v>
      </c>
      <c r="J147" s="145">
        <v>82.834999999999994</v>
      </c>
      <c r="K147" s="145">
        <v>68.326999999999998</v>
      </c>
      <c r="L147" s="255">
        <v>6.0000000000000006E-4</v>
      </c>
      <c r="M147" s="145">
        <v>2.2999999999999998</v>
      </c>
      <c r="N147" s="6">
        <v>1</v>
      </c>
      <c r="O147" s="266">
        <v>1.0999999999999999E-2</v>
      </c>
      <c r="P147" s="268">
        <v>0.98899999999999999</v>
      </c>
      <c r="Q147" s="13">
        <v>1.0999999999999999E-2</v>
      </c>
      <c r="R147" s="12">
        <v>0.98899999999999999</v>
      </c>
      <c r="S147" s="14">
        <v>1.2752739999999997E-4</v>
      </c>
      <c r="T147" s="12">
        <v>2.1744945200000001E-2</v>
      </c>
      <c r="U147" s="12">
        <v>0.97812752739999997</v>
      </c>
      <c r="V147" s="112">
        <v>1.0999999999999999</v>
      </c>
      <c r="W147" s="15">
        <v>1.2752739999999997E-2</v>
      </c>
      <c r="X147" s="15">
        <v>2.1744945200000001</v>
      </c>
      <c r="Y147" s="15">
        <v>1.64362363</v>
      </c>
      <c r="Z147" s="15">
        <v>0.665101096</v>
      </c>
      <c r="AA147" s="53">
        <v>328.55744349999998</v>
      </c>
      <c r="AB147" s="54">
        <v>3.8090978654728991</v>
      </c>
      <c r="AC147" s="54">
        <v>649.49669126905417</v>
      </c>
      <c r="AD147" s="54">
        <v>490.93161631726355</v>
      </c>
      <c r="AE147" s="119">
        <v>2.8223216999999998</v>
      </c>
      <c r="AF147" s="16">
        <v>3.2720304396779989E-2</v>
      </c>
      <c r="AG147" s="16">
        <v>5.5792027912064404</v>
      </c>
      <c r="AH147" s="16">
        <v>4.2171223978016101</v>
      </c>
      <c r="AI147" s="125">
        <v>0.20545295375000006</v>
      </c>
      <c r="AJ147" s="49"/>
      <c r="AK147" s="49">
        <v>0.15778786848000001</v>
      </c>
      <c r="AL147" s="49"/>
      <c r="AM147" s="49">
        <v>4.7665085270000018E-2</v>
      </c>
      <c r="AN147" s="134"/>
      <c r="AO147" s="132"/>
      <c r="AP147" s="132">
        <v>0</v>
      </c>
      <c r="AQ147" s="132"/>
      <c r="AR147" s="132">
        <v>0</v>
      </c>
      <c r="AS147" s="132">
        <v>0.20545295375000006</v>
      </c>
      <c r="AT147" s="133">
        <v>210.85611989008055</v>
      </c>
      <c r="AU147" s="130">
        <f>AJ147*$F147</f>
        <v>0</v>
      </c>
      <c r="AV147" s="130">
        <f>AK147*$F147</f>
        <v>80.968750037790926</v>
      </c>
      <c r="AW147" s="130">
        <f>AL147*$F147</f>
        <v>0</v>
      </c>
      <c r="AX147" s="130">
        <f>AM147*$F147</f>
        <v>24.459309907249349</v>
      </c>
      <c r="AY147" s="129">
        <f>AN147*$F147</f>
        <v>0</v>
      </c>
      <c r="AZ147" s="131">
        <f>AO147*$F147</f>
        <v>0</v>
      </c>
      <c r="BA147" s="131">
        <f t="shared" si="8"/>
        <v>0</v>
      </c>
      <c r="BB147" s="131">
        <f t="shared" si="9"/>
        <v>0</v>
      </c>
      <c r="BC147" s="131">
        <f t="shared" si="10"/>
        <v>0</v>
      </c>
      <c r="BD147" s="131">
        <f t="shared" si="11"/>
        <v>105.42805994504027</v>
      </c>
    </row>
    <row r="148" spans="1:56" outlineLevel="3" x14ac:dyDescent="0.2">
      <c r="A148" s="142">
        <v>130</v>
      </c>
      <c r="B148" s="143" t="s">
        <v>170</v>
      </c>
      <c r="C148" s="151" t="s">
        <v>171</v>
      </c>
      <c r="D148" s="19" t="s">
        <v>185</v>
      </c>
      <c r="E148" s="4">
        <v>532.47900000000004</v>
      </c>
      <c r="F148" s="5">
        <v>6.0594000000000001</v>
      </c>
      <c r="G148" s="145">
        <v>1.5824475624780501</v>
      </c>
      <c r="H148" s="145">
        <v>2.0331194141670599</v>
      </c>
      <c r="I148" s="145">
        <v>1.5669999999999999</v>
      </c>
      <c r="J148" s="145">
        <v>81.332999999999998</v>
      </c>
      <c r="K148" s="145">
        <v>88.546999999999997</v>
      </c>
      <c r="L148" s="255">
        <v>2.0000000000000001E-4</v>
      </c>
      <c r="M148" s="145">
        <v>1.1000000000000001</v>
      </c>
      <c r="N148" s="6">
        <v>1</v>
      </c>
      <c r="O148" s="266">
        <v>2.8000000000000004E-3</v>
      </c>
      <c r="P148" s="268">
        <v>0.99719999999999998</v>
      </c>
      <c r="Q148" s="13">
        <v>2.8000000000000004E-3</v>
      </c>
      <c r="R148" s="12">
        <v>0.99719999999999998</v>
      </c>
      <c r="S148" s="14">
        <v>8.3984320000000033E-6</v>
      </c>
      <c r="T148" s="12">
        <v>5.5832031360000004E-3</v>
      </c>
      <c r="U148" s="12">
        <v>0.99440839843199991</v>
      </c>
      <c r="V148" s="112">
        <v>0.28000000000000003</v>
      </c>
      <c r="W148" s="15">
        <v>8.3984320000000034E-4</v>
      </c>
      <c r="X148" s="15">
        <v>0.55832031360000001</v>
      </c>
      <c r="Y148" s="15">
        <v>0.4195800784</v>
      </c>
      <c r="Z148" s="15">
        <v>0.16833593728000001</v>
      </c>
      <c r="AA148" s="53">
        <v>0.74547060000000009</v>
      </c>
      <c r="AB148" s="54">
        <v>2.235994336464001E-3</v>
      </c>
      <c r="AC148" s="54">
        <v>1.4864692113270721</v>
      </c>
      <c r="AD148" s="54">
        <v>1.117087902831768</v>
      </c>
      <c r="AE148" s="119">
        <v>8.4831600000000017E-3</v>
      </c>
      <c r="AF148" s="16">
        <v>2.5444729430400012E-5</v>
      </c>
      <c r="AG148" s="16">
        <v>1.6915430541139202E-2</v>
      </c>
      <c r="AH148" s="16">
        <v>1.2712017635284801E-2</v>
      </c>
      <c r="AI148" s="125">
        <v>5.2447509800000021E-2</v>
      </c>
      <c r="AJ148" s="49"/>
      <c r="AK148" s="49">
        <v>4.0279687526400008E-2</v>
      </c>
      <c r="AL148" s="49"/>
      <c r="AM148" s="49">
        <v>1.2167822273600004E-2</v>
      </c>
      <c r="AN148" s="134"/>
      <c r="AO148" s="132"/>
      <c r="AP148" s="132">
        <v>0</v>
      </c>
      <c r="AQ148" s="132"/>
      <c r="AR148" s="132">
        <v>0</v>
      </c>
      <c r="AS148" s="132">
        <v>5.2447509800000021E-2</v>
      </c>
      <c r="AT148" s="133">
        <v>0.63560088176424012</v>
      </c>
      <c r="AU148" s="130">
        <f>AJ148*$F148</f>
        <v>0</v>
      </c>
      <c r="AV148" s="130">
        <f>AK148*$F148</f>
        <v>0.24407073859746822</v>
      </c>
      <c r="AW148" s="130">
        <f>AL148*$F148</f>
        <v>0</v>
      </c>
      <c r="AX148" s="130">
        <f>AM148*$F148</f>
        <v>7.3729702284651866E-2</v>
      </c>
      <c r="AY148" s="129">
        <f>AN148*$F148</f>
        <v>0</v>
      </c>
      <c r="AZ148" s="131">
        <f>AO148*$F148</f>
        <v>0</v>
      </c>
      <c r="BA148" s="131">
        <f t="shared" si="8"/>
        <v>0</v>
      </c>
      <c r="BB148" s="131">
        <f t="shared" si="9"/>
        <v>0</v>
      </c>
      <c r="BC148" s="131">
        <f t="shared" si="10"/>
        <v>0</v>
      </c>
      <c r="BD148" s="131">
        <f t="shared" si="11"/>
        <v>0.31780044088212012</v>
      </c>
    </row>
    <row r="149" spans="1:56" outlineLevel="3" x14ac:dyDescent="0.2">
      <c r="A149" s="142">
        <v>131</v>
      </c>
      <c r="B149" s="143" t="s">
        <v>170</v>
      </c>
      <c r="C149" s="151" t="s">
        <v>171</v>
      </c>
      <c r="D149" s="19" t="s">
        <v>186</v>
      </c>
      <c r="E149" s="4">
        <v>415.596</v>
      </c>
      <c r="F149" s="5">
        <v>3.7069999999999999</v>
      </c>
      <c r="G149" s="145">
        <v>4.82917427237828</v>
      </c>
      <c r="H149" s="145">
        <v>5.7755725282857604</v>
      </c>
      <c r="I149" s="145">
        <v>1.4349000000000001</v>
      </c>
      <c r="J149" s="145">
        <v>80.293000000000006</v>
      </c>
      <c r="K149" s="145">
        <v>94.665000000000006</v>
      </c>
      <c r="L149" s="255">
        <v>4.0000000000000002E-4</v>
      </c>
      <c r="M149" s="145">
        <v>4.5</v>
      </c>
      <c r="N149" s="6">
        <v>1</v>
      </c>
      <c r="O149" s="266">
        <v>2.5000000000000001E-2</v>
      </c>
      <c r="P149" s="268">
        <v>0.97499999999999998</v>
      </c>
      <c r="Q149" s="13">
        <v>2.5000000000000001E-2</v>
      </c>
      <c r="R149" s="12">
        <v>0.97499999999999998</v>
      </c>
      <c r="S149" s="14">
        <v>6.3475000000000011E-4</v>
      </c>
      <c r="T149" s="12">
        <v>4.8730500000000003E-2</v>
      </c>
      <c r="U149" s="12">
        <v>0.95063474999999997</v>
      </c>
      <c r="V149" s="112">
        <v>2.5</v>
      </c>
      <c r="W149" s="15">
        <v>6.3475000000000018E-2</v>
      </c>
      <c r="X149" s="15">
        <v>4.8730500000000001</v>
      </c>
      <c r="Y149" s="15">
        <v>3.7182624999999998</v>
      </c>
      <c r="Z149" s="15">
        <v>1.52539</v>
      </c>
      <c r="AA149" s="53">
        <v>5.1949500000000004</v>
      </c>
      <c r="AB149" s="54">
        <v>0.13189978050000004</v>
      </c>
      <c r="AC149" s="54">
        <v>10.126100439000002</v>
      </c>
      <c r="AD149" s="54">
        <v>7.72647510975</v>
      </c>
      <c r="AE149" s="119">
        <v>4.6337499999999997E-2</v>
      </c>
      <c r="AF149" s="16">
        <v>1.1765091250000002E-3</v>
      </c>
      <c r="AG149" s="16">
        <v>9.0321981750000002E-2</v>
      </c>
      <c r="AH149" s="16">
        <v>6.891799543749999E-2</v>
      </c>
      <c r="AI149" s="125">
        <v>0.46478281250000003</v>
      </c>
      <c r="AJ149" s="49"/>
      <c r="AK149" s="49">
        <v>0.35695320000000003</v>
      </c>
      <c r="AL149" s="49"/>
      <c r="AM149" s="49">
        <v>0.10782961250000002</v>
      </c>
      <c r="AN149" s="134"/>
      <c r="AO149" s="132"/>
      <c r="AP149" s="132">
        <v>0</v>
      </c>
      <c r="AQ149" s="132"/>
      <c r="AR149" s="132">
        <v>0</v>
      </c>
      <c r="AS149" s="132">
        <v>0.46478281250000003</v>
      </c>
      <c r="AT149" s="133">
        <v>3.4458997718750002</v>
      </c>
      <c r="AU149" s="130">
        <f>AJ149*$F149</f>
        <v>0</v>
      </c>
      <c r="AV149" s="130">
        <f>AK149*$F149</f>
        <v>1.3232255124000001</v>
      </c>
      <c r="AW149" s="130">
        <f>AL149*$F149</f>
        <v>0</v>
      </c>
      <c r="AX149" s="130">
        <f>AM149*$F149</f>
        <v>0.39972437353750007</v>
      </c>
      <c r="AY149" s="129">
        <f>AN149*$F149</f>
        <v>0</v>
      </c>
      <c r="AZ149" s="131">
        <f>AO149*$F149</f>
        <v>0</v>
      </c>
      <c r="BA149" s="131">
        <f t="shared" si="8"/>
        <v>0</v>
      </c>
      <c r="BB149" s="131">
        <f t="shared" si="9"/>
        <v>0</v>
      </c>
      <c r="BC149" s="131">
        <f t="shared" si="10"/>
        <v>0</v>
      </c>
      <c r="BD149" s="131">
        <f t="shared" si="11"/>
        <v>1.7229498859375001</v>
      </c>
    </row>
    <row r="150" spans="1:56" outlineLevel="3" x14ac:dyDescent="0.2">
      <c r="A150" s="142">
        <v>132</v>
      </c>
      <c r="B150" s="143" t="s">
        <v>170</v>
      </c>
      <c r="C150" s="151" t="s">
        <v>171</v>
      </c>
      <c r="D150" s="19" t="s">
        <v>187</v>
      </c>
      <c r="E150" s="4">
        <v>16749.317999999999</v>
      </c>
      <c r="F150" s="5">
        <v>177.029</v>
      </c>
      <c r="G150" s="145">
        <v>3.4572867748445799</v>
      </c>
      <c r="H150" s="145">
        <v>4.1379620079814403</v>
      </c>
      <c r="I150" s="145">
        <v>1.7516</v>
      </c>
      <c r="J150" s="145">
        <v>81.307000000000002</v>
      </c>
      <c r="K150" s="145">
        <v>87.061000000000007</v>
      </c>
      <c r="L150" s="255">
        <v>9.0000000000000008E-4</v>
      </c>
      <c r="M150" s="145">
        <v>2.6</v>
      </c>
      <c r="N150" s="6">
        <v>1</v>
      </c>
      <c r="O150" s="266">
        <v>3.0999999999999999E-3</v>
      </c>
      <c r="P150" s="268">
        <v>0.99690000000000001</v>
      </c>
      <c r="Q150" s="13">
        <v>3.0999999999999999E-3</v>
      </c>
      <c r="R150" s="12">
        <v>0.99690000000000001</v>
      </c>
      <c r="S150" s="14">
        <v>1.2082311999999999E-5</v>
      </c>
      <c r="T150" s="12">
        <v>6.1758353759999995E-3</v>
      </c>
      <c r="U150" s="12">
        <v>0.99381208231200002</v>
      </c>
      <c r="V150" s="112">
        <v>0.31</v>
      </c>
      <c r="W150" s="15">
        <v>1.2082312E-3</v>
      </c>
      <c r="X150" s="15">
        <v>0.61758353759999995</v>
      </c>
      <c r="Y150" s="15">
        <v>0.46439588440000001</v>
      </c>
      <c r="Z150" s="15">
        <v>0.18648329248000001</v>
      </c>
      <c r="AA150" s="53">
        <v>25.961442899999998</v>
      </c>
      <c r="AB150" s="54">
        <v>0.10118524293160799</v>
      </c>
      <c r="AC150" s="54">
        <v>51.720515314136776</v>
      </c>
      <c r="AD150" s="54">
        <v>38.891571728534196</v>
      </c>
      <c r="AE150" s="119">
        <v>0.27439494999999997</v>
      </c>
      <c r="AF150" s="16">
        <v>1.069459805524E-3</v>
      </c>
      <c r="AG150" s="16">
        <v>0.54665098038895188</v>
      </c>
      <c r="AH150" s="16">
        <v>0.411057695097238</v>
      </c>
      <c r="AI150" s="125">
        <v>5.8049485550000023E-2</v>
      </c>
      <c r="AJ150" s="49"/>
      <c r="AK150" s="49">
        <v>4.458200490240001E-2</v>
      </c>
      <c r="AL150" s="49"/>
      <c r="AM150" s="49">
        <v>1.3467480647600004E-2</v>
      </c>
      <c r="AN150" s="134"/>
      <c r="AO150" s="132"/>
      <c r="AP150" s="132">
        <v>0</v>
      </c>
      <c r="AQ150" s="132"/>
      <c r="AR150" s="132">
        <v>0</v>
      </c>
      <c r="AS150" s="132">
        <v>5.8049485550000023E-2</v>
      </c>
      <c r="AT150" s="133">
        <v>20.552884754861903</v>
      </c>
      <c r="AU150" s="130">
        <f>AJ150*$F150</f>
        <v>0</v>
      </c>
      <c r="AV150" s="130">
        <f>AK150*$F150</f>
        <v>7.8923077458669715</v>
      </c>
      <c r="AW150" s="130">
        <f>AL150*$F150</f>
        <v>0</v>
      </c>
      <c r="AX150" s="130">
        <f>AM150*$F150</f>
        <v>2.3841346315639811</v>
      </c>
      <c r="AY150" s="129">
        <f>AN150*$F150</f>
        <v>0</v>
      </c>
      <c r="AZ150" s="131">
        <f>AO150*$F150</f>
        <v>0</v>
      </c>
      <c r="BA150" s="131">
        <f t="shared" si="8"/>
        <v>0</v>
      </c>
      <c r="BB150" s="131">
        <f t="shared" si="9"/>
        <v>0</v>
      </c>
      <c r="BC150" s="131">
        <f t="shared" si="10"/>
        <v>0</v>
      </c>
      <c r="BD150" s="131">
        <f t="shared" si="11"/>
        <v>10.276442377430953</v>
      </c>
    </row>
    <row r="151" spans="1:56" outlineLevel="3" x14ac:dyDescent="0.2">
      <c r="A151" s="142">
        <v>133</v>
      </c>
      <c r="B151" s="143" t="s">
        <v>170</v>
      </c>
      <c r="C151" s="151" t="s">
        <v>171</v>
      </c>
      <c r="D151" s="19" t="s">
        <v>188</v>
      </c>
      <c r="E151" s="4">
        <v>5018.3670000000002</v>
      </c>
      <c r="F151" s="5">
        <v>59.283799999999999</v>
      </c>
      <c r="G151" s="145">
        <v>2.5047066264883799</v>
      </c>
      <c r="H151" s="145">
        <v>3.0210078124152102</v>
      </c>
      <c r="I151" s="145">
        <v>1.8</v>
      </c>
      <c r="J151" s="145">
        <v>81.316000000000003</v>
      </c>
      <c r="K151" s="145">
        <v>79.102000000000004</v>
      </c>
      <c r="L151" s="255">
        <v>6.7499999999999993E-4</v>
      </c>
      <c r="M151" s="145">
        <v>1.7</v>
      </c>
      <c r="N151" s="6">
        <v>1</v>
      </c>
      <c r="O151" s="266">
        <v>0</v>
      </c>
      <c r="P151" s="268">
        <v>1</v>
      </c>
      <c r="Q151" s="13">
        <v>0</v>
      </c>
      <c r="R151" s="12">
        <v>1</v>
      </c>
      <c r="S151" s="14">
        <v>0</v>
      </c>
      <c r="T151" s="12">
        <v>0</v>
      </c>
      <c r="U151" s="12">
        <v>1</v>
      </c>
      <c r="V151" s="112">
        <v>0</v>
      </c>
      <c r="W151" s="15">
        <v>0</v>
      </c>
      <c r="X151" s="15">
        <v>0</v>
      </c>
      <c r="Y151" s="15">
        <v>0</v>
      </c>
      <c r="Z151" s="15">
        <v>0</v>
      </c>
      <c r="AA151" s="53">
        <v>0</v>
      </c>
      <c r="AB151" s="54">
        <v>0</v>
      </c>
      <c r="AC151" s="54">
        <v>0</v>
      </c>
      <c r="AD151" s="54">
        <v>0</v>
      </c>
      <c r="AE151" s="119">
        <v>0</v>
      </c>
      <c r="AF151" s="16">
        <v>0</v>
      </c>
      <c r="AG151" s="16">
        <v>0</v>
      </c>
      <c r="AH151" s="16">
        <v>0</v>
      </c>
      <c r="AI151" s="125">
        <v>0</v>
      </c>
      <c r="AJ151" s="49"/>
      <c r="AK151" s="49">
        <v>0</v>
      </c>
      <c r="AL151" s="49"/>
      <c r="AM151" s="49">
        <v>0</v>
      </c>
      <c r="AN151" s="134"/>
      <c r="AO151" s="132"/>
      <c r="AP151" s="132">
        <v>0</v>
      </c>
      <c r="AQ151" s="132"/>
      <c r="AR151" s="132">
        <v>0</v>
      </c>
      <c r="AS151" s="132">
        <v>0</v>
      </c>
      <c r="AT151" s="133">
        <v>0</v>
      </c>
      <c r="AU151" s="130">
        <f>AJ151*$F151</f>
        <v>0</v>
      </c>
      <c r="AV151" s="130">
        <f>AK151*$F151</f>
        <v>0</v>
      </c>
      <c r="AW151" s="130">
        <f>AL151*$F151</f>
        <v>0</v>
      </c>
      <c r="AX151" s="130">
        <f>AM151*$F151</f>
        <v>0</v>
      </c>
      <c r="AY151" s="129">
        <f>AN151*$F151</f>
        <v>0</v>
      </c>
      <c r="AZ151" s="131">
        <f>AO151*$F151</f>
        <v>0</v>
      </c>
      <c r="BA151" s="131">
        <f t="shared" si="8"/>
        <v>0</v>
      </c>
      <c r="BB151" s="131">
        <f t="shared" si="9"/>
        <v>0</v>
      </c>
      <c r="BC151" s="131">
        <f t="shared" si="10"/>
        <v>0</v>
      </c>
      <c r="BD151" s="131">
        <f t="shared" si="11"/>
        <v>0</v>
      </c>
    </row>
    <row r="152" spans="1:56" outlineLevel="3" x14ac:dyDescent="0.2">
      <c r="A152" s="142">
        <v>134</v>
      </c>
      <c r="B152" s="143" t="s">
        <v>170</v>
      </c>
      <c r="C152" s="151" t="s">
        <v>171</v>
      </c>
      <c r="D152" s="19" t="s">
        <v>189</v>
      </c>
      <c r="E152" s="4">
        <v>10515.016</v>
      </c>
      <c r="F152" s="5">
        <v>88.632800000000003</v>
      </c>
      <c r="G152" s="145">
        <v>3.2858025368236499</v>
      </c>
      <c r="H152" s="145">
        <v>3.9390605983462601</v>
      </c>
      <c r="I152" s="145">
        <v>1.2830999999999999</v>
      </c>
      <c r="J152" s="145">
        <v>80.540000000000006</v>
      </c>
      <c r="K152" s="145">
        <v>60.567</v>
      </c>
      <c r="L152" s="255">
        <v>6.9999999999999988E-4</v>
      </c>
      <c r="M152" s="145">
        <v>2.1</v>
      </c>
      <c r="N152" s="6">
        <v>1</v>
      </c>
      <c r="O152" s="266">
        <v>1.4999999999999999E-2</v>
      </c>
      <c r="P152" s="268">
        <v>0.98499999999999999</v>
      </c>
      <c r="Q152" s="13">
        <v>1.4999999999999999E-2</v>
      </c>
      <c r="R152" s="12">
        <v>0.98499999999999999</v>
      </c>
      <c r="S152" s="14">
        <v>2.3534249999999999E-4</v>
      </c>
      <c r="T152" s="12">
        <v>2.9529315E-2</v>
      </c>
      <c r="U152" s="12">
        <v>0.97023534249999999</v>
      </c>
      <c r="V152" s="112">
        <v>1.5</v>
      </c>
      <c r="W152" s="15">
        <v>2.353425E-2</v>
      </c>
      <c r="X152" s="15">
        <v>2.9529315</v>
      </c>
      <c r="Y152" s="15">
        <v>2.238232875</v>
      </c>
      <c r="Z152" s="15">
        <v>0.90941369999999999</v>
      </c>
      <c r="AA152" s="53">
        <v>78.862619999999993</v>
      </c>
      <c r="AB152" s="54">
        <v>1.2373150764900001</v>
      </c>
      <c r="AC152" s="54">
        <v>155.25060984702</v>
      </c>
      <c r="AD152" s="54">
        <v>117.675272461755</v>
      </c>
      <c r="AE152" s="119">
        <v>0.66474600000000006</v>
      </c>
      <c r="AF152" s="16">
        <v>1.0429532367E-2</v>
      </c>
      <c r="AG152" s="16">
        <v>1.308632935266</v>
      </c>
      <c r="AH152" s="16">
        <v>0.99190423381650006</v>
      </c>
      <c r="AI152" s="125">
        <v>0.27977910937500006</v>
      </c>
      <c r="AJ152" s="49"/>
      <c r="AK152" s="49">
        <v>0.21487035600000004</v>
      </c>
      <c r="AL152" s="49"/>
      <c r="AM152" s="49">
        <v>6.4908753375000017E-2</v>
      </c>
      <c r="AN152" s="134"/>
      <c r="AO152" s="132"/>
      <c r="AP152" s="132">
        <v>0</v>
      </c>
      <c r="AQ152" s="132"/>
      <c r="AR152" s="132">
        <v>0</v>
      </c>
      <c r="AS152" s="132">
        <v>0.27977910937500006</v>
      </c>
      <c r="AT152" s="133">
        <v>49.59521169082501</v>
      </c>
      <c r="AU152" s="130">
        <f>AJ152*$F152</f>
        <v>0</v>
      </c>
      <c r="AV152" s="130">
        <f>AK152*$F152</f>
        <v>19.044561289276803</v>
      </c>
      <c r="AW152" s="130">
        <f>AL152*$F152</f>
        <v>0</v>
      </c>
      <c r="AX152" s="130">
        <f>AM152*$F152</f>
        <v>5.753044556135702</v>
      </c>
      <c r="AY152" s="129">
        <f>AN152*$F152</f>
        <v>0</v>
      </c>
      <c r="AZ152" s="131">
        <f>AO152*$F152</f>
        <v>0</v>
      </c>
      <c r="BA152" s="131">
        <f t="shared" si="8"/>
        <v>0</v>
      </c>
      <c r="BB152" s="131">
        <f t="shared" si="9"/>
        <v>0</v>
      </c>
      <c r="BC152" s="131">
        <f t="shared" si="10"/>
        <v>0</v>
      </c>
      <c r="BD152" s="131">
        <f t="shared" si="11"/>
        <v>24.797605845412505</v>
      </c>
    </row>
    <row r="153" spans="1:56" outlineLevel="3" x14ac:dyDescent="0.2">
      <c r="A153" s="142">
        <v>135</v>
      </c>
      <c r="B153" s="143" t="s">
        <v>170</v>
      </c>
      <c r="C153" s="151" t="s">
        <v>171</v>
      </c>
      <c r="D153" s="19" t="s">
        <v>190</v>
      </c>
      <c r="E153" s="4">
        <v>46637.082000000002</v>
      </c>
      <c r="F153" s="5">
        <v>431.07319999999999</v>
      </c>
      <c r="G153" s="145">
        <v>3.0016313718207499</v>
      </c>
      <c r="H153" s="145">
        <v>3.6039693019989101</v>
      </c>
      <c r="I153" s="145">
        <v>1.3210999999999999</v>
      </c>
      <c r="J153" s="145">
        <v>82.268000000000001</v>
      </c>
      <c r="K153" s="145">
        <v>78.441999999999993</v>
      </c>
      <c r="L153" s="255">
        <v>6.9999999999999988E-4</v>
      </c>
      <c r="M153" s="145">
        <v>3</v>
      </c>
      <c r="N153" s="6">
        <v>1</v>
      </c>
      <c r="O153" s="266">
        <v>3.1E-2</v>
      </c>
      <c r="P153" s="268">
        <v>0.96899999999999997</v>
      </c>
      <c r="Q153" s="13">
        <v>3.1E-2</v>
      </c>
      <c r="R153" s="12">
        <v>0.96899999999999997</v>
      </c>
      <c r="S153" s="14">
        <v>9.820273E-4</v>
      </c>
      <c r="T153" s="12">
        <v>6.0035945399999999E-2</v>
      </c>
      <c r="U153" s="12">
        <v>0.93898202729999991</v>
      </c>
      <c r="V153" s="112">
        <v>3.1</v>
      </c>
      <c r="W153" s="15">
        <v>9.8202730000000002E-2</v>
      </c>
      <c r="X153" s="15">
        <v>6.0035945399999999</v>
      </c>
      <c r="Y153" s="15">
        <v>4.6008986350000001</v>
      </c>
      <c r="Z153" s="15">
        <v>1.8992810920000001</v>
      </c>
      <c r="AA153" s="53">
        <v>722.87477100000012</v>
      </c>
      <c r="AB153" s="54">
        <v>22.899443858169303</v>
      </c>
      <c r="AC153" s="54">
        <v>1399.9506542836616</v>
      </c>
      <c r="AD153" s="54">
        <v>1072.8624345709154</v>
      </c>
      <c r="AE153" s="119">
        <v>6.6816345999999998</v>
      </c>
      <c r="AF153" s="16">
        <v>0.21166282534917999</v>
      </c>
      <c r="AG153" s="16">
        <v>12.939943549301638</v>
      </c>
      <c r="AH153" s="16">
        <v>9.9166204873254102</v>
      </c>
      <c r="AI153" s="125">
        <v>0.57511232937500001</v>
      </c>
      <c r="AJ153" s="49"/>
      <c r="AK153" s="49">
        <v>0.44168626896000007</v>
      </c>
      <c r="AL153" s="49"/>
      <c r="AM153" s="49">
        <v>0.13342606041500002</v>
      </c>
      <c r="AN153" s="134"/>
      <c r="AO153" s="132"/>
      <c r="AP153" s="132">
        <v>0</v>
      </c>
      <c r="AQ153" s="132"/>
      <c r="AR153" s="132">
        <v>0</v>
      </c>
      <c r="AS153" s="132">
        <v>0.57511232937500001</v>
      </c>
      <c r="AT153" s="133">
        <v>495.83102436627053</v>
      </c>
      <c r="AU153" s="130">
        <f>AJ153*$F153</f>
        <v>0</v>
      </c>
      <c r="AV153" s="130">
        <f>AK153*$F153</f>
        <v>190.39911335664789</v>
      </c>
      <c r="AW153" s="130">
        <f>AL153*$F153</f>
        <v>0</v>
      </c>
      <c r="AX153" s="130">
        <f>AM153*$F153</f>
        <v>57.516398826487382</v>
      </c>
      <c r="AY153" s="129">
        <f>AN153*$F153</f>
        <v>0</v>
      </c>
      <c r="AZ153" s="131">
        <f>AO153*$F153</f>
        <v>0</v>
      </c>
      <c r="BA153" s="131">
        <f t="shared" si="8"/>
        <v>0</v>
      </c>
      <c r="BB153" s="131">
        <f t="shared" si="9"/>
        <v>0</v>
      </c>
      <c r="BC153" s="131">
        <f t="shared" si="10"/>
        <v>0</v>
      </c>
      <c r="BD153" s="131">
        <f t="shared" si="11"/>
        <v>247.91551218313523</v>
      </c>
    </row>
    <row r="154" spans="1:56" outlineLevel="3" x14ac:dyDescent="0.2">
      <c r="A154" s="142">
        <v>136</v>
      </c>
      <c r="B154" s="143" t="s">
        <v>170</v>
      </c>
      <c r="C154" s="151" t="s">
        <v>171</v>
      </c>
      <c r="D154" s="19" t="s">
        <v>191</v>
      </c>
      <c r="E154" s="4">
        <v>9543.4570000000003</v>
      </c>
      <c r="F154" s="5">
        <v>115.2752</v>
      </c>
      <c r="G154" s="145">
        <v>2.7973783588588499</v>
      </c>
      <c r="H154" s="145">
        <v>3.2899368162188098</v>
      </c>
      <c r="I154" s="145">
        <v>1.92</v>
      </c>
      <c r="J154" s="145">
        <v>81.927000000000007</v>
      </c>
      <c r="K154" s="145">
        <v>85.055999999999997</v>
      </c>
      <c r="L154" s="255">
        <v>7.874999999999999E-4</v>
      </c>
      <c r="M154" s="145">
        <v>1.6</v>
      </c>
      <c r="N154" s="6">
        <v>1</v>
      </c>
      <c r="O154" s="266">
        <v>0.04</v>
      </c>
      <c r="P154" s="268">
        <v>0.96</v>
      </c>
      <c r="Q154" s="13">
        <v>0.04</v>
      </c>
      <c r="R154" s="12">
        <v>0.96</v>
      </c>
      <c r="S154" s="14">
        <v>1.62688E-3</v>
      </c>
      <c r="T154" s="12">
        <v>7.6746239999999993E-2</v>
      </c>
      <c r="U154" s="12">
        <v>0.92162687999999993</v>
      </c>
      <c r="V154" s="112">
        <v>4</v>
      </c>
      <c r="W154" s="15">
        <v>0.162688</v>
      </c>
      <c r="X154" s="15">
        <v>7.6746239999999997</v>
      </c>
      <c r="Y154" s="15">
        <v>5.9186560000000004</v>
      </c>
      <c r="Z154" s="15">
        <v>2.4650752000000002</v>
      </c>
      <c r="AA154" s="53">
        <v>190.86914000000002</v>
      </c>
      <c r="AB154" s="54">
        <v>7.763029662080001</v>
      </c>
      <c r="AC154" s="54">
        <v>366.21222067584</v>
      </c>
      <c r="AD154" s="54">
        <v>282.42219516896006</v>
      </c>
      <c r="AE154" s="119">
        <v>2.305504</v>
      </c>
      <c r="AF154" s="16">
        <v>9.3769458688000004E-2</v>
      </c>
      <c r="AG154" s="16">
        <v>4.423469082624</v>
      </c>
      <c r="AH154" s="16">
        <v>3.4113712706560002</v>
      </c>
      <c r="AI154" s="125">
        <v>0.73983200000000027</v>
      </c>
      <c r="AJ154" s="49"/>
      <c r="AK154" s="49">
        <v>0.56819097600000013</v>
      </c>
      <c r="AL154" s="49"/>
      <c r="AM154" s="49">
        <v>0.17164102400000009</v>
      </c>
      <c r="AN154" s="134"/>
      <c r="AO154" s="132"/>
      <c r="AP154" s="132">
        <v>0</v>
      </c>
      <c r="AQ154" s="132"/>
      <c r="AR154" s="132">
        <v>0</v>
      </c>
      <c r="AS154" s="132">
        <v>0.73983200000000027</v>
      </c>
      <c r="AT154" s="133">
        <v>170.56856353280003</v>
      </c>
      <c r="AU154" s="130">
        <f>AJ154*$F154</f>
        <v>0</v>
      </c>
      <c r="AV154" s="130">
        <f>AK154*$F154</f>
        <v>65.498328396595213</v>
      </c>
      <c r="AW154" s="130">
        <f>AL154*$F154</f>
        <v>0</v>
      </c>
      <c r="AX154" s="130">
        <f>AM154*$F154</f>
        <v>19.785953369804808</v>
      </c>
      <c r="AY154" s="129">
        <f>AN154*$F154</f>
        <v>0</v>
      </c>
      <c r="AZ154" s="131">
        <f>AO154*$F154</f>
        <v>0</v>
      </c>
      <c r="BA154" s="131">
        <f t="shared" si="8"/>
        <v>0</v>
      </c>
      <c r="BB154" s="131">
        <f t="shared" si="9"/>
        <v>0</v>
      </c>
      <c r="BC154" s="131">
        <f t="shared" si="10"/>
        <v>0</v>
      </c>
      <c r="BD154" s="131">
        <f t="shared" si="11"/>
        <v>85.284281766400028</v>
      </c>
    </row>
    <row r="155" spans="1:56" outlineLevel="3" x14ac:dyDescent="0.2">
      <c r="A155" s="142">
        <v>137</v>
      </c>
      <c r="B155" s="143" t="s">
        <v>170</v>
      </c>
      <c r="C155" s="151" t="s">
        <v>171</v>
      </c>
      <c r="D155" s="19" t="s">
        <v>192</v>
      </c>
      <c r="E155" s="4">
        <v>8022.6279999999997</v>
      </c>
      <c r="F155" s="5">
        <v>82.56280000000001</v>
      </c>
      <c r="G155" s="145">
        <v>3.68433974686155</v>
      </c>
      <c r="H155" s="145">
        <v>4.20612741805071</v>
      </c>
      <c r="I155" s="145">
        <v>1.5214000000000001</v>
      </c>
      <c r="J155" s="145">
        <v>82.66</v>
      </c>
      <c r="K155" s="145">
        <v>73.662999999999997</v>
      </c>
      <c r="L155" s="255">
        <v>6.7500000000000004E-4</v>
      </c>
      <c r="M155" s="145">
        <v>3</v>
      </c>
      <c r="N155" s="6">
        <v>1</v>
      </c>
      <c r="O155" s="266">
        <v>1.7000000000000001E-3</v>
      </c>
      <c r="P155" s="268">
        <v>0.99829999999999997</v>
      </c>
      <c r="Q155" s="13">
        <v>1.7000000000000001E-3</v>
      </c>
      <c r="R155" s="12">
        <v>0.99829999999999997</v>
      </c>
      <c r="S155" s="14">
        <v>3.9082660000000007E-6</v>
      </c>
      <c r="T155" s="12">
        <v>3.3921834680000003E-3</v>
      </c>
      <c r="U155" s="12">
        <v>0.99660390826599987</v>
      </c>
      <c r="V155" s="112">
        <v>0.17</v>
      </c>
      <c r="W155" s="15">
        <v>3.9082660000000008E-4</v>
      </c>
      <c r="X155" s="15">
        <v>0.33921834680000001</v>
      </c>
      <c r="Y155" s="15">
        <v>0.2548045867</v>
      </c>
      <c r="Z155" s="15">
        <v>0.10215633064000001</v>
      </c>
      <c r="AA155" s="53">
        <v>6.819233800000001</v>
      </c>
      <c r="AB155" s="54">
        <v>1.5677282121524003E-2</v>
      </c>
      <c r="AC155" s="54">
        <v>13.607113035756953</v>
      </c>
      <c r="AD155" s="54">
        <v>10.221012058939239</v>
      </c>
      <c r="AE155" s="119">
        <v>7.0178380000000012E-2</v>
      </c>
      <c r="AF155" s="16">
        <v>1.6133869205240005E-4</v>
      </c>
      <c r="AG155" s="16">
        <v>0.14003408261589523</v>
      </c>
      <c r="AH155" s="16">
        <v>0.10518690065397382</v>
      </c>
      <c r="AI155" s="125">
        <v>3.1850573337500007E-2</v>
      </c>
      <c r="AJ155" s="49"/>
      <c r="AK155" s="49">
        <v>2.4461240323200007E-2</v>
      </c>
      <c r="AL155" s="49"/>
      <c r="AM155" s="49">
        <v>7.3893330143000018E-3</v>
      </c>
      <c r="AN155" s="134"/>
      <c r="AO155" s="132"/>
      <c r="AP155" s="132">
        <v>0</v>
      </c>
      <c r="AQ155" s="132"/>
      <c r="AR155" s="132">
        <v>0</v>
      </c>
      <c r="AS155" s="132">
        <v>3.1850573337500007E-2</v>
      </c>
      <c r="AT155" s="133">
        <v>5.2593450326986915</v>
      </c>
      <c r="AU155" s="130">
        <f>AJ155*$F155</f>
        <v>0</v>
      </c>
      <c r="AV155" s="130">
        <f>AK155*$F155</f>
        <v>2.0195884925562977</v>
      </c>
      <c r="AW155" s="130">
        <f>AL155*$F155</f>
        <v>0</v>
      </c>
      <c r="AX155" s="130">
        <f>AM155*$F155</f>
        <v>0.61008402379304827</v>
      </c>
      <c r="AY155" s="129">
        <f>AN155*$F155</f>
        <v>0</v>
      </c>
      <c r="AZ155" s="131">
        <f>AO155*$F155</f>
        <v>0</v>
      </c>
      <c r="BA155" s="131">
        <f t="shared" si="8"/>
        <v>0</v>
      </c>
      <c r="BB155" s="131">
        <f t="shared" si="9"/>
        <v>0</v>
      </c>
      <c r="BC155" s="131">
        <f t="shared" si="10"/>
        <v>0</v>
      </c>
      <c r="BD155" s="131">
        <f t="shared" si="11"/>
        <v>2.6296725163493457</v>
      </c>
    </row>
    <row r="156" spans="1:56" outlineLevel="3" x14ac:dyDescent="0.2">
      <c r="A156" s="142">
        <v>138</v>
      </c>
      <c r="B156" s="143" t="s">
        <v>170</v>
      </c>
      <c r="C156" s="151" t="s">
        <v>171</v>
      </c>
      <c r="D156" s="19" t="s">
        <v>193</v>
      </c>
      <c r="E156" s="4">
        <v>63573.766000000003</v>
      </c>
      <c r="F156" s="5">
        <v>804.08320000000003</v>
      </c>
      <c r="G156" s="145">
        <v>4.1928169955590704</v>
      </c>
      <c r="H156" s="145">
        <v>4.9173893742514601</v>
      </c>
      <c r="I156" s="145">
        <v>1.9160999999999999</v>
      </c>
      <c r="J156" s="145">
        <v>80.445999999999998</v>
      </c>
      <c r="K156" s="145">
        <v>81.302000000000007</v>
      </c>
      <c r="L156" s="255">
        <v>1.0125000000000002E-3</v>
      </c>
      <c r="M156" s="145">
        <v>2.8</v>
      </c>
      <c r="N156" s="6">
        <v>1</v>
      </c>
      <c r="O156" s="266">
        <v>3.4999999999999996E-3</v>
      </c>
      <c r="P156" s="268">
        <v>0.99650000000000005</v>
      </c>
      <c r="Q156" s="13">
        <v>3.4999999999999996E-3</v>
      </c>
      <c r="R156" s="12">
        <v>0.99650000000000005</v>
      </c>
      <c r="S156" s="14">
        <v>1.5388974999999999E-5</v>
      </c>
      <c r="T156" s="12">
        <v>6.9692220499999995E-3</v>
      </c>
      <c r="U156" s="12">
        <v>0.99301538897500019</v>
      </c>
      <c r="V156" s="112">
        <v>0.35</v>
      </c>
      <c r="W156" s="15">
        <v>1.5388975E-3</v>
      </c>
      <c r="X156" s="15">
        <v>0.69692220499999991</v>
      </c>
      <c r="Y156" s="15">
        <v>0.52423055124999995</v>
      </c>
      <c r="Z156" s="15">
        <v>0.21061555900000001</v>
      </c>
      <c r="AA156" s="53">
        <v>111.25409049999999</v>
      </c>
      <c r="AB156" s="54">
        <v>0.489167547814925</v>
      </c>
      <c r="AC156" s="54">
        <v>221.52984590437012</v>
      </c>
      <c r="AD156" s="54">
        <v>166.63655197609253</v>
      </c>
      <c r="AE156" s="119">
        <v>1.4071456</v>
      </c>
      <c r="AF156" s="16">
        <v>6.1870081313600001E-3</v>
      </c>
      <c r="AG156" s="16">
        <v>2.8019171837372796</v>
      </c>
      <c r="AH156" s="16">
        <v>2.10762489593432</v>
      </c>
      <c r="AI156" s="125">
        <v>6.5528818906250008E-2</v>
      </c>
      <c r="AJ156" s="49"/>
      <c r="AK156" s="49">
        <v>5.0326132920000002E-2</v>
      </c>
      <c r="AL156" s="49"/>
      <c r="AM156" s="49">
        <v>1.5202685986250006E-2</v>
      </c>
      <c r="AN156" s="134"/>
      <c r="AO156" s="132"/>
      <c r="AP156" s="132">
        <v>0</v>
      </c>
      <c r="AQ156" s="132"/>
      <c r="AR156" s="132">
        <v>0</v>
      </c>
      <c r="AS156" s="132">
        <v>6.5528818906250008E-2</v>
      </c>
      <c r="AT156" s="133">
        <v>105.38124479671602</v>
      </c>
      <c r="AU156" s="130">
        <f>AJ156*$F156</f>
        <v>0</v>
      </c>
      <c r="AV156" s="130">
        <f>AK156*$F156</f>
        <v>40.466398001938948</v>
      </c>
      <c r="AW156" s="130">
        <f>AL156*$F156</f>
        <v>0</v>
      </c>
      <c r="AX156" s="130">
        <f>AM156*$F156</f>
        <v>12.224224396419061</v>
      </c>
      <c r="AY156" s="129">
        <f>AN156*$F156</f>
        <v>0</v>
      </c>
      <c r="AZ156" s="131">
        <f>AO156*$F156</f>
        <v>0</v>
      </c>
      <c r="BA156" s="131">
        <f t="shared" si="8"/>
        <v>0</v>
      </c>
      <c r="BB156" s="131">
        <f t="shared" si="9"/>
        <v>0</v>
      </c>
      <c r="BC156" s="131">
        <f t="shared" si="10"/>
        <v>0</v>
      </c>
      <c r="BD156" s="131">
        <f t="shared" si="11"/>
        <v>52.690622398358009</v>
      </c>
    </row>
    <row r="157" spans="1:56" outlineLevel="3" x14ac:dyDescent="0.2">
      <c r="A157" s="142">
        <v>139</v>
      </c>
      <c r="B157" s="143" t="s">
        <v>170</v>
      </c>
      <c r="C157" s="151" t="s">
        <v>171</v>
      </c>
      <c r="D157" s="157" t="s">
        <v>194</v>
      </c>
      <c r="E157" s="4">
        <v>351.05599999999998</v>
      </c>
      <c r="F157" s="5">
        <v>2.9673999999999978</v>
      </c>
      <c r="G157" s="145">
        <v>3.2589951116120695</v>
      </c>
      <c r="H157" s="145">
        <v>3.8966114160840903</v>
      </c>
      <c r="I157" s="145">
        <v>1.7203133198188687</v>
      </c>
      <c r="J157" s="145">
        <v>81.32995118969346</v>
      </c>
      <c r="K157" s="145">
        <v>77.854491667554655</v>
      </c>
      <c r="L157" s="255">
        <v>1.0337693510520832E-3</v>
      </c>
      <c r="M157" s="145">
        <v>2.8</v>
      </c>
      <c r="N157" s="6">
        <v>1</v>
      </c>
      <c r="O157" s="266">
        <v>0</v>
      </c>
      <c r="P157" s="268">
        <v>0</v>
      </c>
      <c r="Q157" s="13">
        <v>0</v>
      </c>
      <c r="R157" s="12">
        <v>0</v>
      </c>
      <c r="S157" s="14">
        <v>0</v>
      </c>
      <c r="T157" s="12">
        <v>0</v>
      </c>
      <c r="U157" s="12">
        <v>0</v>
      </c>
      <c r="V157" s="112">
        <v>0</v>
      </c>
      <c r="W157" s="15">
        <v>0</v>
      </c>
      <c r="X157" s="15">
        <v>0</v>
      </c>
      <c r="Y157" s="15">
        <v>0</v>
      </c>
      <c r="Z157" s="15">
        <v>0</v>
      </c>
      <c r="AA157" s="53">
        <v>0</v>
      </c>
      <c r="AB157" s="54">
        <v>0</v>
      </c>
      <c r="AC157" s="54">
        <v>0</v>
      </c>
      <c r="AD157" s="54">
        <v>0</v>
      </c>
      <c r="AE157" s="119">
        <v>0</v>
      </c>
      <c r="AF157" s="16">
        <v>0</v>
      </c>
      <c r="AG157" s="16">
        <v>0</v>
      </c>
      <c r="AH157" s="16">
        <v>0</v>
      </c>
      <c r="AI157" s="125">
        <v>0</v>
      </c>
      <c r="AJ157" s="49"/>
      <c r="AK157" s="49">
        <v>0</v>
      </c>
      <c r="AL157" s="49"/>
      <c r="AM157" s="49">
        <v>0</v>
      </c>
      <c r="AN157" s="134"/>
      <c r="AO157" s="132"/>
      <c r="AP157" s="132">
        <v>0</v>
      </c>
      <c r="AQ157" s="132"/>
      <c r="AR157" s="132">
        <v>0</v>
      </c>
      <c r="AS157" s="132">
        <v>0</v>
      </c>
      <c r="AT157" s="133">
        <v>0</v>
      </c>
      <c r="AU157" s="130">
        <f>AJ157*$F157</f>
        <v>0</v>
      </c>
      <c r="AV157" s="130">
        <f>AK157*$F157</f>
        <v>0</v>
      </c>
      <c r="AW157" s="130">
        <f>AL157*$F157</f>
        <v>0</v>
      </c>
      <c r="AX157" s="130">
        <f>AM157*$F157</f>
        <v>0</v>
      </c>
      <c r="AY157" s="129">
        <f>AN157*$F157</f>
        <v>0</v>
      </c>
      <c r="AZ157" s="131">
        <f>AO157*$F157</f>
        <v>0</v>
      </c>
      <c r="BA157" s="131">
        <f t="shared" si="8"/>
        <v>0</v>
      </c>
      <c r="BB157" s="131">
        <f t="shared" si="9"/>
        <v>0</v>
      </c>
      <c r="BC157" s="131">
        <f t="shared" si="10"/>
        <v>0</v>
      </c>
      <c r="BD157" s="131">
        <f t="shared" si="11"/>
        <v>0</v>
      </c>
    </row>
    <row r="158" spans="1:56" outlineLevel="2" x14ac:dyDescent="0.2">
      <c r="A158" s="142"/>
      <c r="B158" s="143"/>
      <c r="C158" s="152" t="s">
        <v>195</v>
      </c>
      <c r="D158" s="157"/>
      <c r="E158" s="4">
        <v>420782.92900000006</v>
      </c>
      <c r="F158" s="5">
        <v>4423.8034000000007</v>
      </c>
      <c r="G158" s="145">
        <v>3.2611811812041762</v>
      </c>
      <c r="H158" s="145">
        <v>3.8992251861074343</v>
      </c>
      <c r="I158" s="145">
        <v>1.7214672720368245</v>
      </c>
      <c r="J158" s="145">
        <v>81.384505715593122</v>
      </c>
      <c r="K158" s="145">
        <v>77.90671492380838</v>
      </c>
      <c r="L158" s="255">
        <v>1.0344627831273675E-3</v>
      </c>
      <c r="M158" s="145">
        <v>2.4493358271753212</v>
      </c>
      <c r="N158" s="6">
        <v>1</v>
      </c>
      <c r="O158" s="266">
        <v>1.0286836119344724E-2</v>
      </c>
      <c r="P158" s="268">
        <v>0.98904238361948893</v>
      </c>
      <c r="Q158" s="51">
        <v>1.0286836119344724E-2</v>
      </c>
      <c r="R158" s="6">
        <v>0.98904238361948893</v>
      </c>
      <c r="S158" s="134">
        <v>3.4411916772743751E-4</v>
      </c>
      <c r="T158" s="6">
        <v>1.9885433903234578E-2</v>
      </c>
      <c r="U158" s="6">
        <v>0.97909966666787163</v>
      </c>
      <c r="V158" s="52">
        <v>1.0286836119344724</v>
      </c>
      <c r="W158" s="48">
        <v>3.4411916772743752E-2</v>
      </c>
      <c r="X158" s="48">
        <v>1.9885433903234571</v>
      </c>
      <c r="Y158" s="48">
        <v>1.5258194595153365</v>
      </c>
      <c r="Z158" s="48">
        <v>0.63097493386978099</v>
      </c>
      <c r="AA158" s="53">
        <v>2257.4092271000004</v>
      </c>
      <c r="AB158" s="54">
        <v>77.916845487180993</v>
      </c>
      <c r="AC158" s="54">
        <v>4358.9847632256378</v>
      </c>
      <c r="AD158" s="54">
        <v>3347.1554179064101</v>
      </c>
      <c r="AE158" s="119">
        <v>22.7534703</v>
      </c>
      <c r="AF158" s="16">
        <v>0.76115777209890423</v>
      </c>
      <c r="AG158" s="16">
        <v>43.984625055802198</v>
      </c>
      <c r="AH158" s="16">
        <v>33.749626563950542</v>
      </c>
      <c r="AI158" s="125">
        <v>0.19072743243941709</v>
      </c>
      <c r="AJ158" s="49"/>
      <c r="AK158" s="49">
        <v>0.14647866811347232</v>
      </c>
      <c r="AL158" s="49"/>
      <c r="AM158" s="49">
        <v>4.4248764325944781E-2</v>
      </c>
      <c r="AN158" s="134"/>
      <c r="AO158" s="132"/>
      <c r="AP158" s="132">
        <v>0</v>
      </c>
      <c r="AQ158" s="132"/>
      <c r="AR158" s="132">
        <v>0</v>
      </c>
      <c r="AS158" s="132">
        <v>0.19072743243941709</v>
      </c>
      <c r="AT158" s="133">
        <v>1687.4813281975275</v>
      </c>
      <c r="AU158" s="130">
        <f>AJ158*$F158</f>
        <v>0</v>
      </c>
      <c r="AV158" s="130">
        <f>AK158*$F158</f>
        <v>647.99283002785057</v>
      </c>
      <c r="AW158" s="130">
        <f>AL158*$F158</f>
        <v>0</v>
      </c>
      <c r="AX158" s="130">
        <f>AM158*$F158</f>
        <v>195.74783407091326</v>
      </c>
      <c r="AY158" s="129">
        <f>AN158*$F158</f>
        <v>0</v>
      </c>
      <c r="AZ158" s="131">
        <f>AO158*$F158</f>
        <v>0</v>
      </c>
      <c r="BA158" s="131">
        <f t="shared" si="8"/>
        <v>0</v>
      </c>
      <c r="BB158" s="131">
        <f t="shared" si="9"/>
        <v>0</v>
      </c>
      <c r="BC158" s="131">
        <f t="shared" si="10"/>
        <v>0</v>
      </c>
      <c r="BD158" s="131">
        <f t="shared" si="11"/>
        <v>843.74066409876377</v>
      </c>
    </row>
    <row r="159" spans="1:56" outlineLevel="3" x14ac:dyDescent="0.2">
      <c r="A159" s="142">
        <v>140</v>
      </c>
      <c r="B159" s="143" t="s">
        <v>170</v>
      </c>
      <c r="C159" s="151" t="s">
        <v>196</v>
      </c>
      <c r="D159" s="19" t="s">
        <v>197</v>
      </c>
      <c r="E159" s="4">
        <v>2880.6669999999999</v>
      </c>
      <c r="F159" s="5">
        <v>38.089199999999998</v>
      </c>
      <c r="G159" s="145">
        <v>14.4176721575288</v>
      </c>
      <c r="H159" s="145">
        <v>15.722312598831399</v>
      </c>
      <c r="I159" s="145">
        <v>1.784</v>
      </c>
      <c r="J159" s="145">
        <v>77.477000000000004</v>
      </c>
      <c r="K159" s="145">
        <v>52.162999999999997</v>
      </c>
      <c r="L159" s="255">
        <v>1E-4</v>
      </c>
      <c r="M159" s="145">
        <v>7</v>
      </c>
      <c r="N159" s="6">
        <v>0.70053166115476828</v>
      </c>
      <c r="O159" s="266">
        <v>0.03</v>
      </c>
      <c r="P159" s="268">
        <v>0.97</v>
      </c>
      <c r="Q159" s="13">
        <v>0.03</v>
      </c>
      <c r="R159" s="12">
        <v>0.97</v>
      </c>
      <c r="S159" s="14">
        <v>9.0290999999999993E-4</v>
      </c>
      <c r="T159" s="12">
        <v>5.8194179999999998E-2</v>
      </c>
      <c r="U159" s="12">
        <v>0.94090290999999993</v>
      </c>
      <c r="V159" s="112">
        <v>3</v>
      </c>
      <c r="W159" s="15">
        <v>9.0290999999999996E-2</v>
      </c>
      <c r="X159" s="15">
        <v>5.8194179999999998</v>
      </c>
      <c r="Y159" s="15">
        <v>4.4548544999999997</v>
      </c>
      <c r="Z159" s="15">
        <v>1.8361164000000001</v>
      </c>
      <c r="AA159" s="53">
        <v>43.210005000000002</v>
      </c>
      <c r="AB159" s="54">
        <v>1.3004915204850001</v>
      </c>
      <c r="AC159" s="54">
        <v>83.819026959029998</v>
      </c>
      <c r="AD159" s="54">
        <v>64.164761739757495</v>
      </c>
      <c r="AE159" s="119">
        <v>0.57133800000000001</v>
      </c>
      <c r="AF159" s="16">
        <v>1.7195559786E-2</v>
      </c>
      <c r="AG159" s="16">
        <v>1.1082848804279999</v>
      </c>
      <c r="AH159" s="16">
        <v>0.84840922010699993</v>
      </c>
      <c r="AI159" s="125">
        <v>0.55685681249999996</v>
      </c>
      <c r="AJ159" s="49"/>
      <c r="AK159" s="49">
        <v>0.42766603200000003</v>
      </c>
      <c r="AL159" s="49"/>
      <c r="AM159" s="49">
        <v>0.12919078050000002</v>
      </c>
      <c r="AN159" s="134"/>
      <c r="AO159" s="132"/>
      <c r="AP159" s="132">
        <v>0.17755023124823546</v>
      </c>
      <c r="AQ159" s="132"/>
      <c r="AR159" s="132">
        <v>5.3634965689571129E-2</v>
      </c>
      <c r="AS159" s="132">
        <v>0.32567161556219337</v>
      </c>
      <c r="AT159" s="133">
        <v>42.420461005349999</v>
      </c>
      <c r="AU159" s="130">
        <f>AJ159*$F159</f>
        <v>0</v>
      </c>
      <c r="AV159" s="130">
        <f>AK159*$F159</f>
        <v>16.2894570260544</v>
      </c>
      <c r="AW159" s="130">
        <f>AL159*$F159</f>
        <v>0</v>
      </c>
      <c r="AX159" s="130">
        <f>AM159*$F159</f>
        <v>4.9207734766206004</v>
      </c>
      <c r="AY159" s="129">
        <f>AN159*$F159</f>
        <v>0</v>
      </c>
      <c r="AZ159" s="131">
        <f>AO159*$F159</f>
        <v>0</v>
      </c>
      <c r="BA159" s="131">
        <f t="shared" si="8"/>
        <v>6.7627462680602894</v>
      </c>
      <c r="BB159" s="131">
        <f t="shared" si="9"/>
        <v>0</v>
      </c>
      <c r="BC159" s="131">
        <f t="shared" si="10"/>
        <v>2.0429129351432125</v>
      </c>
      <c r="BD159" s="131">
        <f t="shared" si="11"/>
        <v>12.404571299471495</v>
      </c>
    </row>
    <row r="160" spans="1:56" outlineLevel="3" x14ac:dyDescent="0.2">
      <c r="A160" s="142">
        <v>141</v>
      </c>
      <c r="B160" s="143" t="s">
        <v>170</v>
      </c>
      <c r="C160" s="151" t="s">
        <v>196</v>
      </c>
      <c r="D160" s="19" t="s">
        <v>198</v>
      </c>
      <c r="E160" s="4">
        <v>3828.4189999999999</v>
      </c>
      <c r="F160" s="5">
        <v>34.797399999999996</v>
      </c>
      <c r="G160" s="145">
        <v>7.6049361982720702</v>
      </c>
      <c r="H160" s="145">
        <v>8.9863721560167207</v>
      </c>
      <c r="I160" s="145">
        <v>1.2769999999999999</v>
      </c>
      <c r="J160" s="145">
        <v>76.256</v>
      </c>
      <c r="K160" s="145">
        <v>39.225999999999999</v>
      </c>
      <c r="L160" s="255">
        <v>1E-4</v>
      </c>
      <c r="M160" s="145">
        <v>4.7</v>
      </c>
      <c r="N160" s="6">
        <v>1</v>
      </c>
      <c r="O160" s="266">
        <v>0.01</v>
      </c>
      <c r="P160" s="268">
        <v>0.99</v>
      </c>
      <c r="Q160" s="13">
        <v>0.01</v>
      </c>
      <c r="R160" s="12">
        <v>0.99</v>
      </c>
      <c r="S160" s="14">
        <v>1.0099000000000001E-4</v>
      </c>
      <c r="T160" s="12">
        <v>1.9798020000000003E-2</v>
      </c>
      <c r="U160" s="12">
        <v>0.98010098999999995</v>
      </c>
      <c r="V160" s="112">
        <v>1</v>
      </c>
      <c r="W160" s="15">
        <v>1.0099E-2</v>
      </c>
      <c r="X160" s="15">
        <v>1.9798020000000003</v>
      </c>
      <c r="Y160" s="15">
        <v>1.4949505000000003</v>
      </c>
      <c r="Z160" s="15">
        <v>0.60403960000000012</v>
      </c>
      <c r="AA160" s="53">
        <v>19.142094999999998</v>
      </c>
      <c r="AB160" s="54">
        <v>0.19331601740499998</v>
      </c>
      <c r="AC160" s="54">
        <v>37.897557965190003</v>
      </c>
      <c r="AD160" s="54">
        <v>28.616484491297502</v>
      </c>
      <c r="AE160" s="119">
        <v>0.17398699999999998</v>
      </c>
      <c r="AF160" s="16">
        <v>1.7570947129999998E-3</v>
      </c>
      <c r="AG160" s="16">
        <v>0.34445981057399999</v>
      </c>
      <c r="AH160" s="16">
        <v>0.2601019526435</v>
      </c>
      <c r="AI160" s="125">
        <v>0.18686881250000006</v>
      </c>
      <c r="AJ160" s="49"/>
      <c r="AK160" s="49">
        <v>0.14351524800000004</v>
      </c>
      <c r="AL160" s="49"/>
      <c r="AM160" s="49">
        <v>4.3353564500000018E-2</v>
      </c>
      <c r="AN160" s="134"/>
      <c r="AO160" s="132"/>
      <c r="AP160" s="132">
        <v>0</v>
      </c>
      <c r="AQ160" s="132"/>
      <c r="AR160" s="132">
        <v>0</v>
      </c>
      <c r="AS160" s="132">
        <v>0.18686881250000006</v>
      </c>
      <c r="AT160" s="133">
        <v>13.005097632175001</v>
      </c>
      <c r="AU160" s="130">
        <f>AJ160*$F160</f>
        <v>0</v>
      </c>
      <c r="AV160" s="130">
        <f>AK160*$F160</f>
        <v>4.9939574907552009</v>
      </c>
      <c r="AW160" s="130">
        <f>AL160*$F160</f>
        <v>0</v>
      </c>
      <c r="AX160" s="130">
        <f>AM160*$F160</f>
        <v>1.5085913253323004</v>
      </c>
      <c r="AY160" s="129">
        <f>AN160*$F160</f>
        <v>0</v>
      </c>
      <c r="AZ160" s="131">
        <f>AO160*$F160</f>
        <v>0</v>
      </c>
      <c r="BA160" s="131">
        <f t="shared" si="8"/>
        <v>0</v>
      </c>
      <c r="BB160" s="131">
        <f t="shared" si="9"/>
        <v>0</v>
      </c>
      <c r="BC160" s="131">
        <f t="shared" si="10"/>
        <v>0</v>
      </c>
      <c r="BD160" s="131">
        <f t="shared" si="11"/>
        <v>6.5025488160875016</v>
      </c>
    </row>
    <row r="161" spans="1:56" outlineLevel="3" x14ac:dyDescent="0.2">
      <c r="A161" s="142">
        <v>142</v>
      </c>
      <c r="B161" s="143" t="s">
        <v>170</v>
      </c>
      <c r="C161" s="151" t="s">
        <v>196</v>
      </c>
      <c r="D161" s="19" t="s">
        <v>199</v>
      </c>
      <c r="E161" s="4">
        <v>7303.741</v>
      </c>
      <c r="F161" s="5">
        <v>68.692399999999992</v>
      </c>
      <c r="G161" s="145">
        <v>9.0213327845417606</v>
      </c>
      <c r="H161" s="145">
        <v>10.793921061271901</v>
      </c>
      <c r="I161" s="145">
        <v>1.5187999999999999</v>
      </c>
      <c r="J161" s="145">
        <v>74.037000000000006</v>
      </c>
      <c r="K161" s="145">
        <v>72.302000000000007</v>
      </c>
      <c r="L161" s="255">
        <v>5.0000000000000012E-4</v>
      </c>
      <c r="M161" s="145">
        <v>6.5</v>
      </c>
      <c r="N161" s="6">
        <v>1</v>
      </c>
      <c r="O161" s="266">
        <v>2.7000000000000003E-2</v>
      </c>
      <c r="P161" s="268">
        <v>0.97299999999999998</v>
      </c>
      <c r="Q161" s="13">
        <v>2.7000000000000003E-2</v>
      </c>
      <c r="R161" s="12">
        <v>0.97299999999999998</v>
      </c>
      <c r="S161" s="14">
        <v>7.4213550000000017E-4</v>
      </c>
      <c r="T161" s="12">
        <v>5.2515729000000004E-2</v>
      </c>
      <c r="U161" s="12">
        <v>0.94674213549999997</v>
      </c>
      <c r="V161" s="112">
        <v>2.7</v>
      </c>
      <c r="W161" s="15">
        <v>7.4213550000000017E-2</v>
      </c>
      <c r="X161" s="15">
        <v>5.2515729000000002</v>
      </c>
      <c r="Y161" s="15">
        <v>4.012893225</v>
      </c>
      <c r="Z161" s="15">
        <v>1.6496854200000002</v>
      </c>
      <c r="AA161" s="53">
        <v>98.600503500000002</v>
      </c>
      <c r="AB161" s="54">
        <v>2.7101827394527502</v>
      </c>
      <c r="AC161" s="54">
        <v>191.78064152109448</v>
      </c>
      <c r="AD161" s="54">
        <v>146.54566388027362</v>
      </c>
      <c r="AE161" s="119">
        <v>0.92734739999999993</v>
      </c>
      <c r="AF161" s="16">
        <v>2.5489534310100002E-2</v>
      </c>
      <c r="AG161" s="16">
        <v>1.8037157313797998</v>
      </c>
      <c r="AH161" s="16">
        <v>1.3782763328449497</v>
      </c>
      <c r="AI161" s="125">
        <v>0.50161165312499989</v>
      </c>
      <c r="AJ161" s="49"/>
      <c r="AK161" s="49">
        <v>0.38523774959999996</v>
      </c>
      <c r="AL161" s="49"/>
      <c r="AM161" s="49">
        <v>0.11637390352500002</v>
      </c>
      <c r="AN161" s="134"/>
      <c r="AO161" s="132"/>
      <c r="AP161" s="132">
        <v>0</v>
      </c>
      <c r="AQ161" s="132"/>
      <c r="AR161" s="132">
        <v>0</v>
      </c>
      <c r="AS161" s="132">
        <v>0.50161165312499989</v>
      </c>
      <c r="AT161" s="133">
        <v>68.913816642247482</v>
      </c>
      <c r="AU161" s="130">
        <f>AJ161*$F161</f>
        <v>0</v>
      </c>
      <c r="AV161" s="130">
        <f>AK161*$F161</f>
        <v>26.462905590623034</v>
      </c>
      <c r="AW161" s="130">
        <f>AL161*$F161</f>
        <v>0</v>
      </c>
      <c r="AX161" s="130">
        <f>AM161*$F161</f>
        <v>7.9940027305007106</v>
      </c>
      <c r="AY161" s="129">
        <f>AN161*$F161</f>
        <v>0</v>
      </c>
      <c r="AZ161" s="131">
        <f>AO161*$F161</f>
        <v>0</v>
      </c>
      <c r="BA161" s="131">
        <f t="shared" si="8"/>
        <v>0</v>
      </c>
      <c r="BB161" s="131">
        <f t="shared" si="9"/>
        <v>0</v>
      </c>
      <c r="BC161" s="131">
        <f t="shared" si="10"/>
        <v>0</v>
      </c>
      <c r="BD161" s="131">
        <f t="shared" si="11"/>
        <v>34.456908321123741</v>
      </c>
    </row>
    <row r="162" spans="1:56" outlineLevel="3" x14ac:dyDescent="0.2">
      <c r="A162" s="142">
        <v>143</v>
      </c>
      <c r="B162" s="143" t="s">
        <v>170</v>
      </c>
      <c r="C162" s="151" t="s">
        <v>196</v>
      </c>
      <c r="D162" s="19" t="s">
        <v>200</v>
      </c>
      <c r="E162" s="4">
        <v>4287.0150000000003</v>
      </c>
      <c r="F162" s="5">
        <v>41.769999999999996</v>
      </c>
      <c r="G162" s="145">
        <v>3.9481514158974398</v>
      </c>
      <c r="H162" s="145">
        <v>4.9869232932374699</v>
      </c>
      <c r="I162" s="145">
        <v>1.5209999999999999</v>
      </c>
      <c r="J162" s="145">
        <v>77.045000000000002</v>
      </c>
      <c r="K162" s="145">
        <v>57.536999999999999</v>
      </c>
      <c r="L162" s="255">
        <v>1E-4</v>
      </c>
      <c r="M162" s="145">
        <v>3.1</v>
      </c>
      <c r="N162" s="6">
        <v>1</v>
      </c>
      <c r="O162" s="266">
        <v>0.01</v>
      </c>
      <c r="P162" s="268">
        <v>0.99</v>
      </c>
      <c r="Q162" s="13">
        <v>0.01</v>
      </c>
      <c r="R162" s="12">
        <v>0.99</v>
      </c>
      <c r="S162" s="14">
        <v>1.0099000000000001E-4</v>
      </c>
      <c r="T162" s="12">
        <v>1.9798020000000003E-2</v>
      </c>
      <c r="U162" s="12">
        <v>0.98010098999999995</v>
      </c>
      <c r="V162" s="112">
        <v>1</v>
      </c>
      <c r="W162" s="15">
        <v>1.0099E-2</v>
      </c>
      <c r="X162" s="15">
        <v>1.9798020000000003</v>
      </c>
      <c r="Y162" s="15">
        <v>1.4949505000000003</v>
      </c>
      <c r="Z162" s="15">
        <v>0.60403960000000012</v>
      </c>
      <c r="AA162" s="53">
        <v>21.435075000000001</v>
      </c>
      <c r="AB162" s="54">
        <v>0.21647282242500002</v>
      </c>
      <c r="AC162" s="54">
        <v>42.437204355150008</v>
      </c>
      <c r="AD162" s="54">
        <v>32.044376088787509</v>
      </c>
      <c r="AE162" s="119">
        <v>0.20884999999999998</v>
      </c>
      <c r="AF162" s="16">
        <v>2.1091761499999998E-3</v>
      </c>
      <c r="AG162" s="16">
        <v>0.41348164770000001</v>
      </c>
      <c r="AH162" s="16">
        <v>0.31222041192500005</v>
      </c>
      <c r="AI162" s="125">
        <v>0.18686881250000006</v>
      </c>
      <c r="AJ162" s="49"/>
      <c r="AK162" s="49">
        <v>0.14351524800000004</v>
      </c>
      <c r="AL162" s="49"/>
      <c r="AM162" s="49">
        <v>4.3353564500000018E-2</v>
      </c>
      <c r="AN162" s="134"/>
      <c r="AO162" s="132"/>
      <c r="AP162" s="132">
        <v>0</v>
      </c>
      <c r="AQ162" s="132"/>
      <c r="AR162" s="132">
        <v>0</v>
      </c>
      <c r="AS162" s="132">
        <v>0.18686881250000006</v>
      </c>
      <c r="AT162" s="133">
        <v>15.611020596250004</v>
      </c>
      <c r="AU162" s="130">
        <f>AJ162*$F162</f>
        <v>0</v>
      </c>
      <c r="AV162" s="130">
        <f>AK162*$F162</f>
        <v>5.9946319089600006</v>
      </c>
      <c r="AW162" s="130">
        <f>AL162*$F162</f>
        <v>0</v>
      </c>
      <c r="AX162" s="130">
        <f>AM162*$F162</f>
        <v>1.8108783891650007</v>
      </c>
      <c r="AY162" s="129">
        <f>AN162*$F162</f>
        <v>0</v>
      </c>
      <c r="AZ162" s="131">
        <f>AO162*$F162</f>
        <v>0</v>
      </c>
      <c r="BA162" s="131">
        <f t="shared" si="8"/>
        <v>0</v>
      </c>
      <c r="BB162" s="131">
        <f t="shared" si="9"/>
        <v>0</v>
      </c>
      <c r="BC162" s="131">
        <f t="shared" si="10"/>
        <v>0</v>
      </c>
      <c r="BD162" s="131">
        <f t="shared" si="11"/>
        <v>7.805510298125002</v>
      </c>
    </row>
    <row r="163" spans="1:56" outlineLevel="3" x14ac:dyDescent="0.2">
      <c r="A163" s="142">
        <v>144</v>
      </c>
      <c r="B163" s="143" t="s">
        <v>170</v>
      </c>
      <c r="C163" s="151" t="s">
        <v>196</v>
      </c>
      <c r="D163" s="19" t="s">
        <v>201</v>
      </c>
      <c r="E163" s="4">
        <v>10545.161</v>
      </c>
      <c r="F163" s="5">
        <v>107.6892</v>
      </c>
      <c r="G163" s="145">
        <v>2.4569542328791698</v>
      </c>
      <c r="H163" s="145">
        <v>3.0608818627310099</v>
      </c>
      <c r="I163" s="145">
        <v>1.4508000000000001</v>
      </c>
      <c r="J163" s="145">
        <v>78.340999999999994</v>
      </c>
      <c r="K163" s="145">
        <v>73.254999999999995</v>
      </c>
      <c r="L163" s="255">
        <v>1E-4</v>
      </c>
      <c r="M163" s="145">
        <v>2.1</v>
      </c>
      <c r="N163" s="6">
        <v>1</v>
      </c>
      <c r="O163" s="266">
        <v>0</v>
      </c>
      <c r="P163" s="268">
        <v>1</v>
      </c>
      <c r="Q163" s="13">
        <v>0</v>
      </c>
      <c r="R163" s="12">
        <v>1</v>
      </c>
      <c r="S163" s="14">
        <v>0</v>
      </c>
      <c r="T163" s="12">
        <v>0</v>
      </c>
      <c r="U163" s="12">
        <v>1</v>
      </c>
      <c r="V163" s="112">
        <v>0</v>
      </c>
      <c r="W163" s="15">
        <v>0</v>
      </c>
      <c r="X163" s="15">
        <v>0</v>
      </c>
      <c r="Y163" s="15">
        <v>0</v>
      </c>
      <c r="Z163" s="15">
        <v>0</v>
      </c>
      <c r="AA163" s="53">
        <v>0</v>
      </c>
      <c r="AB163" s="54">
        <v>0</v>
      </c>
      <c r="AC163" s="54">
        <v>0</v>
      </c>
      <c r="AD163" s="54">
        <v>0</v>
      </c>
      <c r="AE163" s="119">
        <v>0</v>
      </c>
      <c r="AF163" s="16">
        <v>0</v>
      </c>
      <c r="AG163" s="16">
        <v>0</v>
      </c>
      <c r="AH163" s="16">
        <v>0</v>
      </c>
      <c r="AI163" s="125">
        <v>0</v>
      </c>
      <c r="AJ163" s="49"/>
      <c r="AK163" s="49">
        <v>0</v>
      </c>
      <c r="AL163" s="49"/>
      <c r="AM163" s="49">
        <v>0</v>
      </c>
      <c r="AN163" s="134"/>
      <c r="AO163" s="132"/>
      <c r="AP163" s="132">
        <v>0</v>
      </c>
      <c r="AQ163" s="132"/>
      <c r="AR163" s="132">
        <v>0</v>
      </c>
      <c r="AS163" s="132">
        <v>0</v>
      </c>
      <c r="AT163" s="133">
        <v>0</v>
      </c>
      <c r="AU163" s="130">
        <f>AJ163*$F163</f>
        <v>0</v>
      </c>
      <c r="AV163" s="130">
        <f>AK163*$F163</f>
        <v>0</v>
      </c>
      <c r="AW163" s="130">
        <f>AL163*$F163</f>
        <v>0</v>
      </c>
      <c r="AX163" s="130">
        <f>AM163*$F163</f>
        <v>0</v>
      </c>
      <c r="AY163" s="129">
        <f>AN163*$F163</f>
        <v>0</v>
      </c>
      <c r="AZ163" s="131">
        <f>AO163*$F163</f>
        <v>0</v>
      </c>
      <c r="BA163" s="131">
        <f t="shared" si="8"/>
        <v>0</v>
      </c>
      <c r="BB163" s="131">
        <f t="shared" si="9"/>
        <v>0</v>
      </c>
      <c r="BC163" s="131">
        <f t="shared" si="10"/>
        <v>0</v>
      </c>
      <c r="BD163" s="131">
        <f t="shared" si="11"/>
        <v>0</v>
      </c>
    </row>
    <row r="164" spans="1:56" outlineLevel="3" x14ac:dyDescent="0.2">
      <c r="A164" s="142">
        <v>145</v>
      </c>
      <c r="B164" s="143" t="s">
        <v>170</v>
      </c>
      <c r="C164" s="151" t="s">
        <v>196</v>
      </c>
      <c r="D164" s="19" t="s">
        <v>202</v>
      </c>
      <c r="E164" s="4">
        <v>9958.3340000000007</v>
      </c>
      <c r="F164" s="5">
        <v>92.761400000000009</v>
      </c>
      <c r="G164" s="145">
        <v>4.6173039445778201</v>
      </c>
      <c r="H164" s="145">
        <v>5.5451554215949503</v>
      </c>
      <c r="I164" s="145">
        <v>1.3372999999999999</v>
      </c>
      <c r="J164" s="145">
        <v>74.97</v>
      </c>
      <c r="K164" s="145">
        <v>68.858999999999995</v>
      </c>
      <c r="L164" s="255">
        <v>2.0000000000000004E-4</v>
      </c>
      <c r="M164" s="145">
        <v>3.8</v>
      </c>
      <c r="N164" s="6">
        <v>1</v>
      </c>
      <c r="O164" s="266">
        <v>0</v>
      </c>
      <c r="P164" s="268">
        <v>1</v>
      </c>
      <c r="Q164" s="13">
        <v>0</v>
      </c>
      <c r="R164" s="12">
        <v>1</v>
      </c>
      <c r="S164" s="14">
        <v>0</v>
      </c>
      <c r="T164" s="12">
        <v>0</v>
      </c>
      <c r="U164" s="12">
        <v>1</v>
      </c>
      <c r="V164" s="112">
        <v>0</v>
      </c>
      <c r="W164" s="15">
        <v>0</v>
      </c>
      <c r="X164" s="15">
        <v>0</v>
      </c>
      <c r="Y164" s="15">
        <v>0</v>
      </c>
      <c r="Z164" s="15">
        <v>0</v>
      </c>
      <c r="AA164" s="53">
        <v>0</v>
      </c>
      <c r="AB164" s="54">
        <v>0</v>
      </c>
      <c r="AC164" s="54">
        <v>0</v>
      </c>
      <c r="AD164" s="54">
        <v>0</v>
      </c>
      <c r="AE164" s="119">
        <v>0</v>
      </c>
      <c r="AF164" s="16">
        <v>0</v>
      </c>
      <c r="AG164" s="16">
        <v>0</v>
      </c>
      <c r="AH164" s="16">
        <v>0</v>
      </c>
      <c r="AI164" s="125">
        <v>0</v>
      </c>
      <c r="AJ164" s="49"/>
      <c r="AK164" s="49">
        <v>0</v>
      </c>
      <c r="AL164" s="49"/>
      <c r="AM164" s="49">
        <v>0</v>
      </c>
      <c r="AN164" s="134"/>
      <c r="AO164" s="132"/>
      <c r="AP164" s="132">
        <v>0</v>
      </c>
      <c r="AQ164" s="132"/>
      <c r="AR164" s="132">
        <v>0</v>
      </c>
      <c r="AS164" s="132">
        <v>0</v>
      </c>
      <c r="AT164" s="133">
        <v>0</v>
      </c>
      <c r="AU164" s="130">
        <f>AJ164*$F164</f>
        <v>0</v>
      </c>
      <c r="AV164" s="130">
        <f>AK164*$F164</f>
        <v>0</v>
      </c>
      <c r="AW164" s="130">
        <f>AL164*$F164</f>
        <v>0</v>
      </c>
      <c r="AX164" s="130">
        <f>AM164*$F164</f>
        <v>0</v>
      </c>
      <c r="AY164" s="129">
        <f>AN164*$F164</f>
        <v>0</v>
      </c>
      <c r="AZ164" s="131">
        <f>AO164*$F164</f>
        <v>0</v>
      </c>
      <c r="BA164" s="131">
        <f t="shared" si="8"/>
        <v>0</v>
      </c>
      <c r="BB164" s="131">
        <f t="shared" si="9"/>
        <v>0</v>
      </c>
      <c r="BC164" s="131">
        <f t="shared" si="10"/>
        <v>0</v>
      </c>
      <c r="BD164" s="131">
        <f t="shared" si="11"/>
        <v>0</v>
      </c>
    </row>
    <row r="165" spans="1:56" outlineLevel="3" x14ac:dyDescent="0.2">
      <c r="A165" s="142">
        <v>146</v>
      </c>
      <c r="B165" s="143" t="s">
        <v>170</v>
      </c>
      <c r="C165" s="151" t="s">
        <v>196</v>
      </c>
      <c r="D165" s="19" t="s">
        <v>203</v>
      </c>
      <c r="E165" s="4">
        <v>623.86400000000003</v>
      </c>
      <c r="F165" s="5">
        <v>7.4047999999999998</v>
      </c>
      <c r="G165" s="145">
        <v>4.4096270455993301</v>
      </c>
      <c r="H165" s="145">
        <v>7.5530892099291398</v>
      </c>
      <c r="I165" s="145">
        <v>1.7102999999999999</v>
      </c>
      <c r="J165" s="145">
        <v>76.016999999999996</v>
      </c>
      <c r="K165" s="145">
        <v>63.095999999999997</v>
      </c>
      <c r="L165" s="255">
        <v>1E-4</v>
      </c>
      <c r="M165" s="145">
        <v>3.8</v>
      </c>
      <c r="N165" s="6">
        <v>1</v>
      </c>
      <c r="O165" s="266">
        <v>0</v>
      </c>
      <c r="P165" s="268">
        <v>1</v>
      </c>
      <c r="Q165" s="13">
        <v>0</v>
      </c>
      <c r="R165" s="12">
        <v>1</v>
      </c>
      <c r="S165" s="14">
        <v>0</v>
      </c>
      <c r="T165" s="12">
        <v>0</v>
      </c>
      <c r="U165" s="12">
        <v>1</v>
      </c>
      <c r="V165" s="112">
        <v>0</v>
      </c>
      <c r="W165" s="15">
        <v>0</v>
      </c>
      <c r="X165" s="15">
        <v>0</v>
      </c>
      <c r="Y165" s="15">
        <v>0</v>
      </c>
      <c r="Z165" s="15">
        <v>0</v>
      </c>
      <c r="AA165" s="53">
        <v>0</v>
      </c>
      <c r="AB165" s="54">
        <v>0</v>
      </c>
      <c r="AC165" s="54">
        <v>0</v>
      </c>
      <c r="AD165" s="54">
        <v>0</v>
      </c>
      <c r="AE165" s="119">
        <v>0</v>
      </c>
      <c r="AF165" s="16">
        <v>0</v>
      </c>
      <c r="AG165" s="16">
        <v>0</v>
      </c>
      <c r="AH165" s="16">
        <v>0</v>
      </c>
      <c r="AI165" s="125">
        <v>0</v>
      </c>
      <c r="AJ165" s="49"/>
      <c r="AK165" s="49">
        <v>0</v>
      </c>
      <c r="AL165" s="49"/>
      <c r="AM165" s="49">
        <v>0</v>
      </c>
      <c r="AN165" s="134"/>
      <c r="AO165" s="132"/>
      <c r="AP165" s="132">
        <v>0</v>
      </c>
      <c r="AQ165" s="132"/>
      <c r="AR165" s="132">
        <v>0</v>
      </c>
      <c r="AS165" s="132">
        <v>0</v>
      </c>
      <c r="AT165" s="133">
        <v>0</v>
      </c>
      <c r="AU165" s="130">
        <f>AJ165*$F165</f>
        <v>0</v>
      </c>
      <c r="AV165" s="130">
        <f>AK165*$F165</f>
        <v>0</v>
      </c>
      <c r="AW165" s="130">
        <f>AL165*$F165</f>
        <v>0</v>
      </c>
      <c r="AX165" s="130">
        <f>AM165*$F165</f>
        <v>0</v>
      </c>
      <c r="AY165" s="129">
        <f>AN165*$F165</f>
        <v>0</v>
      </c>
      <c r="AZ165" s="131">
        <f>AO165*$F165</f>
        <v>0</v>
      </c>
      <c r="BA165" s="131">
        <f t="shared" si="8"/>
        <v>0</v>
      </c>
      <c r="BB165" s="131">
        <f t="shared" si="9"/>
        <v>0</v>
      </c>
      <c r="BC165" s="131">
        <f t="shared" si="10"/>
        <v>0</v>
      </c>
      <c r="BD165" s="131">
        <f t="shared" si="11"/>
        <v>0</v>
      </c>
    </row>
    <row r="166" spans="1:56" outlineLevel="3" x14ac:dyDescent="0.2">
      <c r="A166" s="142">
        <v>147</v>
      </c>
      <c r="B166" s="143" t="s">
        <v>170</v>
      </c>
      <c r="C166" s="151" t="s">
        <v>196</v>
      </c>
      <c r="D166" s="19" t="s">
        <v>204</v>
      </c>
      <c r="E166" s="4">
        <v>38609.485999999997</v>
      </c>
      <c r="F166" s="5">
        <v>401.13299999999998</v>
      </c>
      <c r="G166" s="145">
        <v>4.5807765259595596</v>
      </c>
      <c r="H166" s="145">
        <v>5.3891951622904202</v>
      </c>
      <c r="I166" s="145">
        <v>1.37</v>
      </c>
      <c r="J166" s="145">
        <v>77.138999999999996</v>
      </c>
      <c r="K166" s="145">
        <v>60.892000000000003</v>
      </c>
      <c r="L166" s="255">
        <v>1E-4</v>
      </c>
      <c r="M166" s="145">
        <v>3.3</v>
      </c>
      <c r="N166" s="6">
        <v>1</v>
      </c>
      <c r="O166" s="266">
        <v>0</v>
      </c>
      <c r="P166" s="268">
        <v>1</v>
      </c>
      <c r="Q166" s="13">
        <v>0</v>
      </c>
      <c r="R166" s="12">
        <v>1</v>
      </c>
      <c r="S166" s="14">
        <v>0</v>
      </c>
      <c r="T166" s="12">
        <v>0</v>
      </c>
      <c r="U166" s="12">
        <v>1</v>
      </c>
      <c r="V166" s="112">
        <v>0</v>
      </c>
      <c r="W166" s="15">
        <v>0</v>
      </c>
      <c r="X166" s="15">
        <v>0</v>
      </c>
      <c r="Y166" s="15">
        <v>0</v>
      </c>
      <c r="Z166" s="15">
        <v>0</v>
      </c>
      <c r="AA166" s="53">
        <v>0</v>
      </c>
      <c r="AB166" s="54">
        <v>0</v>
      </c>
      <c r="AC166" s="54">
        <v>0</v>
      </c>
      <c r="AD166" s="54">
        <v>0</v>
      </c>
      <c r="AE166" s="119">
        <v>0</v>
      </c>
      <c r="AF166" s="16">
        <v>0</v>
      </c>
      <c r="AG166" s="16">
        <v>0</v>
      </c>
      <c r="AH166" s="16">
        <v>0</v>
      </c>
      <c r="AI166" s="125">
        <v>0</v>
      </c>
      <c r="AJ166" s="49"/>
      <c r="AK166" s="49">
        <v>0</v>
      </c>
      <c r="AL166" s="49"/>
      <c r="AM166" s="49">
        <v>0</v>
      </c>
      <c r="AN166" s="134"/>
      <c r="AO166" s="132"/>
      <c r="AP166" s="132">
        <v>0</v>
      </c>
      <c r="AQ166" s="132"/>
      <c r="AR166" s="132">
        <v>0</v>
      </c>
      <c r="AS166" s="132">
        <v>0</v>
      </c>
      <c r="AT166" s="133">
        <v>0</v>
      </c>
      <c r="AU166" s="130">
        <f>AJ166*$F166</f>
        <v>0</v>
      </c>
      <c r="AV166" s="130">
        <f>AK166*$F166</f>
        <v>0</v>
      </c>
      <c r="AW166" s="130">
        <f>AL166*$F166</f>
        <v>0</v>
      </c>
      <c r="AX166" s="130">
        <f>AM166*$F166</f>
        <v>0</v>
      </c>
      <c r="AY166" s="129">
        <f>AN166*$F166</f>
        <v>0</v>
      </c>
      <c r="AZ166" s="131">
        <f>AO166*$F166</f>
        <v>0</v>
      </c>
      <c r="BA166" s="131">
        <f t="shared" si="8"/>
        <v>0</v>
      </c>
      <c r="BB166" s="131">
        <f t="shared" si="9"/>
        <v>0</v>
      </c>
      <c r="BC166" s="131">
        <f t="shared" si="10"/>
        <v>0</v>
      </c>
      <c r="BD166" s="131">
        <f t="shared" si="11"/>
        <v>0</v>
      </c>
    </row>
    <row r="167" spans="1:56" outlineLevel="3" x14ac:dyDescent="0.2">
      <c r="A167" s="142">
        <v>148</v>
      </c>
      <c r="B167" s="143" t="s">
        <v>170</v>
      </c>
      <c r="C167" s="151" t="s">
        <v>196</v>
      </c>
      <c r="D167" s="19" t="s">
        <v>205</v>
      </c>
      <c r="E167" s="4">
        <v>19944.954000000002</v>
      </c>
      <c r="F167" s="5">
        <v>187.1728</v>
      </c>
      <c r="G167" s="145">
        <v>9.6408175951269204</v>
      </c>
      <c r="H167" s="145">
        <v>12.6999409923773</v>
      </c>
      <c r="I167" s="145">
        <v>1.48</v>
      </c>
      <c r="J167" s="145">
        <v>74.456999999999994</v>
      </c>
      <c r="K167" s="145">
        <v>53.829000000000001</v>
      </c>
      <c r="L167" s="255">
        <v>5.0000000000000001E-4</v>
      </c>
      <c r="M167" s="145">
        <v>7.1</v>
      </c>
      <c r="N167" s="6">
        <v>1</v>
      </c>
      <c r="O167" s="266">
        <v>6.9999999999999993E-3</v>
      </c>
      <c r="P167" s="268">
        <v>0.99299999999999999</v>
      </c>
      <c r="Q167" s="13">
        <v>6.9999999999999993E-3</v>
      </c>
      <c r="R167" s="12">
        <v>0.99299999999999999</v>
      </c>
      <c r="S167" s="14">
        <v>5.2475499999999989E-5</v>
      </c>
      <c r="T167" s="12">
        <v>1.3895048999999998E-2</v>
      </c>
      <c r="U167" s="12">
        <v>0.98605247549999997</v>
      </c>
      <c r="V167" s="112">
        <v>0.7</v>
      </c>
      <c r="W167" s="15">
        <v>5.2475499999999993E-3</v>
      </c>
      <c r="X167" s="15">
        <v>1.3895048999999997</v>
      </c>
      <c r="Y167" s="15">
        <v>1.0473762249999998</v>
      </c>
      <c r="Z167" s="15">
        <v>0.42209901999999999</v>
      </c>
      <c r="AA167" s="53">
        <v>69.807338999999999</v>
      </c>
      <c r="AB167" s="54">
        <v>0.52331071681349994</v>
      </c>
      <c r="AC167" s="54">
        <v>138.56805656637297</v>
      </c>
      <c r="AD167" s="54">
        <v>104.44935314159324</v>
      </c>
      <c r="AE167" s="119">
        <v>0.65510479999999993</v>
      </c>
      <c r="AF167" s="16">
        <v>4.9109931331999994E-3</v>
      </c>
      <c r="AG167" s="16">
        <v>1.3003876137335997</v>
      </c>
      <c r="AH167" s="16">
        <v>0.98020170343339985</v>
      </c>
      <c r="AI167" s="125">
        <v>0.13092202812500001</v>
      </c>
      <c r="AJ167" s="49"/>
      <c r="AK167" s="49">
        <v>0.1005481176</v>
      </c>
      <c r="AL167" s="49"/>
      <c r="AM167" s="49">
        <v>3.0373910525000006E-2</v>
      </c>
      <c r="AN167" s="134"/>
      <c r="AO167" s="132"/>
      <c r="AP167" s="132">
        <v>5.5701935542012858E-3</v>
      </c>
      <c r="AQ167" s="132"/>
      <c r="AR167" s="132">
        <v>1.6826626361649717E-3</v>
      </c>
      <c r="AS167" s="132">
        <v>0.12366917193463375</v>
      </c>
      <c r="AT167" s="133">
        <v>49.010085171669999</v>
      </c>
      <c r="AU167" s="130">
        <f>AJ167*$F167</f>
        <v>0</v>
      </c>
      <c r="AV167" s="130">
        <f>AK167*$F167</f>
        <v>18.819872705921281</v>
      </c>
      <c r="AW167" s="130">
        <f>AL167*$F167</f>
        <v>0</v>
      </c>
      <c r="AX167" s="130">
        <f>AM167*$F167</f>
        <v>5.6851698799137207</v>
      </c>
      <c r="AY167" s="129">
        <f>AN167*$F167</f>
        <v>0</v>
      </c>
      <c r="AZ167" s="131">
        <f>AO167*$F167</f>
        <v>0</v>
      </c>
      <c r="BA167" s="131">
        <f t="shared" si="8"/>
        <v>1.0425887240818064</v>
      </c>
      <c r="BB167" s="131">
        <f t="shared" si="9"/>
        <v>0</v>
      </c>
      <c r="BC167" s="131">
        <f t="shared" si="10"/>
        <v>0.31494867706637902</v>
      </c>
      <c r="BD167" s="131">
        <f t="shared" si="11"/>
        <v>23.147505184686818</v>
      </c>
    </row>
    <row r="168" spans="1:56" outlineLevel="3" x14ac:dyDescent="0.2">
      <c r="A168" s="142">
        <v>149</v>
      </c>
      <c r="B168" s="143" t="s">
        <v>170</v>
      </c>
      <c r="C168" s="151" t="s">
        <v>196</v>
      </c>
      <c r="D168" s="19" t="s">
        <v>206</v>
      </c>
      <c r="E168" s="4">
        <v>8982.5779999999995</v>
      </c>
      <c r="F168" s="5">
        <v>91.751599999999996</v>
      </c>
      <c r="G168" s="145">
        <v>9.7719036790876501</v>
      </c>
      <c r="H168" s="145">
        <v>11.602770842160099</v>
      </c>
      <c r="I168" s="145">
        <v>1.5630999999999999</v>
      </c>
      <c r="J168" s="145">
        <v>74.647999999999996</v>
      </c>
      <c r="K168" s="145">
        <v>55.207999999999998</v>
      </c>
      <c r="L168" s="255">
        <v>1.0000000000000002E-4</v>
      </c>
      <c r="M168" s="145">
        <v>4.5</v>
      </c>
      <c r="N168" s="6">
        <v>1</v>
      </c>
      <c r="O168" s="266">
        <v>0</v>
      </c>
      <c r="P168" s="268">
        <v>1</v>
      </c>
      <c r="Q168" s="13">
        <v>0</v>
      </c>
      <c r="R168" s="12">
        <v>1</v>
      </c>
      <c r="S168" s="14">
        <v>0</v>
      </c>
      <c r="T168" s="12">
        <v>0</v>
      </c>
      <c r="U168" s="12">
        <v>1</v>
      </c>
      <c r="V168" s="112">
        <v>0</v>
      </c>
      <c r="W168" s="15">
        <v>0</v>
      </c>
      <c r="X168" s="15">
        <v>0</v>
      </c>
      <c r="Y168" s="15">
        <v>0</v>
      </c>
      <c r="Z168" s="15">
        <v>0</v>
      </c>
      <c r="AA168" s="53">
        <v>0</v>
      </c>
      <c r="AB168" s="54">
        <v>0</v>
      </c>
      <c r="AC168" s="54">
        <v>0</v>
      </c>
      <c r="AD168" s="54">
        <v>0</v>
      </c>
      <c r="AE168" s="119">
        <v>0</v>
      </c>
      <c r="AF168" s="16">
        <v>0</v>
      </c>
      <c r="AG168" s="16">
        <v>0</v>
      </c>
      <c r="AH168" s="16">
        <v>0</v>
      </c>
      <c r="AI168" s="125">
        <v>0</v>
      </c>
      <c r="AJ168" s="49"/>
      <c r="AK168" s="49">
        <v>0</v>
      </c>
      <c r="AL168" s="49"/>
      <c r="AM168" s="49">
        <v>0</v>
      </c>
      <c r="AN168" s="134"/>
      <c r="AO168" s="132"/>
      <c r="AP168" s="132">
        <v>0</v>
      </c>
      <c r="AQ168" s="132"/>
      <c r="AR168" s="132">
        <v>0</v>
      </c>
      <c r="AS168" s="132">
        <v>0</v>
      </c>
      <c r="AT168" s="133">
        <v>0</v>
      </c>
      <c r="AU168" s="130">
        <f>AJ168*$F168</f>
        <v>0</v>
      </c>
      <c r="AV168" s="130">
        <f>AK168*$F168</f>
        <v>0</v>
      </c>
      <c r="AW168" s="130">
        <f>AL168*$F168</f>
        <v>0</v>
      </c>
      <c r="AX168" s="130">
        <f>AM168*$F168</f>
        <v>0</v>
      </c>
      <c r="AY168" s="129">
        <f>AN168*$F168</f>
        <v>0</v>
      </c>
      <c r="AZ168" s="131">
        <f>AO168*$F168</f>
        <v>0</v>
      </c>
      <c r="BA168" s="131">
        <f t="shared" si="8"/>
        <v>0</v>
      </c>
      <c r="BB168" s="131">
        <f t="shared" si="9"/>
        <v>0</v>
      </c>
      <c r="BC168" s="131">
        <f t="shared" si="10"/>
        <v>0</v>
      </c>
      <c r="BD168" s="131">
        <f t="shared" si="11"/>
        <v>0</v>
      </c>
    </row>
    <row r="169" spans="1:56" outlineLevel="3" x14ac:dyDescent="0.2">
      <c r="A169" s="142">
        <v>150</v>
      </c>
      <c r="B169" s="143" t="s">
        <v>170</v>
      </c>
      <c r="C169" s="151" t="s">
        <v>196</v>
      </c>
      <c r="D169" s="19" t="s">
        <v>207</v>
      </c>
      <c r="E169" s="4">
        <v>5415.4960000000001</v>
      </c>
      <c r="F169" s="5">
        <v>56.892600000000002</v>
      </c>
      <c r="G169" s="145">
        <v>4.9137057985220203</v>
      </c>
      <c r="H169" s="145">
        <v>6.0346199359490003</v>
      </c>
      <c r="I169" s="145">
        <v>1.3676999999999999</v>
      </c>
      <c r="J169" s="145">
        <v>76.037000000000006</v>
      </c>
      <c r="K169" s="145">
        <v>54.685000000000002</v>
      </c>
      <c r="L169" s="255">
        <v>2.0000000000000001E-4</v>
      </c>
      <c r="M169" s="145">
        <v>4.7</v>
      </c>
      <c r="N169" s="6">
        <v>1</v>
      </c>
      <c r="O169" s="266">
        <v>0</v>
      </c>
      <c r="P169" s="268">
        <v>1</v>
      </c>
      <c r="Q169" s="13">
        <v>0</v>
      </c>
      <c r="R169" s="12">
        <v>1</v>
      </c>
      <c r="S169" s="14">
        <v>0</v>
      </c>
      <c r="T169" s="12">
        <v>0</v>
      </c>
      <c r="U169" s="12">
        <v>1</v>
      </c>
      <c r="V169" s="112">
        <v>0</v>
      </c>
      <c r="W169" s="15">
        <v>0</v>
      </c>
      <c r="X169" s="15">
        <v>0</v>
      </c>
      <c r="Y169" s="15">
        <v>0</v>
      </c>
      <c r="Z169" s="15">
        <v>0</v>
      </c>
      <c r="AA169" s="53">
        <v>0</v>
      </c>
      <c r="AB169" s="54">
        <v>0</v>
      </c>
      <c r="AC169" s="54">
        <v>0</v>
      </c>
      <c r="AD169" s="54">
        <v>0</v>
      </c>
      <c r="AE169" s="119">
        <v>0</v>
      </c>
      <c r="AF169" s="16">
        <v>0</v>
      </c>
      <c r="AG169" s="16">
        <v>0</v>
      </c>
      <c r="AH169" s="16">
        <v>0</v>
      </c>
      <c r="AI169" s="125">
        <v>0</v>
      </c>
      <c r="AJ169" s="49"/>
      <c r="AK169" s="49">
        <v>0</v>
      </c>
      <c r="AL169" s="49"/>
      <c r="AM169" s="49">
        <v>0</v>
      </c>
      <c r="AN169" s="134"/>
      <c r="AO169" s="132"/>
      <c r="AP169" s="132">
        <v>0</v>
      </c>
      <c r="AQ169" s="132"/>
      <c r="AR169" s="132">
        <v>0</v>
      </c>
      <c r="AS169" s="132">
        <v>0</v>
      </c>
      <c r="AT169" s="133">
        <v>0</v>
      </c>
      <c r="AU169" s="130">
        <f>AJ169*$F169</f>
        <v>0</v>
      </c>
      <c r="AV169" s="130">
        <f>AK169*$F169</f>
        <v>0</v>
      </c>
      <c r="AW169" s="130">
        <f>AL169*$F169</f>
        <v>0</v>
      </c>
      <c r="AX169" s="130">
        <f>AM169*$F169</f>
        <v>0</v>
      </c>
      <c r="AY169" s="129">
        <f>AN169*$F169</f>
        <v>0</v>
      </c>
      <c r="AZ169" s="131">
        <f>AO169*$F169</f>
        <v>0</v>
      </c>
      <c r="BA169" s="131">
        <f t="shared" si="8"/>
        <v>0</v>
      </c>
      <c r="BB169" s="131">
        <f t="shared" si="9"/>
        <v>0</v>
      </c>
      <c r="BC169" s="131">
        <f t="shared" si="10"/>
        <v>0</v>
      </c>
      <c r="BD169" s="131">
        <f t="shared" si="11"/>
        <v>0</v>
      </c>
    </row>
    <row r="170" spans="1:56" outlineLevel="3" x14ac:dyDescent="0.2">
      <c r="A170" s="142">
        <v>151</v>
      </c>
      <c r="B170" s="143" t="s">
        <v>170</v>
      </c>
      <c r="C170" s="151" t="s">
        <v>196</v>
      </c>
      <c r="D170" s="19" t="s">
        <v>208</v>
      </c>
      <c r="E170" s="4">
        <v>2062.8809999999999</v>
      </c>
      <c r="F170" s="5">
        <v>21.576799999999999</v>
      </c>
      <c r="G170" s="145">
        <v>2.8705395145513002</v>
      </c>
      <c r="H170" s="145">
        <v>3.3591639906843702</v>
      </c>
      <c r="I170" s="145">
        <v>1.5766</v>
      </c>
      <c r="J170" s="145">
        <v>80.075000000000003</v>
      </c>
      <c r="K170" s="145">
        <v>50.04</v>
      </c>
      <c r="L170" s="255">
        <v>3.0000000000000003E-4</v>
      </c>
      <c r="M170" s="145">
        <v>1.6</v>
      </c>
      <c r="N170" s="6">
        <v>1</v>
      </c>
      <c r="O170" s="266">
        <v>0</v>
      </c>
      <c r="P170" s="268">
        <v>1</v>
      </c>
      <c r="Q170" s="13">
        <v>0</v>
      </c>
      <c r="R170" s="12">
        <v>1</v>
      </c>
      <c r="S170" s="14">
        <v>0</v>
      </c>
      <c r="T170" s="12">
        <v>0</v>
      </c>
      <c r="U170" s="12">
        <v>1</v>
      </c>
      <c r="V170" s="112">
        <v>0</v>
      </c>
      <c r="W170" s="15">
        <v>0</v>
      </c>
      <c r="X170" s="15">
        <v>0</v>
      </c>
      <c r="Y170" s="15">
        <v>0</v>
      </c>
      <c r="Z170" s="15">
        <v>0</v>
      </c>
      <c r="AA170" s="53">
        <v>0</v>
      </c>
      <c r="AB170" s="54">
        <v>0</v>
      </c>
      <c r="AC170" s="54">
        <v>0</v>
      </c>
      <c r="AD170" s="54">
        <v>0</v>
      </c>
      <c r="AE170" s="119">
        <v>0</v>
      </c>
      <c r="AF170" s="16">
        <v>0</v>
      </c>
      <c r="AG170" s="16">
        <v>0</v>
      </c>
      <c r="AH170" s="16">
        <v>0</v>
      </c>
      <c r="AI170" s="125">
        <v>0</v>
      </c>
      <c r="AJ170" s="49"/>
      <c r="AK170" s="49">
        <v>0</v>
      </c>
      <c r="AL170" s="49"/>
      <c r="AM170" s="49">
        <v>0</v>
      </c>
      <c r="AN170" s="134"/>
      <c r="AO170" s="132"/>
      <c r="AP170" s="132">
        <v>0</v>
      </c>
      <c r="AQ170" s="132"/>
      <c r="AR170" s="132">
        <v>0</v>
      </c>
      <c r="AS170" s="132">
        <v>0</v>
      </c>
      <c r="AT170" s="133">
        <v>0</v>
      </c>
      <c r="AU170" s="130">
        <f>AJ170*$F170</f>
        <v>0</v>
      </c>
      <c r="AV170" s="130">
        <f>AK170*$F170</f>
        <v>0</v>
      </c>
      <c r="AW170" s="130">
        <f>AL170*$F170</f>
        <v>0</v>
      </c>
      <c r="AX170" s="130">
        <f>AM170*$F170</f>
        <v>0</v>
      </c>
      <c r="AY170" s="129">
        <f>AN170*$F170</f>
        <v>0</v>
      </c>
      <c r="AZ170" s="131">
        <f>AO170*$F170</f>
        <v>0</v>
      </c>
      <c r="BA170" s="131">
        <f t="shared" si="8"/>
        <v>0</v>
      </c>
      <c r="BB170" s="131">
        <f t="shared" si="9"/>
        <v>0</v>
      </c>
      <c r="BC170" s="131">
        <f t="shared" si="10"/>
        <v>0</v>
      </c>
      <c r="BD170" s="131">
        <f t="shared" si="11"/>
        <v>0</v>
      </c>
    </row>
    <row r="171" spans="1:56" outlineLevel="3" x14ac:dyDescent="0.2">
      <c r="A171" s="142">
        <v>152</v>
      </c>
      <c r="B171" s="143" t="s">
        <v>170</v>
      </c>
      <c r="C171" s="151" t="s">
        <v>196</v>
      </c>
      <c r="D171" s="19" t="s">
        <v>209</v>
      </c>
      <c r="E171" s="4">
        <v>2069.27</v>
      </c>
      <c r="F171" s="5">
        <v>23.337600000000002</v>
      </c>
      <c r="G171" s="145">
        <v>10.138506198252699</v>
      </c>
      <c r="H171" s="145">
        <v>10.6643889167736</v>
      </c>
      <c r="I171" s="145">
        <v>1.5144</v>
      </c>
      <c r="J171" s="145">
        <v>75.153999999999996</v>
      </c>
      <c r="K171" s="145">
        <v>56.991999999999997</v>
      </c>
      <c r="L171" s="255">
        <v>2.0000000000000001E-4</v>
      </c>
      <c r="M171" s="145">
        <v>4.8</v>
      </c>
      <c r="N171" s="6">
        <v>1</v>
      </c>
      <c r="O171" s="266">
        <v>0</v>
      </c>
      <c r="P171" s="268">
        <v>1</v>
      </c>
      <c r="Q171" s="13">
        <v>0</v>
      </c>
      <c r="R171" s="12">
        <v>1</v>
      </c>
      <c r="S171" s="14">
        <v>0</v>
      </c>
      <c r="T171" s="12">
        <v>0</v>
      </c>
      <c r="U171" s="12">
        <v>1</v>
      </c>
      <c r="V171" s="112">
        <v>0</v>
      </c>
      <c r="W171" s="15">
        <v>0</v>
      </c>
      <c r="X171" s="15">
        <v>0</v>
      </c>
      <c r="Y171" s="15">
        <v>0</v>
      </c>
      <c r="Z171" s="15">
        <v>0</v>
      </c>
      <c r="AA171" s="53">
        <v>0</v>
      </c>
      <c r="AB171" s="54">
        <v>0</v>
      </c>
      <c r="AC171" s="54">
        <v>0</v>
      </c>
      <c r="AD171" s="54">
        <v>0</v>
      </c>
      <c r="AE171" s="119">
        <v>0</v>
      </c>
      <c r="AF171" s="16">
        <v>0</v>
      </c>
      <c r="AG171" s="16">
        <v>0</v>
      </c>
      <c r="AH171" s="16">
        <v>0</v>
      </c>
      <c r="AI171" s="125">
        <v>0</v>
      </c>
      <c r="AJ171" s="49"/>
      <c r="AK171" s="49">
        <v>0</v>
      </c>
      <c r="AL171" s="49"/>
      <c r="AM171" s="49">
        <v>0</v>
      </c>
      <c r="AN171" s="134"/>
      <c r="AO171" s="132"/>
      <c r="AP171" s="132">
        <v>0</v>
      </c>
      <c r="AQ171" s="132"/>
      <c r="AR171" s="132">
        <v>0</v>
      </c>
      <c r="AS171" s="132">
        <v>0</v>
      </c>
      <c r="AT171" s="133">
        <v>0</v>
      </c>
      <c r="AU171" s="130">
        <f>AJ171*$F171</f>
        <v>0</v>
      </c>
      <c r="AV171" s="130">
        <f>AK171*$F171</f>
        <v>0</v>
      </c>
      <c r="AW171" s="130">
        <f>AL171*$F171</f>
        <v>0</v>
      </c>
      <c r="AX171" s="130">
        <f>AM171*$F171</f>
        <v>0</v>
      </c>
      <c r="AY171" s="129">
        <f>AN171*$F171</f>
        <v>0</v>
      </c>
      <c r="AZ171" s="131">
        <f>AO171*$F171</f>
        <v>0</v>
      </c>
      <c r="BA171" s="131">
        <f t="shared" si="8"/>
        <v>0</v>
      </c>
      <c r="BB171" s="131">
        <f t="shared" si="9"/>
        <v>0</v>
      </c>
      <c r="BC171" s="131">
        <f t="shared" si="10"/>
        <v>0</v>
      </c>
      <c r="BD171" s="131">
        <f t="shared" si="11"/>
        <v>0</v>
      </c>
    </row>
    <row r="172" spans="1:56" outlineLevel="2" x14ac:dyDescent="0.2">
      <c r="A172" s="142"/>
      <c r="B172" s="143"/>
      <c r="C172" s="152" t="s">
        <v>210</v>
      </c>
      <c r="D172" s="19"/>
      <c r="E172" s="4">
        <v>116511.86599999999</v>
      </c>
      <c r="F172" s="5">
        <v>1173.0688</v>
      </c>
      <c r="G172" s="145">
        <v>6.3428799055847103</v>
      </c>
      <c r="H172" s="145">
        <v>7.697223757829331</v>
      </c>
      <c r="I172" s="145">
        <v>1.4409697658312968</v>
      </c>
      <c r="J172" s="145">
        <v>76.208833427672786</v>
      </c>
      <c r="K172" s="145">
        <v>60.143650584177166</v>
      </c>
      <c r="L172" s="255">
        <v>2.0567206288326826E-4</v>
      </c>
      <c r="M172" s="145">
        <v>4.341113854532658</v>
      </c>
      <c r="N172" s="6">
        <v>0.99027635083982823</v>
      </c>
      <c r="O172" s="266">
        <v>4.3247714030072229E-3</v>
      </c>
      <c r="P172" s="268">
        <v>0.99567522859699276</v>
      </c>
      <c r="Q172" s="51">
        <v>4.3247714030072229E-3</v>
      </c>
      <c r="R172" s="6">
        <v>0.99567522859699276</v>
      </c>
      <c r="S172" s="134">
        <v>8.7739709882830397E-5</v>
      </c>
      <c r="T172" s="6">
        <v>8.4740633862487851E-3</v>
      </c>
      <c r="U172" s="6">
        <v>0.99143819690386836</v>
      </c>
      <c r="V172" s="52">
        <v>0.43247714030072237</v>
      </c>
      <c r="W172" s="48">
        <v>8.7739709882830395E-3</v>
      </c>
      <c r="X172" s="48">
        <v>0.84740633862487846</v>
      </c>
      <c r="Y172" s="48">
        <v>0.64432872495694193</v>
      </c>
      <c r="Z172" s="48">
        <v>0.26299587257574664</v>
      </c>
      <c r="AA172" s="53">
        <v>252.19501750000001</v>
      </c>
      <c r="AB172" s="54">
        <v>4.9437738165812499</v>
      </c>
      <c r="AC172" s="54">
        <v>494.5024873668375</v>
      </c>
      <c r="AD172" s="54">
        <v>375.82063934170935</v>
      </c>
      <c r="AE172" s="119">
        <v>2.5366271999999999</v>
      </c>
      <c r="AF172" s="16">
        <v>5.1462358092300008E-2</v>
      </c>
      <c r="AG172" s="16">
        <v>4.9703296838153985</v>
      </c>
      <c r="AH172" s="16">
        <v>3.779209620953849</v>
      </c>
      <c r="AI172" s="125">
        <v>8.0541090619617742E-2</v>
      </c>
      <c r="AJ172" s="49"/>
      <c r="AK172" s="49">
        <v>6.1855557595866438E-2</v>
      </c>
      <c r="AL172" s="49"/>
      <c r="AM172" s="49">
        <v>1.8685533023751318E-2</v>
      </c>
      <c r="AN172" s="134"/>
      <c r="AO172" s="132"/>
      <c r="AP172" s="132">
        <v>6.6537742646825965E-3</v>
      </c>
      <c r="AQ172" s="132"/>
      <c r="AR172" s="132">
        <v>2.0099943091228677E-3</v>
      </c>
      <c r="AS172" s="132">
        <v>7.1877322045812278E-2</v>
      </c>
      <c r="AT172" s="133">
        <v>188.9604810476925</v>
      </c>
      <c r="AU172" s="130">
        <f>AJ172*$F172</f>
        <v>0</v>
      </c>
      <c r="AV172" s="130">
        <f>AK172*$F172</f>
        <v>72.560824722313924</v>
      </c>
      <c r="AW172" s="130">
        <f>AL172*$F172</f>
        <v>0</v>
      </c>
      <c r="AX172" s="130">
        <f>AM172*$F172</f>
        <v>21.919415801532331</v>
      </c>
      <c r="AY172" s="129">
        <f>AN172*$F172</f>
        <v>0</v>
      </c>
      <c r="AZ172" s="131">
        <f>AO172*$F172</f>
        <v>0</v>
      </c>
      <c r="BA172" s="131">
        <f t="shared" si="8"/>
        <v>7.8053349921420958</v>
      </c>
      <c r="BB172" s="131">
        <f t="shared" si="9"/>
        <v>0</v>
      </c>
      <c r="BC172" s="131">
        <f t="shared" si="10"/>
        <v>2.3578616122095917</v>
      </c>
      <c r="BD172" s="131">
        <f t="shared" si="11"/>
        <v>84.317043919494552</v>
      </c>
    </row>
    <row r="173" spans="1:56" outlineLevel="3" x14ac:dyDescent="0.2">
      <c r="A173" s="142">
        <v>153</v>
      </c>
      <c r="B173" s="143" t="s">
        <v>170</v>
      </c>
      <c r="C173" s="151" t="s">
        <v>211</v>
      </c>
      <c r="D173" s="19" t="s">
        <v>212</v>
      </c>
      <c r="E173" s="4">
        <v>9490.9619999999995</v>
      </c>
      <c r="F173" s="5">
        <v>111.12460000000002</v>
      </c>
      <c r="G173" s="145">
        <v>3.9862450706261701</v>
      </c>
      <c r="H173" s="145">
        <v>5.2592599061404002</v>
      </c>
      <c r="I173" s="145">
        <v>1.5823</v>
      </c>
      <c r="J173" s="145">
        <v>71.084999999999994</v>
      </c>
      <c r="K173" s="145">
        <v>74.614999999999995</v>
      </c>
      <c r="L173" s="255">
        <v>1E-4</v>
      </c>
      <c r="M173" s="145">
        <v>2.1</v>
      </c>
      <c r="N173" s="6">
        <v>1</v>
      </c>
      <c r="O173" s="266">
        <v>0</v>
      </c>
      <c r="P173" s="268">
        <v>1</v>
      </c>
      <c r="Q173" s="13">
        <v>0</v>
      </c>
      <c r="R173" s="12">
        <v>1</v>
      </c>
      <c r="S173" s="14">
        <v>0</v>
      </c>
      <c r="T173" s="12">
        <v>0</v>
      </c>
      <c r="U173" s="12">
        <v>1</v>
      </c>
      <c r="V173" s="112">
        <v>0</v>
      </c>
      <c r="W173" s="15">
        <v>0</v>
      </c>
      <c r="X173" s="15">
        <v>0</v>
      </c>
      <c r="Y173" s="15">
        <v>0</v>
      </c>
      <c r="Z173" s="15">
        <v>0</v>
      </c>
      <c r="AA173" s="53">
        <v>0</v>
      </c>
      <c r="AB173" s="54">
        <v>0</v>
      </c>
      <c r="AC173" s="54">
        <v>0</v>
      </c>
      <c r="AD173" s="54">
        <v>0</v>
      </c>
      <c r="AE173" s="119">
        <v>0</v>
      </c>
      <c r="AF173" s="16">
        <v>0</v>
      </c>
      <c r="AG173" s="16">
        <v>0</v>
      </c>
      <c r="AH173" s="16">
        <v>0</v>
      </c>
      <c r="AI173" s="125">
        <v>0</v>
      </c>
      <c r="AJ173" s="49"/>
      <c r="AK173" s="49">
        <v>0</v>
      </c>
      <c r="AL173" s="49"/>
      <c r="AM173" s="49">
        <v>0</v>
      </c>
      <c r="AN173" s="134"/>
      <c r="AO173" s="132"/>
      <c r="AP173" s="132">
        <v>0</v>
      </c>
      <c r="AQ173" s="132"/>
      <c r="AR173" s="132">
        <v>0</v>
      </c>
      <c r="AS173" s="132">
        <v>0</v>
      </c>
      <c r="AT173" s="133">
        <v>0</v>
      </c>
      <c r="AU173" s="130">
        <f>AJ173*$F173</f>
        <v>0</v>
      </c>
      <c r="AV173" s="130">
        <f>AK173*$F173</f>
        <v>0</v>
      </c>
      <c r="AW173" s="130">
        <f>AL173*$F173</f>
        <v>0</v>
      </c>
      <c r="AX173" s="130">
        <f>AM173*$F173</f>
        <v>0</v>
      </c>
      <c r="AY173" s="129">
        <f>AN173*$F173</f>
        <v>0</v>
      </c>
      <c r="AZ173" s="131">
        <f>AO173*$F173</f>
        <v>0</v>
      </c>
      <c r="BA173" s="131">
        <f t="shared" si="8"/>
        <v>0</v>
      </c>
      <c r="BB173" s="131">
        <f t="shared" si="9"/>
        <v>0</v>
      </c>
      <c r="BC173" s="131">
        <f t="shared" si="10"/>
        <v>0</v>
      </c>
      <c r="BD173" s="131">
        <f t="shared" si="11"/>
        <v>0</v>
      </c>
    </row>
    <row r="174" spans="1:56" outlineLevel="3" x14ac:dyDescent="0.2">
      <c r="A174" s="142">
        <v>154</v>
      </c>
      <c r="B174" s="143" t="s">
        <v>170</v>
      </c>
      <c r="C174" s="151" t="s">
        <v>211</v>
      </c>
      <c r="D174" s="19" t="s">
        <v>213</v>
      </c>
      <c r="E174" s="4">
        <v>1324.04</v>
      </c>
      <c r="F174" s="5">
        <v>14.199199999999999</v>
      </c>
      <c r="G174" s="145">
        <v>3.1979944061605301</v>
      </c>
      <c r="H174" s="145">
        <v>4.3199398498080503</v>
      </c>
      <c r="I174" s="145">
        <v>1.5908</v>
      </c>
      <c r="J174" s="145">
        <v>76.516000000000005</v>
      </c>
      <c r="K174" s="145">
        <v>68.093999999999994</v>
      </c>
      <c r="L174" s="255">
        <v>1.0000000000000002E-4</v>
      </c>
      <c r="M174" s="145">
        <v>2</v>
      </c>
      <c r="N174" s="6">
        <v>1</v>
      </c>
      <c r="O174" s="266">
        <v>0</v>
      </c>
      <c r="P174" s="268">
        <v>1</v>
      </c>
      <c r="Q174" s="13">
        <v>0</v>
      </c>
      <c r="R174" s="12">
        <v>1</v>
      </c>
      <c r="S174" s="14">
        <v>0</v>
      </c>
      <c r="T174" s="12">
        <v>0</v>
      </c>
      <c r="U174" s="12">
        <v>1</v>
      </c>
      <c r="V174" s="112">
        <v>0</v>
      </c>
      <c r="W174" s="15">
        <v>0</v>
      </c>
      <c r="X174" s="15">
        <v>0</v>
      </c>
      <c r="Y174" s="15">
        <v>0</v>
      </c>
      <c r="Z174" s="15">
        <v>0</v>
      </c>
      <c r="AA174" s="53">
        <v>0</v>
      </c>
      <c r="AB174" s="54">
        <v>0</v>
      </c>
      <c r="AC174" s="54">
        <v>0</v>
      </c>
      <c r="AD174" s="54">
        <v>0</v>
      </c>
      <c r="AE174" s="119">
        <v>0</v>
      </c>
      <c r="AF174" s="16">
        <v>0</v>
      </c>
      <c r="AG174" s="16">
        <v>0</v>
      </c>
      <c r="AH174" s="16">
        <v>0</v>
      </c>
      <c r="AI174" s="125">
        <v>0</v>
      </c>
      <c r="AJ174" s="49"/>
      <c r="AK174" s="49">
        <v>0</v>
      </c>
      <c r="AL174" s="49"/>
      <c r="AM174" s="49">
        <v>0</v>
      </c>
      <c r="AN174" s="134"/>
      <c r="AO174" s="132"/>
      <c r="AP174" s="132">
        <v>0</v>
      </c>
      <c r="AQ174" s="132"/>
      <c r="AR174" s="132">
        <v>0</v>
      </c>
      <c r="AS174" s="132">
        <v>0</v>
      </c>
      <c r="AT174" s="133">
        <v>0</v>
      </c>
      <c r="AU174" s="130">
        <f>AJ174*$F174</f>
        <v>0</v>
      </c>
      <c r="AV174" s="130">
        <f>AK174*$F174</f>
        <v>0</v>
      </c>
      <c r="AW174" s="130">
        <f>AL174*$F174</f>
        <v>0</v>
      </c>
      <c r="AX174" s="130">
        <f>AM174*$F174</f>
        <v>0</v>
      </c>
      <c r="AY174" s="129">
        <f>AN174*$F174</f>
        <v>0</v>
      </c>
      <c r="AZ174" s="131">
        <f>AO174*$F174</f>
        <v>0</v>
      </c>
      <c r="BA174" s="131">
        <f t="shared" si="8"/>
        <v>0</v>
      </c>
      <c r="BB174" s="131">
        <f t="shared" si="9"/>
        <v>0</v>
      </c>
      <c r="BC174" s="131">
        <f t="shared" si="10"/>
        <v>0</v>
      </c>
      <c r="BD174" s="131">
        <f t="shared" si="11"/>
        <v>0</v>
      </c>
    </row>
    <row r="175" spans="1:56" outlineLevel="3" x14ac:dyDescent="0.2">
      <c r="A175" s="142">
        <v>155</v>
      </c>
      <c r="B175" s="143" t="s">
        <v>170</v>
      </c>
      <c r="C175" s="151" t="s">
        <v>211</v>
      </c>
      <c r="D175" s="19" t="s">
        <v>214</v>
      </c>
      <c r="E175" s="4">
        <v>2037.09</v>
      </c>
      <c r="F175" s="5">
        <v>20.21</v>
      </c>
      <c r="G175" s="145">
        <v>6.4873662131407199</v>
      </c>
      <c r="H175" s="145">
        <v>7.7921948968088204</v>
      </c>
      <c r="I175" s="145">
        <v>1.48</v>
      </c>
      <c r="J175" s="145">
        <v>73.944000000000003</v>
      </c>
      <c r="K175" s="145">
        <v>67.691999999999993</v>
      </c>
      <c r="L175" s="255">
        <v>1E-4</v>
      </c>
      <c r="M175" s="145">
        <v>5.8</v>
      </c>
      <c r="N175" s="6">
        <v>1</v>
      </c>
      <c r="O175" s="266">
        <v>0</v>
      </c>
      <c r="P175" s="268">
        <v>1</v>
      </c>
      <c r="Q175" s="13">
        <v>0</v>
      </c>
      <c r="R175" s="12">
        <v>1</v>
      </c>
      <c r="S175" s="14">
        <v>0</v>
      </c>
      <c r="T175" s="12">
        <v>0</v>
      </c>
      <c r="U175" s="12">
        <v>1</v>
      </c>
      <c r="V175" s="112">
        <v>0</v>
      </c>
      <c r="W175" s="15">
        <v>0</v>
      </c>
      <c r="X175" s="15">
        <v>0</v>
      </c>
      <c r="Y175" s="15">
        <v>0</v>
      </c>
      <c r="Z175" s="15">
        <v>0</v>
      </c>
      <c r="AA175" s="53">
        <v>0</v>
      </c>
      <c r="AB175" s="54">
        <v>0</v>
      </c>
      <c r="AC175" s="54">
        <v>0</v>
      </c>
      <c r="AD175" s="54">
        <v>0</v>
      </c>
      <c r="AE175" s="119">
        <v>0</v>
      </c>
      <c r="AF175" s="16">
        <v>0</v>
      </c>
      <c r="AG175" s="16">
        <v>0</v>
      </c>
      <c r="AH175" s="16">
        <v>0</v>
      </c>
      <c r="AI175" s="125">
        <v>0</v>
      </c>
      <c r="AJ175" s="49"/>
      <c r="AK175" s="49">
        <v>0</v>
      </c>
      <c r="AL175" s="49"/>
      <c r="AM175" s="49">
        <v>0</v>
      </c>
      <c r="AN175" s="134"/>
      <c r="AO175" s="132"/>
      <c r="AP175" s="132">
        <v>0</v>
      </c>
      <c r="AQ175" s="132"/>
      <c r="AR175" s="132">
        <v>0</v>
      </c>
      <c r="AS175" s="132">
        <v>0</v>
      </c>
      <c r="AT175" s="133">
        <v>0</v>
      </c>
      <c r="AU175" s="130">
        <f>AJ175*$F175</f>
        <v>0</v>
      </c>
      <c r="AV175" s="130">
        <f>AK175*$F175</f>
        <v>0</v>
      </c>
      <c r="AW175" s="130">
        <f>AL175*$F175</f>
        <v>0</v>
      </c>
      <c r="AX175" s="130">
        <f>AM175*$F175</f>
        <v>0</v>
      </c>
      <c r="AY175" s="129">
        <f>AN175*$F175</f>
        <v>0</v>
      </c>
      <c r="AZ175" s="131">
        <f>AO175*$F175</f>
        <v>0</v>
      </c>
      <c r="BA175" s="131">
        <f t="shared" si="8"/>
        <v>0</v>
      </c>
      <c r="BB175" s="131">
        <f t="shared" si="9"/>
        <v>0</v>
      </c>
      <c r="BC175" s="131">
        <f t="shared" si="10"/>
        <v>0</v>
      </c>
      <c r="BD175" s="131">
        <f t="shared" si="11"/>
        <v>0</v>
      </c>
    </row>
    <row r="176" spans="1:56" outlineLevel="3" x14ac:dyDescent="0.2">
      <c r="A176" s="142">
        <v>156</v>
      </c>
      <c r="B176" s="143" t="s">
        <v>170</v>
      </c>
      <c r="C176" s="151" t="s">
        <v>211</v>
      </c>
      <c r="D176" s="19" t="s">
        <v>215</v>
      </c>
      <c r="E176" s="4">
        <v>3016.4960000000001</v>
      </c>
      <c r="F176" s="5">
        <v>30.571400000000001</v>
      </c>
      <c r="G176" s="145">
        <v>3.7567778678179198</v>
      </c>
      <c r="H176" s="145">
        <v>4.6966855770289602</v>
      </c>
      <c r="I176" s="145">
        <v>1.57</v>
      </c>
      <c r="J176" s="145">
        <v>73.108999999999995</v>
      </c>
      <c r="K176" s="145">
        <v>66.757000000000005</v>
      </c>
      <c r="L176" s="255">
        <v>1E-4</v>
      </c>
      <c r="M176" s="145">
        <v>2.9</v>
      </c>
      <c r="N176" s="6">
        <v>1</v>
      </c>
      <c r="O176" s="266">
        <v>0</v>
      </c>
      <c r="P176" s="268">
        <v>1</v>
      </c>
      <c r="Q176" s="13">
        <v>0</v>
      </c>
      <c r="R176" s="12">
        <v>1</v>
      </c>
      <c r="S176" s="14">
        <v>0</v>
      </c>
      <c r="T176" s="12">
        <v>0</v>
      </c>
      <c r="U176" s="12">
        <v>1</v>
      </c>
      <c r="V176" s="112">
        <v>0</v>
      </c>
      <c r="W176" s="15">
        <v>0</v>
      </c>
      <c r="X176" s="15">
        <v>0</v>
      </c>
      <c r="Y176" s="15">
        <v>0</v>
      </c>
      <c r="Z176" s="15">
        <v>0</v>
      </c>
      <c r="AA176" s="53">
        <v>0</v>
      </c>
      <c r="AB176" s="54">
        <v>0</v>
      </c>
      <c r="AC176" s="54">
        <v>0</v>
      </c>
      <c r="AD176" s="54">
        <v>0</v>
      </c>
      <c r="AE176" s="119">
        <v>0</v>
      </c>
      <c r="AF176" s="16">
        <v>0</v>
      </c>
      <c r="AG176" s="16">
        <v>0</v>
      </c>
      <c r="AH176" s="16">
        <v>0</v>
      </c>
      <c r="AI176" s="125">
        <v>0</v>
      </c>
      <c r="AJ176" s="49"/>
      <c r="AK176" s="49">
        <v>0</v>
      </c>
      <c r="AL176" s="49"/>
      <c r="AM176" s="49">
        <v>0</v>
      </c>
      <c r="AN176" s="134"/>
      <c r="AO176" s="132"/>
      <c r="AP176" s="132">
        <v>0</v>
      </c>
      <c r="AQ176" s="132"/>
      <c r="AR176" s="132">
        <v>0</v>
      </c>
      <c r="AS176" s="132">
        <v>0</v>
      </c>
      <c r="AT176" s="133">
        <v>0</v>
      </c>
      <c r="AU176" s="130">
        <f>AJ176*$F176</f>
        <v>0</v>
      </c>
      <c r="AV176" s="130">
        <f>AK176*$F176</f>
        <v>0</v>
      </c>
      <c r="AW176" s="130">
        <f>AL176*$F176</f>
        <v>0</v>
      </c>
      <c r="AX176" s="130">
        <f>AM176*$F176</f>
        <v>0</v>
      </c>
      <c r="AY176" s="129">
        <f>AN176*$F176</f>
        <v>0</v>
      </c>
      <c r="AZ176" s="131">
        <f>AO176*$F176</f>
        <v>0</v>
      </c>
      <c r="BA176" s="131">
        <f t="shared" si="8"/>
        <v>0</v>
      </c>
      <c r="BB176" s="131">
        <f t="shared" si="9"/>
        <v>0</v>
      </c>
      <c r="BC176" s="131">
        <f t="shared" si="10"/>
        <v>0</v>
      </c>
      <c r="BD176" s="131">
        <f t="shared" si="11"/>
        <v>0</v>
      </c>
    </row>
    <row r="177" spans="1:56" outlineLevel="3" x14ac:dyDescent="0.2">
      <c r="A177" s="142">
        <v>157</v>
      </c>
      <c r="B177" s="143" t="s">
        <v>170</v>
      </c>
      <c r="C177" s="151" t="s">
        <v>211</v>
      </c>
      <c r="D177" s="19" t="s">
        <v>216</v>
      </c>
      <c r="E177" s="4">
        <v>4074.7539999999999</v>
      </c>
      <c r="F177" s="5">
        <v>44.4756</v>
      </c>
      <c r="G177" s="145">
        <v>10.8877857054862</v>
      </c>
      <c r="H177" s="145">
        <v>13.3696675076677</v>
      </c>
      <c r="I177" s="145">
        <v>1.2693000000000001</v>
      </c>
      <c r="J177" s="145">
        <v>71.331999999999994</v>
      </c>
      <c r="K177" s="145">
        <v>44.886000000000003</v>
      </c>
      <c r="L177" s="255">
        <v>3.0000000000000003E-4</v>
      </c>
      <c r="M177" s="145">
        <v>12.6</v>
      </c>
      <c r="N177" s="6">
        <v>1</v>
      </c>
      <c r="O177" s="266">
        <v>0</v>
      </c>
      <c r="P177" s="268">
        <v>1</v>
      </c>
      <c r="Q177" s="13">
        <v>0</v>
      </c>
      <c r="R177" s="12">
        <v>1</v>
      </c>
      <c r="S177" s="14">
        <v>0</v>
      </c>
      <c r="T177" s="12">
        <v>0</v>
      </c>
      <c r="U177" s="12">
        <v>1</v>
      </c>
      <c r="V177" s="112">
        <v>0</v>
      </c>
      <c r="W177" s="15">
        <v>0</v>
      </c>
      <c r="X177" s="15">
        <v>0</v>
      </c>
      <c r="Y177" s="15">
        <v>0</v>
      </c>
      <c r="Z177" s="15">
        <v>0</v>
      </c>
      <c r="AA177" s="53">
        <v>0</v>
      </c>
      <c r="AB177" s="54">
        <v>0</v>
      </c>
      <c r="AC177" s="54">
        <v>0</v>
      </c>
      <c r="AD177" s="54">
        <v>0</v>
      </c>
      <c r="AE177" s="119">
        <v>0</v>
      </c>
      <c r="AF177" s="16">
        <v>0</v>
      </c>
      <c r="AG177" s="16">
        <v>0</v>
      </c>
      <c r="AH177" s="16">
        <v>0</v>
      </c>
      <c r="AI177" s="125">
        <v>0</v>
      </c>
      <c r="AJ177" s="49"/>
      <c r="AK177" s="49">
        <v>0</v>
      </c>
      <c r="AL177" s="49"/>
      <c r="AM177" s="49">
        <v>0</v>
      </c>
      <c r="AN177" s="134"/>
      <c r="AO177" s="132"/>
      <c r="AP177" s="132">
        <v>0</v>
      </c>
      <c r="AQ177" s="132"/>
      <c r="AR177" s="132">
        <v>0</v>
      </c>
      <c r="AS177" s="132">
        <v>0</v>
      </c>
      <c r="AT177" s="133">
        <v>0</v>
      </c>
      <c r="AU177" s="130">
        <f>AJ177*$F177</f>
        <v>0</v>
      </c>
      <c r="AV177" s="130">
        <f>AK177*$F177</f>
        <v>0</v>
      </c>
      <c r="AW177" s="130">
        <f>AL177*$F177</f>
        <v>0</v>
      </c>
      <c r="AX177" s="130">
        <f>AM177*$F177</f>
        <v>0</v>
      </c>
      <c r="AY177" s="129">
        <f>AN177*$F177</f>
        <v>0</v>
      </c>
      <c r="AZ177" s="131">
        <f>AO177*$F177</f>
        <v>0</v>
      </c>
      <c r="BA177" s="131">
        <f t="shared" si="8"/>
        <v>0</v>
      </c>
      <c r="BB177" s="131">
        <f t="shared" si="9"/>
        <v>0</v>
      </c>
      <c r="BC177" s="131">
        <f t="shared" si="10"/>
        <v>0</v>
      </c>
      <c r="BD177" s="131">
        <f t="shared" si="11"/>
        <v>0</v>
      </c>
    </row>
    <row r="178" spans="1:56" outlineLevel="3" x14ac:dyDescent="0.2">
      <c r="A178" s="142">
        <v>158</v>
      </c>
      <c r="B178" s="143" t="s">
        <v>170</v>
      </c>
      <c r="C178" s="151" t="s">
        <v>211</v>
      </c>
      <c r="D178" s="19" t="s">
        <v>217</v>
      </c>
      <c r="E178" s="4">
        <v>143287.53599999999</v>
      </c>
      <c r="F178" s="5">
        <v>1821.7761999999998</v>
      </c>
      <c r="G178" s="145">
        <v>8.2487061701536106</v>
      </c>
      <c r="H178" s="145">
        <v>10.1787620047148</v>
      </c>
      <c r="I178" s="145">
        <v>1.6617999999999999</v>
      </c>
      <c r="J178" s="145">
        <v>69.826999999999998</v>
      </c>
      <c r="K178" s="145">
        <v>73.686999999999998</v>
      </c>
      <c r="L178" s="255">
        <v>2.0000000000000001E-4</v>
      </c>
      <c r="M178" s="145">
        <v>5.7</v>
      </c>
      <c r="N178" s="6">
        <v>1</v>
      </c>
      <c r="O178" s="266">
        <v>0</v>
      </c>
      <c r="P178" s="268">
        <v>1</v>
      </c>
      <c r="Q178" s="13">
        <v>0</v>
      </c>
      <c r="R178" s="12">
        <v>1</v>
      </c>
      <c r="S178" s="14">
        <v>0</v>
      </c>
      <c r="T178" s="12">
        <v>0</v>
      </c>
      <c r="U178" s="12">
        <v>1</v>
      </c>
      <c r="V178" s="112">
        <v>0</v>
      </c>
      <c r="W178" s="15">
        <v>0</v>
      </c>
      <c r="X178" s="15">
        <v>0</v>
      </c>
      <c r="Y178" s="15">
        <v>0</v>
      </c>
      <c r="Z178" s="15">
        <v>0</v>
      </c>
      <c r="AA178" s="53">
        <v>0</v>
      </c>
      <c r="AB178" s="54">
        <v>0</v>
      </c>
      <c r="AC178" s="54">
        <v>0</v>
      </c>
      <c r="AD178" s="54">
        <v>0</v>
      </c>
      <c r="AE178" s="119">
        <v>0</v>
      </c>
      <c r="AF178" s="16">
        <v>0</v>
      </c>
      <c r="AG178" s="16">
        <v>0</v>
      </c>
      <c r="AH178" s="16">
        <v>0</v>
      </c>
      <c r="AI178" s="125">
        <v>0</v>
      </c>
      <c r="AJ178" s="49"/>
      <c r="AK178" s="49">
        <v>0</v>
      </c>
      <c r="AL178" s="49"/>
      <c r="AM178" s="49">
        <v>0</v>
      </c>
      <c r="AN178" s="134"/>
      <c r="AO178" s="132"/>
      <c r="AP178" s="132">
        <v>0</v>
      </c>
      <c r="AQ178" s="132"/>
      <c r="AR178" s="132">
        <v>0</v>
      </c>
      <c r="AS178" s="132">
        <v>0</v>
      </c>
      <c r="AT178" s="133">
        <v>0</v>
      </c>
      <c r="AU178" s="130">
        <f>AJ178*$F178</f>
        <v>0</v>
      </c>
      <c r="AV178" s="130">
        <f>AK178*$F178</f>
        <v>0</v>
      </c>
      <c r="AW178" s="130">
        <f>AL178*$F178</f>
        <v>0</v>
      </c>
      <c r="AX178" s="130">
        <f>AM178*$F178</f>
        <v>0</v>
      </c>
      <c r="AY178" s="129">
        <f>AN178*$F178</f>
        <v>0</v>
      </c>
      <c r="AZ178" s="131">
        <f>AO178*$F178</f>
        <v>0</v>
      </c>
      <c r="BA178" s="131">
        <f t="shared" si="8"/>
        <v>0</v>
      </c>
      <c r="BB178" s="131">
        <f t="shared" si="9"/>
        <v>0</v>
      </c>
      <c r="BC178" s="131">
        <f t="shared" si="10"/>
        <v>0</v>
      </c>
      <c r="BD178" s="131">
        <f t="shared" si="11"/>
        <v>0</v>
      </c>
    </row>
    <row r="179" spans="1:56" outlineLevel="3" x14ac:dyDescent="0.2">
      <c r="A179" s="142">
        <v>159</v>
      </c>
      <c r="B179" s="143" t="s">
        <v>170</v>
      </c>
      <c r="C179" s="151" t="s">
        <v>211</v>
      </c>
      <c r="D179" s="19" t="s">
        <v>218</v>
      </c>
      <c r="E179" s="4">
        <v>45319.949000000001</v>
      </c>
      <c r="F179" s="5">
        <v>487.87520000000006</v>
      </c>
      <c r="G179" s="145">
        <v>9.1593051764148292</v>
      </c>
      <c r="H179" s="145">
        <v>10.951448473034</v>
      </c>
      <c r="I179" s="145">
        <v>1.4888999999999999</v>
      </c>
      <c r="J179" s="145">
        <v>70.748000000000005</v>
      </c>
      <c r="K179" s="145">
        <v>68.686000000000007</v>
      </c>
      <c r="L179" s="255">
        <v>2.0000000000000001E-4</v>
      </c>
      <c r="M179" s="145">
        <v>6.4</v>
      </c>
      <c r="N179" s="6">
        <v>1</v>
      </c>
      <c r="O179" s="266">
        <v>0</v>
      </c>
      <c r="P179" s="268">
        <v>1</v>
      </c>
      <c r="Q179" s="13">
        <v>0</v>
      </c>
      <c r="R179" s="17">
        <v>1</v>
      </c>
      <c r="S179" s="14">
        <v>0</v>
      </c>
      <c r="T179" s="12">
        <v>0</v>
      </c>
      <c r="U179" s="12">
        <v>1</v>
      </c>
      <c r="V179" s="112">
        <v>0</v>
      </c>
      <c r="W179" s="15">
        <v>0</v>
      </c>
      <c r="X179" s="15">
        <v>0</v>
      </c>
      <c r="Y179" s="15">
        <v>0</v>
      </c>
      <c r="Z179" s="15">
        <v>0</v>
      </c>
      <c r="AA179" s="53">
        <v>0</v>
      </c>
      <c r="AB179" s="54">
        <v>0</v>
      </c>
      <c r="AC179" s="54">
        <v>0</v>
      </c>
      <c r="AD179" s="54">
        <v>0</v>
      </c>
      <c r="AE179" s="119">
        <v>0</v>
      </c>
      <c r="AF179" s="16">
        <v>0</v>
      </c>
      <c r="AG179" s="16">
        <v>0</v>
      </c>
      <c r="AH179" s="16">
        <v>0</v>
      </c>
      <c r="AI179" s="125">
        <v>0</v>
      </c>
      <c r="AJ179" s="49"/>
      <c r="AK179" s="49">
        <v>0</v>
      </c>
      <c r="AL179" s="49"/>
      <c r="AM179" s="49">
        <v>0</v>
      </c>
      <c r="AN179" s="134"/>
      <c r="AO179" s="132"/>
      <c r="AP179" s="132">
        <v>0</v>
      </c>
      <c r="AQ179" s="132"/>
      <c r="AR179" s="132">
        <v>0</v>
      </c>
      <c r="AS179" s="132">
        <v>0</v>
      </c>
      <c r="AT179" s="133">
        <v>0</v>
      </c>
      <c r="AU179" s="130">
        <f>AJ179*$F179</f>
        <v>0</v>
      </c>
      <c r="AV179" s="130">
        <f>AK179*$F179</f>
        <v>0</v>
      </c>
      <c r="AW179" s="130">
        <f>AL179*$F179</f>
        <v>0</v>
      </c>
      <c r="AX179" s="130">
        <f>AM179*$F179</f>
        <v>0</v>
      </c>
      <c r="AY179" s="129">
        <f>AN179*$F179</f>
        <v>0</v>
      </c>
      <c r="AZ179" s="131">
        <f>AO179*$F179</f>
        <v>0</v>
      </c>
      <c r="BA179" s="131">
        <f t="shared" si="8"/>
        <v>0</v>
      </c>
      <c r="BB179" s="131">
        <f t="shared" si="9"/>
        <v>0</v>
      </c>
      <c r="BC179" s="131">
        <f t="shared" si="10"/>
        <v>0</v>
      </c>
      <c r="BD179" s="131">
        <f t="shared" si="11"/>
        <v>0</v>
      </c>
    </row>
    <row r="180" spans="1:56" outlineLevel="2" x14ac:dyDescent="0.2">
      <c r="A180" s="142"/>
      <c r="B180" s="143"/>
      <c r="C180" s="152" t="s">
        <v>219</v>
      </c>
      <c r="D180" s="19"/>
      <c r="E180" s="4">
        <v>208550.82699999999</v>
      </c>
      <c r="F180" s="5">
        <v>2530.2321999999999</v>
      </c>
      <c r="G180" s="145">
        <v>8.1867876432563715</v>
      </c>
      <c r="H180" s="145">
        <v>10.049602490840275</v>
      </c>
      <c r="I180" s="145">
        <v>1.6151112113188661</v>
      </c>
      <c r="J180" s="145">
        <v>70.196366075413948</v>
      </c>
      <c r="K180" s="145">
        <v>72.094214610738106</v>
      </c>
      <c r="L180" s="255">
        <v>1.9479772646953112E-4</v>
      </c>
      <c r="M180" s="145">
        <v>5.7443555180429682</v>
      </c>
      <c r="N180" s="6">
        <v>1</v>
      </c>
      <c r="O180" s="266">
        <v>0</v>
      </c>
      <c r="P180" s="268">
        <v>1</v>
      </c>
      <c r="Q180" s="51">
        <v>0</v>
      </c>
      <c r="R180" s="6">
        <v>1</v>
      </c>
      <c r="S180" s="134">
        <v>0</v>
      </c>
      <c r="T180" s="6">
        <v>0</v>
      </c>
      <c r="U180" s="6">
        <v>1</v>
      </c>
      <c r="V180" s="52">
        <v>0</v>
      </c>
      <c r="W180" s="48">
        <v>0</v>
      </c>
      <c r="X180" s="48">
        <v>0</v>
      </c>
      <c r="Y180" s="48">
        <v>0</v>
      </c>
      <c r="Z180" s="48">
        <v>0</v>
      </c>
      <c r="AA180" s="53">
        <v>0</v>
      </c>
      <c r="AB180" s="54">
        <v>0</v>
      </c>
      <c r="AC180" s="54">
        <v>0</v>
      </c>
      <c r="AD180" s="54">
        <v>0</v>
      </c>
      <c r="AE180" s="119">
        <v>0</v>
      </c>
      <c r="AF180" s="16">
        <v>0</v>
      </c>
      <c r="AG180" s="16">
        <v>0</v>
      </c>
      <c r="AH180" s="16">
        <v>0</v>
      </c>
      <c r="AI180" s="125">
        <v>0</v>
      </c>
      <c r="AJ180" s="49"/>
      <c r="AK180" s="49">
        <v>0</v>
      </c>
      <c r="AL180" s="49"/>
      <c r="AM180" s="49">
        <v>0</v>
      </c>
      <c r="AN180" s="134"/>
      <c r="AO180" s="132"/>
      <c r="AP180" s="132">
        <v>0</v>
      </c>
      <c r="AQ180" s="132"/>
      <c r="AR180" s="132">
        <v>0</v>
      </c>
      <c r="AS180" s="132">
        <v>0</v>
      </c>
      <c r="AT180" s="133">
        <v>0</v>
      </c>
      <c r="AU180" s="130">
        <f>AJ180*$F180</f>
        <v>0</v>
      </c>
      <c r="AV180" s="130">
        <f>AK180*$F180</f>
        <v>0</v>
      </c>
      <c r="AW180" s="130">
        <f>AL180*$F180</f>
        <v>0</v>
      </c>
      <c r="AX180" s="130">
        <f>AM180*$F180</f>
        <v>0</v>
      </c>
      <c r="AY180" s="129">
        <f>AN180*$F180</f>
        <v>0</v>
      </c>
      <c r="AZ180" s="131">
        <f>AO180*$F180</f>
        <v>0</v>
      </c>
      <c r="BA180" s="131">
        <f t="shared" si="8"/>
        <v>0</v>
      </c>
      <c r="BB180" s="131">
        <f t="shared" si="9"/>
        <v>0</v>
      </c>
      <c r="BC180" s="131">
        <f t="shared" si="10"/>
        <v>0</v>
      </c>
      <c r="BD180" s="131">
        <f t="shared" si="11"/>
        <v>0</v>
      </c>
    </row>
    <row r="181" spans="1:56" outlineLevel="3" x14ac:dyDescent="0.2">
      <c r="A181" s="142">
        <v>160</v>
      </c>
      <c r="B181" s="143" t="s">
        <v>170</v>
      </c>
      <c r="C181" s="151" t="s">
        <v>220</v>
      </c>
      <c r="D181" s="19" t="s">
        <v>221</v>
      </c>
      <c r="E181" s="4">
        <v>74849.187000000005</v>
      </c>
      <c r="F181" s="5">
        <v>1303.5516</v>
      </c>
      <c r="G181" s="145">
        <v>12.614931631507201</v>
      </c>
      <c r="H181" s="145">
        <v>18.588043541270601</v>
      </c>
      <c r="I181" s="145">
        <v>2.1</v>
      </c>
      <c r="J181" s="145">
        <v>74.832999999999998</v>
      </c>
      <c r="K181" s="145">
        <v>70.715000000000003</v>
      </c>
      <c r="L181" s="255">
        <v>1.0999999999999999E-2</v>
      </c>
      <c r="M181" s="145">
        <v>8.6999999999999993</v>
      </c>
      <c r="N181" s="6">
        <v>0.97505273736431142</v>
      </c>
      <c r="O181" s="266">
        <v>0</v>
      </c>
      <c r="P181" s="268">
        <v>1</v>
      </c>
      <c r="Q181" s="13">
        <v>0</v>
      </c>
      <c r="R181" s="12">
        <v>1</v>
      </c>
      <c r="S181" s="14">
        <v>0</v>
      </c>
      <c r="T181" s="12">
        <v>0</v>
      </c>
      <c r="U181" s="12">
        <v>1</v>
      </c>
      <c r="V181" s="112">
        <v>0</v>
      </c>
      <c r="W181" s="15">
        <v>0</v>
      </c>
      <c r="X181" s="15">
        <v>0</v>
      </c>
      <c r="Y181" s="15">
        <v>0</v>
      </c>
      <c r="Z181" s="15">
        <v>0</v>
      </c>
      <c r="AA181" s="53">
        <v>0</v>
      </c>
      <c r="AB181" s="54">
        <v>0</v>
      </c>
      <c r="AC181" s="54">
        <v>0</v>
      </c>
      <c r="AD181" s="54">
        <v>0</v>
      </c>
      <c r="AE181" s="119">
        <v>0</v>
      </c>
      <c r="AF181" s="16">
        <v>0</v>
      </c>
      <c r="AG181" s="16">
        <v>0</v>
      </c>
      <c r="AH181" s="16">
        <v>0</v>
      </c>
      <c r="AI181" s="125">
        <v>0</v>
      </c>
      <c r="AJ181" s="49"/>
      <c r="AK181" s="49">
        <v>0</v>
      </c>
      <c r="AL181" s="49"/>
      <c r="AM181" s="49">
        <v>0</v>
      </c>
      <c r="AN181" s="134"/>
      <c r="AO181" s="132"/>
      <c r="AP181" s="132">
        <v>0</v>
      </c>
      <c r="AQ181" s="132"/>
      <c r="AR181" s="132">
        <v>0</v>
      </c>
      <c r="AS181" s="132">
        <v>0</v>
      </c>
      <c r="AT181" s="133">
        <v>0</v>
      </c>
      <c r="AU181" s="130">
        <f>AJ181*$F181</f>
        <v>0</v>
      </c>
      <c r="AV181" s="130">
        <f>AK181*$F181</f>
        <v>0</v>
      </c>
      <c r="AW181" s="130">
        <f>AL181*$F181</f>
        <v>0</v>
      </c>
      <c r="AX181" s="130">
        <f>AM181*$F181</f>
        <v>0</v>
      </c>
      <c r="AY181" s="129">
        <f>AN181*$F181</f>
        <v>0</v>
      </c>
      <c r="AZ181" s="131">
        <f>AO181*$F181</f>
        <v>0</v>
      </c>
      <c r="BA181" s="131">
        <f t="shared" si="8"/>
        <v>0</v>
      </c>
      <c r="BB181" s="131">
        <f t="shared" si="9"/>
        <v>0</v>
      </c>
      <c r="BC181" s="131">
        <f t="shared" si="10"/>
        <v>0</v>
      </c>
      <c r="BD181" s="131">
        <f t="shared" si="11"/>
        <v>0</v>
      </c>
    </row>
    <row r="182" spans="1:56" outlineLevel="2" x14ac:dyDescent="0.2">
      <c r="A182" s="142"/>
      <c r="B182" s="143"/>
      <c r="C182" s="152" t="s">
        <v>222</v>
      </c>
      <c r="D182" s="19"/>
      <c r="E182" s="4">
        <v>74849.187000000005</v>
      </c>
      <c r="F182" s="5">
        <v>1303.5516</v>
      </c>
      <c r="G182" s="145">
        <v>12.614931631507201</v>
      </c>
      <c r="H182" s="145">
        <v>18.588043541270601</v>
      </c>
      <c r="I182" s="145">
        <v>2.1</v>
      </c>
      <c r="J182" s="145">
        <v>74.832999999999998</v>
      </c>
      <c r="K182" s="145">
        <v>70.715000000000003</v>
      </c>
      <c r="L182" s="255">
        <v>1.0999999999999999E-2</v>
      </c>
      <c r="M182" s="145">
        <v>8.6999999999999993</v>
      </c>
      <c r="N182" s="6">
        <v>0.97505273736431142</v>
      </c>
      <c r="O182" s="266">
        <v>0</v>
      </c>
      <c r="P182" s="268">
        <v>1</v>
      </c>
      <c r="Q182" s="51">
        <v>0</v>
      </c>
      <c r="R182" s="6">
        <v>1</v>
      </c>
      <c r="S182" s="134">
        <v>0</v>
      </c>
      <c r="T182" s="6">
        <v>0</v>
      </c>
      <c r="U182" s="6">
        <v>1</v>
      </c>
      <c r="V182" s="52">
        <v>0</v>
      </c>
      <c r="W182" s="48">
        <v>0</v>
      </c>
      <c r="X182" s="48">
        <v>0</v>
      </c>
      <c r="Y182" s="48">
        <v>0</v>
      </c>
      <c r="Z182" s="48">
        <v>0</v>
      </c>
      <c r="AA182" s="53">
        <v>0</v>
      </c>
      <c r="AB182" s="54">
        <v>0</v>
      </c>
      <c r="AC182" s="54">
        <v>0</v>
      </c>
      <c r="AD182" s="54">
        <v>0</v>
      </c>
      <c r="AE182" s="119">
        <v>0</v>
      </c>
      <c r="AF182" s="16">
        <v>0</v>
      </c>
      <c r="AG182" s="16">
        <v>0</v>
      </c>
      <c r="AH182" s="16">
        <v>0</v>
      </c>
      <c r="AI182" s="125">
        <v>0</v>
      </c>
      <c r="AJ182" s="49"/>
      <c r="AK182" s="49">
        <v>0</v>
      </c>
      <c r="AL182" s="49"/>
      <c r="AM182" s="49">
        <v>0</v>
      </c>
      <c r="AN182" s="134"/>
      <c r="AO182" s="132"/>
      <c r="AP182" s="132">
        <v>0</v>
      </c>
      <c r="AQ182" s="132"/>
      <c r="AR182" s="132">
        <v>0</v>
      </c>
      <c r="AS182" s="132">
        <v>0</v>
      </c>
      <c r="AT182" s="133">
        <v>0</v>
      </c>
      <c r="AU182" s="130">
        <f>AJ182*$F182</f>
        <v>0</v>
      </c>
      <c r="AV182" s="130">
        <f>AK182*$F182</f>
        <v>0</v>
      </c>
      <c r="AW182" s="130">
        <f>AL182*$F182</f>
        <v>0</v>
      </c>
      <c r="AX182" s="130">
        <f>AM182*$F182</f>
        <v>0</v>
      </c>
      <c r="AY182" s="129">
        <f>AN182*$F182</f>
        <v>0</v>
      </c>
      <c r="AZ182" s="131">
        <f>AO182*$F182</f>
        <v>0</v>
      </c>
      <c r="BA182" s="131">
        <f t="shared" si="8"/>
        <v>0</v>
      </c>
      <c r="BB182" s="131">
        <f t="shared" si="9"/>
        <v>0</v>
      </c>
      <c r="BC182" s="131">
        <f t="shared" si="10"/>
        <v>0</v>
      </c>
      <c r="BD182" s="131">
        <f t="shared" si="11"/>
        <v>0</v>
      </c>
    </row>
    <row r="183" spans="1:56" outlineLevel="3" x14ac:dyDescent="0.2">
      <c r="A183" s="142">
        <v>161</v>
      </c>
      <c r="B183" s="143" t="s">
        <v>170</v>
      </c>
      <c r="C183" s="151" t="s">
        <v>223</v>
      </c>
      <c r="D183" s="19" t="s">
        <v>224</v>
      </c>
      <c r="E183" s="4">
        <v>2978.3389999999999</v>
      </c>
      <c r="F183" s="5">
        <v>39.6768</v>
      </c>
      <c r="G183" s="145">
        <v>13.219012141142301</v>
      </c>
      <c r="H183" s="145">
        <v>16.1635243338688</v>
      </c>
      <c r="I183" s="145">
        <v>1.5523</v>
      </c>
      <c r="J183" s="145">
        <v>74.430999999999997</v>
      </c>
      <c r="K183" s="145">
        <v>63.58</v>
      </c>
      <c r="L183" s="255">
        <v>0</v>
      </c>
      <c r="M183" s="145">
        <v>8.6</v>
      </c>
      <c r="N183" s="6">
        <v>0.80621323956584423</v>
      </c>
      <c r="O183" s="266">
        <v>0</v>
      </c>
      <c r="P183" s="268">
        <v>1</v>
      </c>
      <c r="Q183" s="13">
        <v>0</v>
      </c>
      <c r="R183" s="12">
        <v>1</v>
      </c>
      <c r="S183" s="14">
        <v>0</v>
      </c>
      <c r="T183" s="12">
        <v>0</v>
      </c>
      <c r="U183" s="12">
        <v>1</v>
      </c>
      <c r="V183" s="112">
        <v>0</v>
      </c>
      <c r="W183" s="15">
        <v>0</v>
      </c>
      <c r="X183" s="15">
        <v>0</v>
      </c>
      <c r="Y183" s="15">
        <v>0</v>
      </c>
      <c r="Z183" s="15">
        <v>0</v>
      </c>
      <c r="AA183" s="53">
        <v>0</v>
      </c>
      <c r="AB183" s="54">
        <v>0</v>
      </c>
      <c r="AC183" s="54">
        <v>0</v>
      </c>
      <c r="AD183" s="54">
        <v>0</v>
      </c>
      <c r="AE183" s="119">
        <v>0</v>
      </c>
      <c r="AF183" s="16">
        <v>0</v>
      </c>
      <c r="AG183" s="16">
        <v>0</v>
      </c>
      <c r="AH183" s="16">
        <v>0</v>
      </c>
      <c r="AI183" s="125">
        <v>0</v>
      </c>
      <c r="AJ183" s="49"/>
      <c r="AK183" s="49">
        <v>0</v>
      </c>
      <c r="AL183" s="49"/>
      <c r="AM183" s="49">
        <v>0</v>
      </c>
      <c r="AN183" s="134"/>
      <c r="AO183" s="132"/>
      <c r="AP183" s="132">
        <v>0</v>
      </c>
      <c r="AQ183" s="132"/>
      <c r="AR183" s="132">
        <v>0</v>
      </c>
      <c r="AS183" s="132">
        <v>0</v>
      </c>
      <c r="AT183" s="133">
        <v>0</v>
      </c>
      <c r="AU183" s="130">
        <f>AJ183*$F183</f>
        <v>0</v>
      </c>
      <c r="AV183" s="130">
        <f>AK183*$F183</f>
        <v>0</v>
      </c>
      <c r="AW183" s="130">
        <f>AL183*$F183</f>
        <v>0</v>
      </c>
      <c r="AX183" s="130">
        <f>AM183*$F183</f>
        <v>0</v>
      </c>
      <c r="AY183" s="129">
        <f>AN183*$F183</f>
        <v>0</v>
      </c>
      <c r="AZ183" s="131">
        <f>AO183*$F183</f>
        <v>0</v>
      </c>
      <c r="BA183" s="131">
        <f t="shared" si="8"/>
        <v>0</v>
      </c>
      <c r="BB183" s="131">
        <f t="shared" si="9"/>
        <v>0</v>
      </c>
      <c r="BC183" s="131">
        <f t="shared" si="10"/>
        <v>0</v>
      </c>
      <c r="BD183" s="131">
        <f t="shared" si="11"/>
        <v>0</v>
      </c>
    </row>
    <row r="184" spans="1:56" outlineLevel="3" x14ac:dyDescent="0.2">
      <c r="A184" s="142">
        <v>162</v>
      </c>
      <c r="B184" s="143" t="s">
        <v>170</v>
      </c>
      <c r="C184" s="151" t="s">
        <v>223</v>
      </c>
      <c r="D184" s="19" t="s">
        <v>225</v>
      </c>
      <c r="E184" s="4">
        <v>9361.4770000000008</v>
      </c>
      <c r="F184" s="5">
        <v>199.8116</v>
      </c>
      <c r="G184" s="145">
        <v>39.599811891148001</v>
      </c>
      <c r="H184" s="145">
        <v>47.074850698625397</v>
      </c>
      <c r="I184" s="145">
        <v>2.3029000000000002</v>
      </c>
      <c r="J184" s="145">
        <v>70.637</v>
      </c>
      <c r="K184" s="145">
        <v>53.401000000000003</v>
      </c>
      <c r="L184" s="255">
        <v>1.1699999999999999E-2</v>
      </c>
      <c r="M184" s="145">
        <v>20.399999999999999</v>
      </c>
      <c r="N184" s="6">
        <v>0.15374368961821294</v>
      </c>
      <c r="O184" s="266">
        <v>0.10199999999999998</v>
      </c>
      <c r="P184" s="268">
        <v>0.89800000000000002</v>
      </c>
      <c r="Q184" s="13">
        <v>0.10199999999999998</v>
      </c>
      <c r="R184" s="12">
        <v>0.89800000000000002</v>
      </c>
      <c r="S184" s="14">
        <v>1.1475673199999996E-2</v>
      </c>
      <c r="T184" s="12">
        <v>0.18104865359999997</v>
      </c>
      <c r="U184" s="12">
        <v>0.80747567320000002</v>
      </c>
      <c r="V184" s="112">
        <v>10.199999999999998</v>
      </c>
      <c r="W184" s="15">
        <v>1.1475673199999996</v>
      </c>
      <c r="X184" s="15">
        <v>18.104865359999998</v>
      </c>
      <c r="Y184" s="15">
        <v>14.726216339999997</v>
      </c>
      <c r="Z184" s="15">
        <v>6.5790269279999993</v>
      </c>
      <c r="AA184" s="53">
        <v>477.43532699999992</v>
      </c>
      <c r="AB184" s="54">
        <v>53.714625360658189</v>
      </c>
      <c r="AC184" s="54">
        <v>847.44140327868354</v>
      </c>
      <c r="AD184" s="54">
        <v>689.2956778196708</v>
      </c>
      <c r="AE184" s="119">
        <v>10.190391599999998</v>
      </c>
      <c r="AF184" s="16">
        <v>1.1464863115845596</v>
      </c>
      <c r="AG184" s="16">
        <v>18.087810576830879</v>
      </c>
      <c r="AH184" s="16">
        <v>14.712344244207717</v>
      </c>
      <c r="AI184" s="125">
        <v>1.8407770425000001</v>
      </c>
      <c r="AJ184" s="49"/>
      <c r="AK184" s="49">
        <v>1.4137167686399998</v>
      </c>
      <c r="AL184" s="49"/>
      <c r="AM184" s="49">
        <v>0.42706027386000001</v>
      </c>
      <c r="AN184" s="134"/>
      <c r="AO184" s="132"/>
      <c r="AP184" s="132">
        <v>0</v>
      </c>
      <c r="AQ184" s="132"/>
      <c r="AR184" s="132">
        <v>0</v>
      </c>
      <c r="AS184" s="132">
        <v>1.8407770425000001</v>
      </c>
      <c r="AT184" s="133">
        <v>735.6172122103859</v>
      </c>
      <c r="AU184" s="130">
        <f>AJ184*$F184</f>
        <v>0</v>
      </c>
      <c r="AV184" s="130">
        <f>AK184*$F184</f>
        <v>282.47700948878821</v>
      </c>
      <c r="AW184" s="130">
        <f>AL184*$F184</f>
        <v>0</v>
      </c>
      <c r="AX184" s="130">
        <f>AM184*$F184</f>
        <v>85.331596616404781</v>
      </c>
      <c r="AY184" s="129">
        <f>AN184*$F184</f>
        <v>0</v>
      </c>
      <c r="AZ184" s="131">
        <f>AO184*$F184</f>
        <v>0</v>
      </c>
      <c r="BA184" s="131">
        <f t="shared" si="8"/>
        <v>0</v>
      </c>
      <c r="BB184" s="131">
        <f t="shared" si="9"/>
        <v>0</v>
      </c>
      <c r="BC184" s="131">
        <f t="shared" si="10"/>
        <v>0</v>
      </c>
      <c r="BD184" s="131">
        <f t="shared" si="11"/>
        <v>367.80860610519301</v>
      </c>
    </row>
    <row r="185" spans="1:56" outlineLevel="3" x14ac:dyDescent="0.2">
      <c r="A185" s="142">
        <v>163</v>
      </c>
      <c r="B185" s="143" t="s">
        <v>170</v>
      </c>
      <c r="C185" s="151" t="s">
        <v>223</v>
      </c>
      <c r="D185" s="19" t="s">
        <v>226</v>
      </c>
      <c r="E185" s="4">
        <v>4138.92</v>
      </c>
      <c r="F185" s="5">
        <v>56.464800000000004</v>
      </c>
      <c r="G185" s="145">
        <v>13.6560767422372</v>
      </c>
      <c r="H185" s="145">
        <v>16.356740660308599</v>
      </c>
      <c r="I185" s="145">
        <v>1.8097000000000001</v>
      </c>
      <c r="J185" s="145">
        <v>74.64</v>
      </c>
      <c r="K185" s="145">
        <v>52.869</v>
      </c>
      <c r="L185" s="255">
        <v>0</v>
      </c>
      <c r="M185" s="145">
        <v>8.6999999999999993</v>
      </c>
      <c r="N185" s="6">
        <v>0.76468513970484109</v>
      </c>
      <c r="O185" s="266">
        <v>1.0999999999999999E-2</v>
      </c>
      <c r="P185" s="268">
        <v>0.98899999999999999</v>
      </c>
      <c r="Q185" s="13">
        <v>1.0999999999999999E-2</v>
      </c>
      <c r="R185" s="12">
        <v>0.98899999999999999</v>
      </c>
      <c r="S185" s="14">
        <v>1.2197910999999999E-4</v>
      </c>
      <c r="T185" s="12">
        <v>2.1756041779999999E-2</v>
      </c>
      <c r="U185" s="12">
        <v>0.97812197910999998</v>
      </c>
      <c r="V185" s="112">
        <v>1.0999999999999999</v>
      </c>
      <c r="W185" s="15">
        <v>1.2197910999999999E-2</v>
      </c>
      <c r="X185" s="15">
        <v>2.1756041779999999</v>
      </c>
      <c r="Y185" s="15">
        <v>1.6439010444999997</v>
      </c>
      <c r="Z185" s="15">
        <v>0.66487916439999983</v>
      </c>
      <c r="AA185" s="53">
        <v>22.764059999999997</v>
      </c>
      <c r="AB185" s="54">
        <v>0.25243088898060001</v>
      </c>
      <c r="AC185" s="54">
        <v>45.023258222038798</v>
      </c>
      <c r="AD185" s="54">
        <v>34.019874555509695</v>
      </c>
      <c r="AE185" s="119">
        <v>0.31055640000000001</v>
      </c>
      <c r="AF185" s="16">
        <v>3.4437630251640001E-3</v>
      </c>
      <c r="AG185" s="16">
        <v>0.61422527394967208</v>
      </c>
      <c r="AH185" s="16">
        <v>0.46411271848741797</v>
      </c>
      <c r="AI185" s="125">
        <v>0.2054876305625</v>
      </c>
      <c r="AJ185" s="49"/>
      <c r="AK185" s="49">
        <v>0.157814500272</v>
      </c>
      <c r="AL185" s="49"/>
      <c r="AM185" s="49">
        <v>4.76731302905E-2</v>
      </c>
      <c r="AN185" s="134"/>
      <c r="AO185" s="132"/>
      <c r="AP185" s="132">
        <v>0.10163845330846739</v>
      </c>
      <c r="AQ185" s="132"/>
      <c r="AR185" s="132">
        <v>3.070328277026619E-2</v>
      </c>
      <c r="AS185" s="132">
        <v>7.3145894483766433E-2</v>
      </c>
      <c r="AT185" s="133">
        <v>23.205635924370899</v>
      </c>
      <c r="AU185" s="130">
        <f>AJ185*$F185</f>
        <v>0</v>
      </c>
      <c r="AV185" s="130">
        <f>AK185*$F185</f>
        <v>8.9109641949584262</v>
      </c>
      <c r="AW185" s="130">
        <f>AL185*$F185</f>
        <v>0</v>
      </c>
      <c r="AX185" s="130">
        <f>AM185*$F185</f>
        <v>2.6918537672270246</v>
      </c>
      <c r="AY185" s="129">
        <f>AN185*$F185</f>
        <v>0</v>
      </c>
      <c r="AZ185" s="131">
        <f>AO185*$F185</f>
        <v>0</v>
      </c>
      <c r="BA185" s="131">
        <f t="shared" si="8"/>
        <v>5.7389949383719498</v>
      </c>
      <c r="BB185" s="131">
        <f t="shared" si="9"/>
        <v>0</v>
      </c>
      <c r="BC185" s="131">
        <f t="shared" si="10"/>
        <v>1.7336547209665265</v>
      </c>
      <c r="BD185" s="131">
        <f t="shared" si="11"/>
        <v>4.1301683028469753</v>
      </c>
    </row>
    <row r="186" spans="1:56" outlineLevel="3" x14ac:dyDescent="0.2">
      <c r="A186" s="142">
        <v>164</v>
      </c>
      <c r="B186" s="143" t="s">
        <v>170</v>
      </c>
      <c r="C186" s="151" t="s">
        <v>223</v>
      </c>
      <c r="D186" s="19" t="s">
        <v>227</v>
      </c>
      <c r="E186" s="4">
        <v>16821.455000000002</v>
      </c>
      <c r="F186" s="5">
        <v>381.4246</v>
      </c>
      <c r="G186" s="145">
        <v>14.1240005167849</v>
      </c>
      <c r="H186" s="145">
        <v>17.462875911058699</v>
      </c>
      <c r="I186" s="145">
        <v>2.6415000000000002</v>
      </c>
      <c r="J186" s="145">
        <v>69.078999999999994</v>
      </c>
      <c r="K186" s="145">
        <v>53.731999999999999</v>
      </c>
      <c r="L186" s="255">
        <v>1.1000000000000001E-3</v>
      </c>
      <c r="M186" s="145">
        <v>8.9</v>
      </c>
      <c r="N186" s="6">
        <v>0.73541817703596979</v>
      </c>
      <c r="O186" s="266">
        <v>0</v>
      </c>
      <c r="P186" s="268">
        <v>1</v>
      </c>
      <c r="Q186" s="13">
        <v>0</v>
      </c>
      <c r="R186" s="12">
        <v>1</v>
      </c>
      <c r="S186" s="14">
        <v>0</v>
      </c>
      <c r="T186" s="12">
        <v>0</v>
      </c>
      <c r="U186" s="12">
        <v>1</v>
      </c>
      <c r="V186" s="112">
        <v>0</v>
      </c>
      <c r="W186" s="15">
        <v>0</v>
      </c>
      <c r="X186" s="15">
        <v>0</v>
      </c>
      <c r="Y186" s="15">
        <v>0</v>
      </c>
      <c r="Z186" s="15">
        <v>0</v>
      </c>
      <c r="AA186" s="53">
        <v>0</v>
      </c>
      <c r="AB186" s="54">
        <v>0</v>
      </c>
      <c r="AC186" s="54">
        <v>0</v>
      </c>
      <c r="AD186" s="54">
        <v>0</v>
      </c>
      <c r="AE186" s="119">
        <v>0</v>
      </c>
      <c r="AF186" s="16">
        <v>0</v>
      </c>
      <c r="AG186" s="16">
        <v>0</v>
      </c>
      <c r="AH186" s="16">
        <v>0</v>
      </c>
      <c r="AI186" s="125">
        <v>0</v>
      </c>
      <c r="AJ186" s="49"/>
      <c r="AK186" s="49">
        <v>0</v>
      </c>
      <c r="AL186" s="49"/>
      <c r="AM186" s="49">
        <v>0</v>
      </c>
      <c r="AN186" s="134"/>
      <c r="AO186" s="132"/>
      <c r="AP186" s="132">
        <v>0</v>
      </c>
      <c r="AQ186" s="132"/>
      <c r="AR186" s="132">
        <v>0</v>
      </c>
      <c r="AS186" s="132">
        <v>0</v>
      </c>
      <c r="AT186" s="133">
        <v>0</v>
      </c>
      <c r="AU186" s="130">
        <f>AJ186*$F186</f>
        <v>0</v>
      </c>
      <c r="AV186" s="130">
        <f>AK186*$F186</f>
        <v>0</v>
      </c>
      <c r="AW186" s="130">
        <f>AL186*$F186</f>
        <v>0</v>
      </c>
      <c r="AX186" s="130">
        <f>AM186*$F186</f>
        <v>0</v>
      </c>
      <c r="AY186" s="129">
        <f>AN186*$F186</f>
        <v>0</v>
      </c>
      <c r="AZ186" s="131">
        <f>AO186*$F186</f>
        <v>0</v>
      </c>
      <c r="BA186" s="131">
        <f t="shared" si="8"/>
        <v>0</v>
      </c>
      <c r="BB186" s="131">
        <f t="shared" si="9"/>
        <v>0</v>
      </c>
      <c r="BC186" s="131">
        <f t="shared" si="10"/>
        <v>0</v>
      </c>
      <c r="BD186" s="131">
        <f t="shared" si="11"/>
        <v>0</v>
      </c>
    </row>
    <row r="187" spans="1:56" outlineLevel="3" x14ac:dyDescent="0.2">
      <c r="A187" s="142">
        <v>165</v>
      </c>
      <c r="B187" s="143" t="s">
        <v>170</v>
      </c>
      <c r="C187" s="151" t="s">
        <v>223</v>
      </c>
      <c r="D187" s="19" t="s">
        <v>228</v>
      </c>
      <c r="E187" s="4">
        <v>5648.23</v>
      </c>
      <c r="F187" s="5">
        <v>154.5076</v>
      </c>
      <c r="G187" s="145">
        <v>19.556792409918401</v>
      </c>
      <c r="H187" s="145">
        <v>22.9990022575154</v>
      </c>
      <c r="I187" s="145">
        <v>3.1166999999999998</v>
      </c>
      <c r="J187" s="145">
        <v>70.287000000000006</v>
      </c>
      <c r="K187" s="145">
        <v>35.302999999999997</v>
      </c>
      <c r="L187" s="255">
        <v>1.5200000000000002E-2</v>
      </c>
      <c r="M187" s="145">
        <v>13.7</v>
      </c>
      <c r="N187" s="6">
        <v>0.52633135326221092</v>
      </c>
      <c r="O187" s="266">
        <v>3.0000000000000001E-3</v>
      </c>
      <c r="P187" s="268">
        <v>0.997</v>
      </c>
      <c r="Q187" s="13">
        <v>3.0000000000000001E-3</v>
      </c>
      <c r="R187" s="12">
        <v>0.997</v>
      </c>
      <c r="S187" s="14">
        <v>5.4463200000000004E-5</v>
      </c>
      <c r="T187" s="12">
        <v>5.8910736000000003E-3</v>
      </c>
      <c r="U187" s="12">
        <v>0.99405446320000002</v>
      </c>
      <c r="V187" s="112">
        <v>0.3</v>
      </c>
      <c r="W187" s="15">
        <v>5.4463200000000002E-3</v>
      </c>
      <c r="X187" s="15">
        <v>0.58910736000000008</v>
      </c>
      <c r="Y187" s="15">
        <v>0.44727684000000001</v>
      </c>
      <c r="Z187" s="15">
        <v>0.18217852800000001</v>
      </c>
      <c r="AA187" s="53">
        <v>8.4723449999999989</v>
      </c>
      <c r="AB187" s="54">
        <v>0.15381034006799998</v>
      </c>
      <c r="AC187" s="54">
        <v>16.637069319864001</v>
      </c>
      <c r="AD187" s="54">
        <v>12.631612329966</v>
      </c>
      <c r="AE187" s="119">
        <v>0.23176139999999998</v>
      </c>
      <c r="AF187" s="16">
        <v>4.2074891601599999E-3</v>
      </c>
      <c r="AG187" s="16">
        <v>0.45510782167968006</v>
      </c>
      <c r="AH187" s="16">
        <v>0.34553835541992001</v>
      </c>
      <c r="AI187" s="125">
        <v>5.5909605000000001E-2</v>
      </c>
      <c r="AJ187" s="49"/>
      <c r="AK187" s="49">
        <v>4.2938576640000004E-2</v>
      </c>
      <c r="AL187" s="49"/>
      <c r="AM187" s="49">
        <v>1.2971028360000001E-2</v>
      </c>
      <c r="AN187" s="134"/>
      <c r="AO187" s="132"/>
      <c r="AP187" s="132">
        <v>0</v>
      </c>
      <c r="AQ187" s="132"/>
      <c r="AR187" s="132">
        <v>0</v>
      </c>
      <c r="AS187" s="132">
        <v>5.5909605000000001E-2</v>
      </c>
      <c r="AT187" s="133">
        <v>17.276917770996</v>
      </c>
      <c r="AU187" s="130">
        <f>AJ187*$F187</f>
        <v>0</v>
      </c>
      <c r="AV187" s="130">
        <f>AK187*$F187</f>
        <v>6.6343364240624645</v>
      </c>
      <c r="AW187" s="130">
        <f>AL187*$F187</f>
        <v>0</v>
      </c>
      <c r="AX187" s="130">
        <f>AM187*$F187</f>
        <v>2.0041224614355362</v>
      </c>
      <c r="AY187" s="129">
        <f>AN187*$F187</f>
        <v>0</v>
      </c>
      <c r="AZ187" s="131">
        <f>AO187*$F187</f>
        <v>0</v>
      </c>
      <c r="BA187" s="131">
        <f t="shared" si="8"/>
        <v>0</v>
      </c>
      <c r="BB187" s="131">
        <f t="shared" si="9"/>
        <v>0</v>
      </c>
      <c r="BC187" s="131">
        <f t="shared" si="10"/>
        <v>0</v>
      </c>
      <c r="BD187" s="131">
        <f t="shared" si="11"/>
        <v>8.6384588854980002</v>
      </c>
    </row>
    <row r="188" spans="1:56" outlineLevel="3" x14ac:dyDescent="0.2">
      <c r="A188" s="142">
        <v>166</v>
      </c>
      <c r="B188" s="143" t="s">
        <v>170</v>
      </c>
      <c r="C188" s="151" t="s">
        <v>223</v>
      </c>
      <c r="D188" s="19" t="s">
        <v>229</v>
      </c>
      <c r="E188" s="4">
        <v>7930.9290000000001</v>
      </c>
      <c r="F188" s="5">
        <v>249.26280000000003</v>
      </c>
      <c r="G188" s="145">
        <v>39.8757238487987</v>
      </c>
      <c r="H188" s="145">
        <v>51.341667189475302</v>
      </c>
      <c r="I188" s="145">
        <v>3.55</v>
      </c>
      <c r="J188" s="145">
        <v>69.141000000000005</v>
      </c>
      <c r="K188" s="145">
        <v>26.515999999999998</v>
      </c>
      <c r="L188" s="255">
        <v>1.4800000000000001E-2</v>
      </c>
      <c r="M188" s="145">
        <v>21.8</v>
      </c>
      <c r="N188" s="6">
        <v>0.15644888130912671</v>
      </c>
      <c r="O188" s="266">
        <v>8.0000000000000002E-3</v>
      </c>
      <c r="P188" s="268">
        <v>0.99199999999999999</v>
      </c>
      <c r="Q188" s="13">
        <v>8.0000000000000002E-3</v>
      </c>
      <c r="R188" s="12">
        <v>0.99199999999999999</v>
      </c>
      <c r="S188" s="14">
        <v>1.8145279999999997E-4</v>
      </c>
      <c r="T188" s="12">
        <v>1.5637094399999999E-2</v>
      </c>
      <c r="U188" s="12">
        <v>0.98418145279999991</v>
      </c>
      <c r="V188" s="112">
        <v>0.8</v>
      </c>
      <c r="W188" s="15">
        <v>1.8145279999999996E-2</v>
      </c>
      <c r="X188" s="15">
        <v>1.56370944</v>
      </c>
      <c r="Y188" s="15">
        <v>1.1909273600000001</v>
      </c>
      <c r="Z188" s="15">
        <v>0.48725811200000002</v>
      </c>
      <c r="AA188" s="53">
        <v>31.723716000000003</v>
      </c>
      <c r="AB188" s="54">
        <v>0.71954463682559988</v>
      </c>
      <c r="AC188" s="54">
        <v>62.008342726348801</v>
      </c>
      <c r="AD188" s="54">
        <v>47.225801681587207</v>
      </c>
      <c r="AE188" s="119">
        <v>0.99705120000000014</v>
      </c>
      <c r="AF188" s="16">
        <v>2.2614716497919997E-2</v>
      </c>
      <c r="AG188" s="16">
        <v>1.9488729670041602</v>
      </c>
      <c r="AH188" s="16">
        <v>1.4842694417510403</v>
      </c>
      <c r="AI188" s="125">
        <v>0.14886591999999998</v>
      </c>
      <c r="AJ188" s="49"/>
      <c r="AK188" s="49">
        <v>0.11432902655999999</v>
      </c>
      <c r="AL188" s="49"/>
      <c r="AM188" s="49">
        <v>3.4536893440000008E-2</v>
      </c>
      <c r="AN188" s="134"/>
      <c r="AO188" s="132"/>
      <c r="AP188" s="132">
        <v>0.10469647687481844</v>
      </c>
      <c r="AQ188" s="132"/>
      <c r="AR188" s="132">
        <v>3.1627060722601408E-2</v>
      </c>
      <c r="AS188" s="132">
        <v>1.2542382402580127E-2</v>
      </c>
      <c r="AT188" s="133">
        <v>74.213472087552006</v>
      </c>
      <c r="AU188" s="130">
        <f>AJ188*$F188</f>
        <v>0</v>
      </c>
      <c r="AV188" s="130">
        <f>AK188*$F188</f>
        <v>28.49797328161997</v>
      </c>
      <c r="AW188" s="130">
        <f>AL188*$F188</f>
        <v>0</v>
      </c>
      <c r="AX188" s="130">
        <f>AM188*$F188</f>
        <v>8.6087627621560348</v>
      </c>
      <c r="AY188" s="129">
        <f>AN188*$F188</f>
        <v>0</v>
      </c>
      <c r="AZ188" s="131">
        <f>AO188*$F188</f>
        <v>0</v>
      </c>
      <c r="BA188" s="131">
        <f t="shared" si="8"/>
        <v>26.096936975952495</v>
      </c>
      <c r="BB188" s="131">
        <f t="shared" si="9"/>
        <v>0</v>
      </c>
      <c r="BC188" s="131">
        <f t="shared" si="10"/>
        <v>7.8834497114856514</v>
      </c>
      <c r="BD188" s="131">
        <f t="shared" si="11"/>
        <v>3.1263493563378502</v>
      </c>
    </row>
    <row r="189" spans="1:56" outlineLevel="3" x14ac:dyDescent="0.2">
      <c r="A189" s="142">
        <v>167</v>
      </c>
      <c r="B189" s="143" t="s">
        <v>170</v>
      </c>
      <c r="C189" s="151" t="s">
        <v>223</v>
      </c>
      <c r="D189" s="19" t="s">
        <v>230</v>
      </c>
      <c r="E189" s="4">
        <v>5172.9409999999998</v>
      </c>
      <c r="F189" s="5">
        <v>111.75719999999998</v>
      </c>
      <c r="G189" s="145">
        <v>46.699800993803201</v>
      </c>
      <c r="H189" s="145">
        <v>59.521650166030703</v>
      </c>
      <c r="I189" s="145">
        <v>2.3435000000000001</v>
      </c>
      <c r="J189" s="145">
        <v>65.387</v>
      </c>
      <c r="K189" s="145">
        <v>48.402000000000001</v>
      </c>
      <c r="L189" s="255">
        <v>1.77E-2</v>
      </c>
      <c r="M189" s="145">
        <v>24.3</v>
      </c>
      <c r="N189" s="6">
        <v>0.12058163386274112</v>
      </c>
      <c r="O189" s="266">
        <v>0</v>
      </c>
      <c r="P189" s="268">
        <v>1</v>
      </c>
      <c r="Q189" s="13">
        <v>0</v>
      </c>
      <c r="R189" s="12">
        <v>1</v>
      </c>
      <c r="S189" s="14">
        <v>0</v>
      </c>
      <c r="T189" s="12">
        <v>0</v>
      </c>
      <c r="U189" s="12">
        <v>1</v>
      </c>
      <c r="V189" s="112">
        <v>0</v>
      </c>
      <c r="W189" s="15">
        <v>0</v>
      </c>
      <c r="X189" s="15">
        <v>0</v>
      </c>
      <c r="Y189" s="15">
        <v>0</v>
      </c>
      <c r="Z189" s="15">
        <v>0</v>
      </c>
      <c r="AA189" s="53">
        <v>0</v>
      </c>
      <c r="AB189" s="54">
        <v>0</v>
      </c>
      <c r="AC189" s="54">
        <v>0</v>
      </c>
      <c r="AD189" s="54">
        <v>0</v>
      </c>
      <c r="AE189" s="119">
        <v>0</v>
      </c>
      <c r="AF189" s="16">
        <v>0</v>
      </c>
      <c r="AG189" s="16">
        <v>0</v>
      </c>
      <c r="AH189" s="16">
        <v>0</v>
      </c>
      <c r="AI189" s="125">
        <v>0</v>
      </c>
      <c r="AJ189" s="49"/>
      <c r="AK189" s="49">
        <v>0</v>
      </c>
      <c r="AL189" s="49"/>
      <c r="AM189" s="49">
        <v>0</v>
      </c>
      <c r="AN189" s="134"/>
      <c r="AO189" s="132"/>
      <c r="AP189" s="132">
        <v>0</v>
      </c>
      <c r="AQ189" s="132"/>
      <c r="AR189" s="132">
        <v>0</v>
      </c>
      <c r="AS189" s="132">
        <v>0</v>
      </c>
      <c r="AT189" s="133">
        <v>0</v>
      </c>
      <c r="AU189" s="130">
        <f>AJ189*$F189</f>
        <v>0</v>
      </c>
      <c r="AV189" s="130">
        <f>AK189*$F189</f>
        <v>0</v>
      </c>
      <c r="AW189" s="130">
        <f>AL189*$F189</f>
        <v>0</v>
      </c>
      <c r="AX189" s="130">
        <f>AM189*$F189</f>
        <v>0</v>
      </c>
      <c r="AY189" s="129">
        <f>AN189*$F189</f>
        <v>0</v>
      </c>
      <c r="AZ189" s="131">
        <f>AO189*$F189</f>
        <v>0</v>
      </c>
      <c r="BA189" s="131">
        <f t="shared" si="8"/>
        <v>0</v>
      </c>
      <c r="BB189" s="131">
        <f t="shared" si="9"/>
        <v>0</v>
      </c>
      <c r="BC189" s="131">
        <f t="shared" si="10"/>
        <v>0</v>
      </c>
      <c r="BD189" s="131">
        <f t="shared" si="11"/>
        <v>0</v>
      </c>
    </row>
    <row r="190" spans="1:56" outlineLevel="3" x14ac:dyDescent="0.2">
      <c r="A190" s="142">
        <v>168</v>
      </c>
      <c r="B190" s="143" t="s">
        <v>170</v>
      </c>
      <c r="C190" s="151" t="s">
        <v>223</v>
      </c>
      <c r="D190" s="19" t="s">
        <v>231</v>
      </c>
      <c r="E190" s="4">
        <v>28592.451000000001</v>
      </c>
      <c r="F190" s="5">
        <v>672.31700000000001</v>
      </c>
      <c r="G190" s="145">
        <v>44.016412121300903</v>
      </c>
      <c r="H190" s="145">
        <v>53.289359412754401</v>
      </c>
      <c r="I190" s="145">
        <v>2.48</v>
      </c>
      <c r="J190" s="145">
        <v>68.242999999999995</v>
      </c>
      <c r="K190" s="145">
        <v>36.191000000000003</v>
      </c>
      <c r="L190" s="255">
        <v>1.5599999999999998E-2</v>
      </c>
      <c r="M190" s="145">
        <v>22.1</v>
      </c>
      <c r="N190" s="6">
        <v>0.13189069780099061</v>
      </c>
      <c r="O190" s="266">
        <v>0</v>
      </c>
      <c r="P190" s="268">
        <v>1</v>
      </c>
      <c r="Q190" s="13">
        <v>0</v>
      </c>
      <c r="R190" s="13">
        <v>1</v>
      </c>
      <c r="S190" s="14">
        <v>0</v>
      </c>
      <c r="T190" s="12">
        <v>0</v>
      </c>
      <c r="U190" s="12">
        <v>1</v>
      </c>
      <c r="V190" s="112">
        <v>0</v>
      </c>
      <c r="W190" s="15">
        <v>0</v>
      </c>
      <c r="X190" s="15">
        <v>0</v>
      </c>
      <c r="Y190" s="15">
        <v>0</v>
      </c>
      <c r="Z190" s="15">
        <v>0</v>
      </c>
      <c r="AA190" s="53">
        <v>0</v>
      </c>
      <c r="AB190" s="54">
        <v>0</v>
      </c>
      <c r="AC190" s="54">
        <v>0</v>
      </c>
      <c r="AD190" s="54">
        <v>0</v>
      </c>
      <c r="AE190" s="119">
        <v>0</v>
      </c>
      <c r="AF190" s="16">
        <v>0</v>
      </c>
      <c r="AG190" s="16">
        <v>0</v>
      </c>
      <c r="AH190" s="16">
        <v>0</v>
      </c>
      <c r="AI190" s="125">
        <v>0</v>
      </c>
      <c r="AJ190" s="49"/>
      <c r="AK190" s="49">
        <v>0</v>
      </c>
      <c r="AL190" s="49"/>
      <c r="AM190" s="49">
        <v>0</v>
      </c>
      <c r="AN190" s="134"/>
      <c r="AO190" s="132"/>
      <c r="AP190" s="132">
        <v>0</v>
      </c>
      <c r="AQ190" s="132"/>
      <c r="AR190" s="132">
        <v>0</v>
      </c>
      <c r="AS190" s="132">
        <v>0</v>
      </c>
      <c r="AT190" s="133">
        <v>0</v>
      </c>
      <c r="AU190" s="130">
        <f>AJ190*$F190</f>
        <v>0</v>
      </c>
      <c r="AV190" s="130">
        <f>AK190*$F190</f>
        <v>0</v>
      </c>
      <c r="AW190" s="130">
        <f>AL190*$F190</f>
        <v>0</v>
      </c>
      <c r="AX190" s="130">
        <f>AM190*$F190</f>
        <v>0</v>
      </c>
      <c r="AY190" s="129">
        <f>AN190*$F190</f>
        <v>0</v>
      </c>
      <c r="AZ190" s="131">
        <f>AO190*$F190</f>
        <v>0</v>
      </c>
      <c r="BA190" s="131">
        <f t="shared" si="8"/>
        <v>0</v>
      </c>
      <c r="BB190" s="131">
        <f t="shared" si="9"/>
        <v>0</v>
      </c>
      <c r="BC190" s="131">
        <f t="shared" si="10"/>
        <v>0</v>
      </c>
      <c r="BD190" s="131">
        <f t="shared" si="11"/>
        <v>0</v>
      </c>
    </row>
    <row r="191" spans="1:56" outlineLevel="2" x14ac:dyDescent="0.2">
      <c r="A191" s="142"/>
      <c r="B191" s="143"/>
      <c r="C191" s="152" t="s">
        <v>232</v>
      </c>
      <c r="D191" s="19"/>
      <c r="E191" s="4">
        <v>80644.741999999998</v>
      </c>
      <c r="F191" s="5">
        <v>1865.2224000000001</v>
      </c>
      <c r="G191" s="145">
        <v>33.437593044912447</v>
      </c>
      <c r="H191" s="145">
        <v>40.993595340247282</v>
      </c>
      <c r="I191" s="145">
        <v>2.6415830063267518</v>
      </c>
      <c r="J191" s="145">
        <v>69.113897897001451</v>
      </c>
      <c r="K191" s="145">
        <v>42.074266887959311</v>
      </c>
      <c r="L191" s="255">
        <v>1.1398756191218804E-2</v>
      </c>
      <c r="M191" s="145">
        <v>17.921663732968248</v>
      </c>
      <c r="N191" s="6">
        <v>0.32642724857683203</v>
      </c>
      <c r="O191" s="266">
        <v>1.257733190422761E-2</v>
      </c>
      <c r="P191" s="268">
        <v>0.98742266809577228</v>
      </c>
      <c r="Q191" s="51">
        <v>1.257733190422761E-2</v>
      </c>
      <c r="R191" s="6">
        <v>0.98742266809577228</v>
      </c>
      <c r="S191" s="134">
        <v>1.2617822735431481E-3</v>
      </c>
      <c r="T191" s="6">
        <v>2.2631099261368921E-2</v>
      </c>
      <c r="U191" s="6">
        <v>0.97610711846508791</v>
      </c>
      <c r="V191" s="52">
        <v>1.2577331904227611</v>
      </c>
      <c r="W191" s="48">
        <v>0.12617822735431478</v>
      </c>
      <c r="X191" s="48">
        <v>2.2631099261368925</v>
      </c>
      <c r="Y191" s="48">
        <v>1.8235106719569842</v>
      </c>
      <c r="Z191" s="48">
        <v>0.8051112051953826</v>
      </c>
      <c r="AA191" s="53">
        <v>540.39544799999987</v>
      </c>
      <c r="AB191" s="54">
        <v>54.840411226532389</v>
      </c>
      <c r="AC191" s="54">
        <v>971.11007354693515</v>
      </c>
      <c r="AD191" s="54">
        <v>783.17296638673361</v>
      </c>
      <c r="AE191" s="119">
        <v>11.729760599999997</v>
      </c>
      <c r="AF191" s="16">
        <v>1.1767522802678037</v>
      </c>
      <c r="AG191" s="16">
        <v>21.106016639464389</v>
      </c>
      <c r="AH191" s="16">
        <v>17.006264759866095</v>
      </c>
      <c r="AI191" s="125">
        <v>0.22793883399462306</v>
      </c>
      <c r="AJ191" s="49"/>
      <c r="AK191" s="49">
        <v>0.1750570245078705</v>
      </c>
      <c r="AL191" s="49"/>
      <c r="AM191" s="49">
        <v>5.2881809486752564E-2</v>
      </c>
      <c r="AN191" s="134"/>
      <c r="AO191" s="132"/>
      <c r="AP191" s="132">
        <v>1.7068169412036035E-2</v>
      </c>
      <c r="AQ191" s="132"/>
      <c r="AR191" s="132">
        <v>5.1560095098858866E-3</v>
      </c>
      <c r="AS191" s="132">
        <v>0.20571465507270115</v>
      </c>
      <c r="AT191" s="133">
        <v>850.31323799330471</v>
      </c>
      <c r="AU191" s="130">
        <f>AJ191*$F191</f>
        <v>0</v>
      </c>
      <c r="AV191" s="130">
        <f>AK191*$F191</f>
        <v>326.52028338942904</v>
      </c>
      <c r="AW191" s="130">
        <f>AL191*$F191</f>
        <v>0</v>
      </c>
      <c r="AX191" s="130">
        <f>AM191*$F191</f>
        <v>98.636335607223387</v>
      </c>
      <c r="AY191" s="129">
        <f>AN191*$F191</f>
        <v>0</v>
      </c>
      <c r="AZ191" s="131">
        <f>AO191*$F191</f>
        <v>0</v>
      </c>
      <c r="BA191" s="131">
        <f t="shared" si="8"/>
        <v>31.835931914324444</v>
      </c>
      <c r="BB191" s="131">
        <f t="shared" si="9"/>
        <v>0</v>
      </c>
      <c r="BC191" s="131">
        <f t="shared" si="10"/>
        <v>9.6171044324521784</v>
      </c>
      <c r="BD191" s="131">
        <f t="shared" si="11"/>
        <v>383.70358264987584</v>
      </c>
    </row>
    <row r="192" spans="1:56" outlineLevel="1" x14ac:dyDescent="0.2">
      <c r="A192" s="142"/>
      <c r="B192" s="150" t="s">
        <v>233</v>
      </c>
      <c r="C192" s="151"/>
      <c r="D192" s="19"/>
      <c r="E192" s="4">
        <v>901339.55100000021</v>
      </c>
      <c r="F192" s="5">
        <v>11295.878400000001</v>
      </c>
      <c r="G192" s="145">
        <v>10.74681314628365</v>
      </c>
      <c r="H192" s="145">
        <v>13.491580493322068</v>
      </c>
      <c r="I192" s="145">
        <v>1.8641307251842609</v>
      </c>
      <c r="J192" s="145">
        <v>75.558695021801938</v>
      </c>
      <c r="K192" s="145">
        <v>68.013325115112266</v>
      </c>
      <c r="L192" s="255">
        <v>3.6217363952122843E-3</v>
      </c>
      <c r="M192" s="145">
        <v>6.6600527711063169</v>
      </c>
      <c r="N192" s="6">
        <v>0.88488814313365483</v>
      </c>
      <c r="O192" s="266">
        <v>6.5545780131627488E-3</v>
      </c>
      <c r="P192" s="268">
        <v>0.99318272439972421</v>
      </c>
      <c r="Q192" s="51">
        <v>6.5545780131627488E-3</v>
      </c>
      <c r="R192" s="6">
        <v>0.99318272439972421</v>
      </c>
      <c r="S192" s="134">
        <v>3.5222978506195811E-4</v>
      </c>
      <c r="T192" s="6">
        <v>1.240469645620158E-2</v>
      </c>
      <c r="U192" s="6">
        <v>0.9869803761716236</v>
      </c>
      <c r="V192" s="52">
        <v>0.65545780131627485</v>
      </c>
      <c r="W192" s="48">
        <v>3.5222978506195816E-2</v>
      </c>
      <c r="X192" s="48">
        <v>1.2404696456201576</v>
      </c>
      <c r="Y192" s="48">
        <v>0.96557521272131408</v>
      </c>
      <c r="Z192" s="48">
        <v>0.40736387219224313</v>
      </c>
      <c r="AA192" s="53">
        <v>3049.9996926000003</v>
      </c>
      <c r="AB192" s="54">
        <v>137.70103053029462</v>
      </c>
      <c r="AC192" s="54">
        <v>5824.5973241394104</v>
      </c>
      <c r="AD192" s="54">
        <v>4506.1490236348536</v>
      </c>
      <c r="AE192" s="119">
        <v>37.019858100000008</v>
      </c>
      <c r="AF192" s="16">
        <v>1.9893724104590078</v>
      </c>
      <c r="AG192" s="16">
        <v>70.060971379081991</v>
      </c>
      <c r="AH192" s="16">
        <v>54.535100944770484</v>
      </c>
      <c r="AI192" s="125">
        <v>0.12069690159016429</v>
      </c>
      <c r="AJ192" s="49"/>
      <c r="AK192" s="49">
        <v>9.2695220421246144E-2</v>
      </c>
      <c r="AL192" s="49"/>
      <c r="AM192" s="49">
        <v>2.8001681168918127E-2</v>
      </c>
      <c r="AN192" s="134"/>
      <c r="AO192" s="132"/>
      <c r="AP192" s="132">
        <v>3.5093567319622117E-3</v>
      </c>
      <c r="AQ192" s="132"/>
      <c r="AR192" s="132">
        <v>1.0601181794469183E-3</v>
      </c>
      <c r="AS192" s="132">
        <v>0.11612742667875516</v>
      </c>
      <c r="AT192" s="133">
        <v>2726.7550472385251</v>
      </c>
      <c r="AU192" s="130">
        <f>AJ192*$F192</f>
        <v>0</v>
      </c>
      <c r="AV192" s="130">
        <f>AK192*$F192</f>
        <v>1047.0739381395933</v>
      </c>
      <c r="AW192" s="130">
        <f>AL192*$F192</f>
        <v>0</v>
      </c>
      <c r="AX192" s="130">
        <f>AM192*$F192</f>
        <v>316.30358547966904</v>
      </c>
      <c r="AY192" s="129">
        <f>AN192*$F192</f>
        <v>0</v>
      </c>
      <c r="AZ192" s="131">
        <f>AO192*$F192</f>
        <v>0</v>
      </c>
      <c r="BA192" s="131">
        <f t="shared" si="8"/>
        <v>39.641266906466541</v>
      </c>
      <c r="BB192" s="131">
        <f t="shared" si="9"/>
        <v>0</v>
      </c>
      <c r="BC192" s="131">
        <f t="shared" si="10"/>
        <v>11.97496604466177</v>
      </c>
      <c r="BD192" s="131">
        <f t="shared" si="11"/>
        <v>1311.7612906681343</v>
      </c>
    </row>
    <row r="193" spans="1:56" outlineLevel="3" x14ac:dyDescent="0.2">
      <c r="A193" s="142">
        <v>169</v>
      </c>
      <c r="B193" s="143" t="s">
        <v>234</v>
      </c>
      <c r="C193" s="151" t="s">
        <v>235</v>
      </c>
      <c r="D193" s="19" t="s">
        <v>236</v>
      </c>
      <c r="E193" s="4">
        <v>155257.38699999999</v>
      </c>
      <c r="F193" s="5">
        <v>3181.0349999999999</v>
      </c>
      <c r="G193" s="145">
        <v>33.104789963574902</v>
      </c>
      <c r="H193" s="145">
        <v>41.005126173111798</v>
      </c>
      <c r="I193" s="145">
        <v>2.2320000000000002</v>
      </c>
      <c r="J193" s="145">
        <v>71.007999999999996</v>
      </c>
      <c r="K193" s="145">
        <v>30.462</v>
      </c>
      <c r="L193" s="255">
        <v>2.7000000000000001E-3</v>
      </c>
      <c r="M193" s="145">
        <v>26.3</v>
      </c>
      <c r="N193" s="6">
        <v>0.19149963052404417</v>
      </c>
      <c r="O193" s="266">
        <v>3.7999999999999999E-2</v>
      </c>
      <c r="P193" s="268">
        <v>0.96199999999999997</v>
      </c>
      <c r="Q193" s="13">
        <v>3.7999999999999999E-2</v>
      </c>
      <c r="R193" s="17">
        <v>0.96199999999999997</v>
      </c>
      <c r="S193" s="14">
        <v>1.5427011999999999E-3</v>
      </c>
      <c r="T193" s="12">
        <v>7.2914597599999992E-2</v>
      </c>
      <c r="U193" s="17">
        <v>0.92554270119999993</v>
      </c>
      <c r="V193" s="112">
        <v>3.8</v>
      </c>
      <c r="W193" s="18">
        <v>0.15427011999999998</v>
      </c>
      <c r="X193" s="18">
        <v>7.2914597599999995</v>
      </c>
      <c r="Y193" s="18">
        <v>5.6228649399999995</v>
      </c>
      <c r="Z193" s="18">
        <v>2.3417080480000001</v>
      </c>
      <c r="AA193" s="53">
        <v>2949.8903529999998</v>
      </c>
      <c r="AB193" s="54">
        <v>119.75787861688218</v>
      </c>
      <c r="AC193" s="54">
        <v>5660.2649487662347</v>
      </c>
      <c r="AD193" s="54">
        <v>4364.9565901915585</v>
      </c>
      <c r="AE193" s="119">
        <v>60.439664999999998</v>
      </c>
      <c r="AF193" s="16">
        <v>2.4536932558709998</v>
      </c>
      <c r="AG193" s="16">
        <v>115.97194348825799</v>
      </c>
      <c r="AH193" s="16">
        <v>89.432650872064485</v>
      </c>
      <c r="AI193" s="125">
        <v>0.70285811750000005</v>
      </c>
      <c r="AJ193" s="49"/>
      <c r="AK193" s="49">
        <v>0.53979503423999997</v>
      </c>
      <c r="AL193" s="49"/>
      <c r="AM193" s="49">
        <v>0.16306308326000002</v>
      </c>
      <c r="AN193" s="134"/>
      <c r="AO193" s="132"/>
      <c r="AP193" s="132">
        <v>0.47465222647143546</v>
      </c>
      <c r="AQ193" s="132"/>
      <c r="AR193" s="132">
        <v>0.14338452674657948</v>
      </c>
      <c r="AS193" s="132">
        <v>8.4821364281985057E-2</v>
      </c>
      <c r="AT193" s="133">
        <v>4471.6325436032248</v>
      </c>
      <c r="AU193" s="130">
        <f>AJ193*$F193</f>
        <v>0</v>
      </c>
      <c r="AV193" s="130">
        <f>AK193*$F193</f>
        <v>1717.1068967436381</v>
      </c>
      <c r="AW193" s="130">
        <f>AL193*$F193</f>
        <v>0</v>
      </c>
      <c r="AX193" s="130">
        <f>AM193*$F193</f>
        <v>518.70937505797417</v>
      </c>
      <c r="AY193" s="129">
        <f>AN193*$F193</f>
        <v>0</v>
      </c>
      <c r="AZ193" s="131">
        <f>AO193*$F193</f>
        <v>0</v>
      </c>
      <c r="BA193" s="131">
        <f t="shared" si="8"/>
        <v>1509.8853452335627</v>
      </c>
      <c r="BB193" s="131">
        <f t="shared" si="9"/>
        <v>0</v>
      </c>
      <c r="BC193" s="131">
        <f t="shared" si="10"/>
        <v>456.11119803930541</v>
      </c>
      <c r="BD193" s="131">
        <f t="shared" si="11"/>
        <v>269.81972852874435</v>
      </c>
    </row>
    <row r="194" spans="1:56" outlineLevel="3" x14ac:dyDescent="0.2">
      <c r="A194" s="142">
        <v>170</v>
      </c>
      <c r="B194" s="143" t="s">
        <v>234</v>
      </c>
      <c r="C194" s="151" t="s">
        <v>235</v>
      </c>
      <c r="D194" s="19" t="s">
        <v>237</v>
      </c>
      <c r="E194" s="4">
        <v>743.71100000000001</v>
      </c>
      <c r="F194" s="5">
        <v>13.6172</v>
      </c>
      <c r="G194" s="145">
        <v>30.493033564800999</v>
      </c>
      <c r="H194" s="145">
        <v>37.341697886809399</v>
      </c>
      <c r="I194" s="145">
        <v>2.1</v>
      </c>
      <c r="J194" s="145">
        <v>68.88</v>
      </c>
      <c r="K194" s="145">
        <v>34.792999999999999</v>
      </c>
      <c r="L194" s="255">
        <v>2E-3</v>
      </c>
      <c r="M194" s="145">
        <v>20.399999999999999</v>
      </c>
      <c r="N194" s="6">
        <v>0.21791083238005904</v>
      </c>
      <c r="O194" s="266">
        <v>5.899999999999999E-2</v>
      </c>
      <c r="P194" s="268">
        <v>0.94100000000000006</v>
      </c>
      <c r="Q194" s="13">
        <v>5.899999999999999E-2</v>
      </c>
      <c r="R194" s="12">
        <v>0.94100000000000006</v>
      </c>
      <c r="S194" s="14">
        <v>3.5920379999999988E-3</v>
      </c>
      <c r="T194" s="12">
        <v>0.11081592399999998</v>
      </c>
      <c r="U194" s="12">
        <v>0.88559203800000008</v>
      </c>
      <c r="V194" s="112">
        <v>5.8999999999999986</v>
      </c>
      <c r="W194" s="15">
        <v>0.35920379999999985</v>
      </c>
      <c r="X194" s="15">
        <v>11.081592399999998</v>
      </c>
      <c r="Y194" s="15">
        <v>8.6703980999999981</v>
      </c>
      <c r="Z194" s="15">
        <v>3.683681519999999</v>
      </c>
      <c r="AA194" s="53">
        <v>21.939474499999996</v>
      </c>
      <c r="AB194" s="54">
        <v>1.3357190865089996</v>
      </c>
      <c r="AC194" s="54">
        <v>41.207510826981995</v>
      </c>
      <c r="AD194" s="54">
        <v>32.241352206745496</v>
      </c>
      <c r="AE194" s="119">
        <v>0.40170739999999994</v>
      </c>
      <c r="AF194" s="16">
        <v>2.4456749926799994E-2</v>
      </c>
      <c r="AG194" s="16">
        <v>0.75450130014639993</v>
      </c>
      <c r="AH194" s="16">
        <v>0.59033272503659995</v>
      </c>
      <c r="AI194" s="125">
        <v>1.0837997625</v>
      </c>
      <c r="AJ194" s="49"/>
      <c r="AK194" s="49">
        <v>0.83235821759999995</v>
      </c>
      <c r="AL194" s="49"/>
      <c r="AM194" s="49">
        <v>0.25144154490000004</v>
      </c>
      <c r="AN194" s="134"/>
      <c r="AO194" s="132"/>
      <c r="AP194" s="132">
        <v>0.72038450085672545</v>
      </c>
      <c r="AQ194" s="132"/>
      <c r="AR194" s="132">
        <v>0.21761615130046916</v>
      </c>
      <c r="AS194" s="132">
        <v>0.14579911034280535</v>
      </c>
      <c r="AT194" s="133">
        <v>29.516636251830001</v>
      </c>
      <c r="AU194" s="130">
        <f>AJ194*$F194</f>
        <v>0</v>
      </c>
      <c r="AV194" s="130">
        <f>AK194*$F194</f>
        <v>11.33438832070272</v>
      </c>
      <c r="AW194" s="130">
        <f>AL194*$F194</f>
        <v>0</v>
      </c>
      <c r="AX194" s="130">
        <f>AM194*$F194</f>
        <v>3.4239298052122806</v>
      </c>
      <c r="AY194" s="129">
        <f>AN194*$F194</f>
        <v>0</v>
      </c>
      <c r="AZ194" s="131">
        <f>AO194*$F194</f>
        <v>0</v>
      </c>
      <c r="BA194" s="131">
        <f t="shared" si="8"/>
        <v>9.8096198250662017</v>
      </c>
      <c r="BB194" s="131">
        <f t="shared" si="9"/>
        <v>0</v>
      </c>
      <c r="BC194" s="131">
        <f t="shared" si="10"/>
        <v>2.9633226554887488</v>
      </c>
      <c r="BD194" s="131">
        <f t="shared" si="11"/>
        <v>1.9853756453600491</v>
      </c>
    </row>
    <row r="195" spans="1:56" outlineLevel="3" x14ac:dyDescent="0.2">
      <c r="A195" s="142">
        <v>171</v>
      </c>
      <c r="B195" s="143" t="s">
        <v>234</v>
      </c>
      <c r="C195" s="151" t="s">
        <v>235</v>
      </c>
      <c r="D195" s="19" t="s">
        <v>238</v>
      </c>
      <c r="E195" s="4">
        <v>1263589.639</v>
      </c>
      <c r="F195" s="5">
        <v>25945.741399999999</v>
      </c>
      <c r="G195" s="145">
        <v>41.356280743857297</v>
      </c>
      <c r="H195" s="145">
        <v>52.6472905060781</v>
      </c>
      <c r="I195" s="145">
        <v>2.4794999999999998</v>
      </c>
      <c r="J195" s="145">
        <v>67.472999999999999</v>
      </c>
      <c r="K195" s="145">
        <v>30.93</v>
      </c>
      <c r="L195" s="255">
        <v>7.4999999999999989E-3</v>
      </c>
      <c r="M195" s="145">
        <v>30.6</v>
      </c>
      <c r="N195" s="6">
        <v>0.13786721582843897</v>
      </c>
      <c r="O195" s="266">
        <v>0.08</v>
      </c>
      <c r="P195" s="268">
        <v>0.92</v>
      </c>
      <c r="Q195" s="13">
        <v>0.08</v>
      </c>
      <c r="R195" s="12">
        <v>0.92</v>
      </c>
      <c r="S195" s="14">
        <v>6.9519999999999998E-3</v>
      </c>
      <c r="T195" s="12">
        <v>0.146096</v>
      </c>
      <c r="U195" s="12">
        <v>0.84695200000000004</v>
      </c>
      <c r="V195" s="112">
        <v>8</v>
      </c>
      <c r="W195" s="15">
        <v>0.69520000000000004</v>
      </c>
      <c r="X195" s="15">
        <v>14.6096</v>
      </c>
      <c r="Y195" s="15">
        <v>11.6524</v>
      </c>
      <c r="Z195" s="15">
        <v>5.0780799999999999</v>
      </c>
      <c r="AA195" s="53">
        <v>50543.58556</v>
      </c>
      <c r="AB195" s="54">
        <v>4392.2375851639999</v>
      </c>
      <c r="AC195" s="54">
        <v>92302.695949672008</v>
      </c>
      <c r="AD195" s="54">
        <v>73619.259547417998</v>
      </c>
      <c r="AE195" s="119">
        <v>1037.8296559999999</v>
      </c>
      <c r="AF195" s="16">
        <v>90.187397106399999</v>
      </c>
      <c r="AG195" s="16">
        <v>1895.2845177871998</v>
      </c>
      <c r="AH195" s="16">
        <v>1511.6507854467998</v>
      </c>
      <c r="AI195" s="125">
        <v>1.45655</v>
      </c>
      <c r="AJ195" s="49"/>
      <c r="AK195" s="49">
        <v>1.1186304</v>
      </c>
      <c r="AL195" s="49"/>
      <c r="AM195" s="49">
        <v>0.3379196000000001</v>
      </c>
      <c r="AN195" s="134"/>
      <c r="AO195" s="132"/>
      <c r="AP195" s="132">
        <v>1.0105309740676216</v>
      </c>
      <c r="AQ195" s="132"/>
      <c r="AR195" s="132">
        <v>0.30526456508292737</v>
      </c>
      <c r="AS195" s="132">
        <v>0.14075446084945087</v>
      </c>
      <c r="AT195" s="133">
        <v>75582.53927234</v>
      </c>
      <c r="AU195" s="130">
        <f>AJ195*$F195</f>
        <v>0</v>
      </c>
      <c r="AV195" s="130">
        <f>AK195*$F195</f>
        <v>29023.69508057856</v>
      </c>
      <c r="AW195" s="130">
        <f>AL195*$F195</f>
        <v>0</v>
      </c>
      <c r="AX195" s="130">
        <f>AM195*$F195</f>
        <v>8767.5745555914418</v>
      </c>
      <c r="AY195" s="129">
        <f>AN195*$F195</f>
        <v>0</v>
      </c>
      <c r="AZ195" s="131">
        <f>AO195*$F195</f>
        <v>0</v>
      </c>
      <c r="BA195" s="131">
        <f t="shared" si="8"/>
        <v>26218.975329848614</v>
      </c>
      <c r="BB195" s="131">
        <f t="shared" si="9"/>
        <v>0</v>
      </c>
      <c r="BC195" s="131">
        <f t="shared" si="10"/>
        <v>7920.3154642251029</v>
      </c>
      <c r="BD195" s="131">
        <f t="shared" si="11"/>
        <v>3651.9788420962764</v>
      </c>
    </row>
    <row r="196" spans="1:56" outlineLevel="3" x14ac:dyDescent="0.2">
      <c r="A196" s="142">
        <v>172</v>
      </c>
      <c r="B196" s="143" t="s">
        <v>234</v>
      </c>
      <c r="C196" s="151" t="s">
        <v>235</v>
      </c>
      <c r="D196" s="19" t="s">
        <v>239</v>
      </c>
      <c r="E196" s="4">
        <v>27500.514999999999</v>
      </c>
      <c r="F196" s="5">
        <v>581.80500000000006</v>
      </c>
      <c r="G196" s="145">
        <v>32.356523658356501</v>
      </c>
      <c r="H196" s="145">
        <v>39.539776264474497</v>
      </c>
      <c r="I196" s="145">
        <v>2.3178000000000001</v>
      </c>
      <c r="J196" s="145">
        <v>69.012</v>
      </c>
      <c r="K196" s="145">
        <v>16.821999999999999</v>
      </c>
      <c r="L196" s="255">
        <v>4.0000000000000001E-3</v>
      </c>
      <c r="M196" s="145">
        <v>24.7</v>
      </c>
      <c r="N196" s="6">
        <v>0.20143483982704646</v>
      </c>
      <c r="O196" s="266">
        <v>5.2999999999999999E-2</v>
      </c>
      <c r="P196" s="268">
        <v>0.94699999999999995</v>
      </c>
      <c r="Q196" s="13">
        <v>5.2999999999999999E-2</v>
      </c>
      <c r="R196" s="12">
        <v>0.94699999999999995</v>
      </c>
      <c r="S196" s="14">
        <v>3.0097639999999998E-3</v>
      </c>
      <c r="T196" s="12">
        <v>9.9980472000000001E-2</v>
      </c>
      <c r="U196" s="12">
        <v>0.89700976399999988</v>
      </c>
      <c r="V196" s="112">
        <v>5.3</v>
      </c>
      <c r="W196" s="15">
        <v>0.30097639999999998</v>
      </c>
      <c r="X196" s="15">
        <v>9.9980472000000002</v>
      </c>
      <c r="Y196" s="15">
        <v>7.7995117999999994</v>
      </c>
      <c r="Z196" s="15">
        <v>3.3003905599999999</v>
      </c>
      <c r="AA196" s="53">
        <v>728.76364750000005</v>
      </c>
      <c r="AB196" s="54">
        <v>41.385030014229997</v>
      </c>
      <c r="AC196" s="54">
        <v>1374.7572349715401</v>
      </c>
      <c r="AD196" s="54">
        <v>1072.452956242885</v>
      </c>
      <c r="AE196" s="119">
        <v>15.417832500000001</v>
      </c>
      <c r="AF196" s="16">
        <v>0.87554787200999995</v>
      </c>
      <c r="AG196" s="16">
        <v>29.084569255980004</v>
      </c>
      <c r="AH196" s="16">
        <v>22.688974813994999</v>
      </c>
      <c r="AI196" s="125">
        <v>0.97493897499999993</v>
      </c>
      <c r="AJ196" s="49"/>
      <c r="AK196" s="49">
        <v>0.74875313279999989</v>
      </c>
      <c r="AL196" s="49"/>
      <c r="AM196" s="49">
        <v>0.22618584220000004</v>
      </c>
      <c r="AN196" s="134"/>
      <c r="AO196" s="132"/>
      <c r="AP196" s="132">
        <v>0.66113179466229466</v>
      </c>
      <c r="AQ196" s="132"/>
      <c r="AR196" s="132">
        <v>0.19971689630423489</v>
      </c>
      <c r="AS196" s="132">
        <v>0.11409028403347032</v>
      </c>
      <c r="AT196" s="133">
        <v>1134.44874069975</v>
      </c>
      <c r="AU196" s="130">
        <f>AJ196*$F196</f>
        <v>0</v>
      </c>
      <c r="AV196" s="130">
        <f>AK196*$F196</f>
        <v>435.62831642870395</v>
      </c>
      <c r="AW196" s="130">
        <f>AL196*$F196</f>
        <v>0</v>
      </c>
      <c r="AX196" s="130">
        <f>AM196*$F196</f>
        <v>131.59605392117103</v>
      </c>
      <c r="AY196" s="129">
        <f>AN196*$F196</f>
        <v>0</v>
      </c>
      <c r="AZ196" s="131">
        <f>AO196*$F196</f>
        <v>0</v>
      </c>
      <c r="BA196" s="131">
        <f t="shared" si="8"/>
        <v>384.6497837934964</v>
      </c>
      <c r="BB196" s="131">
        <f t="shared" si="9"/>
        <v>0</v>
      </c>
      <c r="BC196" s="131">
        <f t="shared" si="10"/>
        <v>116.1962888542854</v>
      </c>
      <c r="BD196" s="131">
        <f t="shared" si="11"/>
        <v>66.378297702093207</v>
      </c>
    </row>
    <row r="197" spans="1:56" outlineLevel="2" x14ac:dyDescent="0.2">
      <c r="A197" s="142"/>
      <c r="B197" s="143"/>
      <c r="C197" s="152" t="s">
        <v>240</v>
      </c>
      <c r="D197" s="19"/>
      <c r="E197" s="4">
        <v>1447091.2519999999</v>
      </c>
      <c r="F197" s="5">
        <v>29722.1986</v>
      </c>
      <c r="G197" s="145">
        <v>40.292015206822889</v>
      </c>
      <c r="H197" s="145">
        <v>51.13769259705704</v>
      </c>
      <c r="I197" s="145">
        <v>2.4496720666653506</v>
      </c>
      <c r="J197" s="145">
        <v>67.882105537044623</v>
      </c>
      <c r="K197" s="145">
        <v>30.605521107768922</v>
      </c>
      <c r="L197" s="255">
        <v>6.91524581226639E-3</v>
      </c>
      <c r="M197" s="145">
        <v>30.019625860383019</v>
      </c>
      <c r="N197" s="6">
        <v>0.14488824823944813</v>
      </c>
      <c r="O197" s="266">
        <v>7.4966786669677918E-2</v>
      </c>
      <c r="P197" s="268">
        <v>0.92503321333032207</v>
      </c>
      <c r="Q197" s="51">
        <v>7.4966786669677918E-2</v>
      </c>
      <c r="R197" s="6">
        <v>0.92503321333032207</v>
      </c>
      <c r="S197" s="134">
        <v>6.2943590575569204E-3</v>
      </c>
      <c r="T197" s="6">
        <v>0.13734485522424203</v>
      </c>
      <c r="U197" s="6">
        <v>0.85636078571820107</v>
      </c>
      <c r="V197" s="52">
        <v>7.4966786669677923</v>
      </c>
      <c r="W197" s="48">
        <v>0.62943590575569197</v>
      </c>
      <c r="X197" s="48">
        <v>13.734485522424201</v>
      </c>
      <c r="Y197" s="48">
        <v>10.930300047573844</v>
      </c>
      <c r="Z197" s="48">
        <v>4.7497815624829531</v>
      </c>
      <c r="AA197" s="53">
        <v>54244.179035000001</v>
      </c>
      <c r="AB197" s="54">
        <v>4554.7162128816217</v>
      </c>
      <c r="AC197" s="54">
        <v>99378.925644236762</v>
      </c>
      <c r="AD197" s="54">
        <v>79088.910446059177</v>
      </c>
      <c r="AE197" s="119">
        <v>1114.0888608999999</v>
      </c>
      <c r="AF197" s="16">
        <v>93.541094984207803</v>
      </c>
      <c r="AG197" s="16">
        <v>2041.0955318315844</v>
      </c>
      <c r="AH197" s="16">
        <v>1624.3627438578958</v>
      </c>
      <c r="AI197" s="125">
        <v>1.3662875059467305</v>
      </c>
      <c r="AJ197" s="49"/>
      <c r="AK197" s="49">
        <v>1.0493088045670891</v>
      </c>
      <c r="AL197" s="49"/>
      <c r="AM197" s="49">
        <v>0.31697870137964151</v>
      </c>
      <c r="AN197" s="134"/>
      <c r="AO197" s="132"/>
      <c r="AP197" s="132">
        <v>0.94620591353900507</v>
      </c>
      <c r="AQ197" s="132"/>
      <c r="AR197" s="132">
        <v>0.28583303638157448</v>
      </c>
      <c r="AS197" s="132">
        <v>0.13424855602615082</v>
      </c>
      <c r="AT197" s="133">
        <v>81218.137192894807</v>
      </c>
      <c r="AU197" s="130">
        <f>AJ197*$F197</f>
        <v>0</v>
      </c>
      <c r="AV197" s="130">
        <f>AK197*$F197</f>
        <v>31187.764682071607</v>
      </c>
      <c r="AW197" s="130">
        <f>AL197*$F197</f>
        <v>0</v>
      </c>
      <c r="AX197" s="130">
        <f>AM197*$F197</f>
        <v>9421.3039143757996</v>
      </c>
      <c r="AY197" s="129">
        <f>AN197*$F197</f>
        <v>0</v>
      </c>
      <c r="AZ197" s="131">
        <f>AO197*$F197</f>
        <v>0</v>
      </c>
      <c r="BA197" s="131">
        <f t="shared" si="8"/>
        <v>28123.320078700737</v>
      </c>
      <c r="BB197" s="131">
        <f t="shared" si="9"/>
        <v>0</v>
      </c>
      <c r="BC197" s="131">
        <f t="shared" si="10"/>
        <v>8495.5862737741827</v>
      </c>
      <c r="BD197" s="131">
        <f t="shared" si="11"/>
        <v>3990.1622439724815</v>
      </c>
    </row>
    <row r="198" spans="1:56" outlineLevel="3" x14ac:dyDescent="0.2">
      <c r="A198" s="142">
        <v>173</v>
      </c>
      <c r="B198" s="143" t="s">
        <v>234</v>
      </c>
      <c r="C198" s="151" t="s">
        <v>241</v>
      </c>
      <c r="D198" s="19" t="s">
        <v>242</v>
      </c>
      <c r="E198" s="4">
        <v>248037.853</v>
      </c>
      <c r="F198" s="5">
        <v>5119.3982000000005</v>
      </c>
      <c r="G198" s="145">
        <v>24.967164922631</v>
      </c>
      <c r="H198" s="145">
        <v>30.264682530369701</v>
      </c>
      <c r="I198" s="145">
        <v>2.5</v>
      </c>
      <c r="J198" s="145">
        <v>68.590999999999994</v>
      </c>
      <c r="K198" s="145">
        <v>49.923999999999999</v>
      </c>
      <c r="L198" s="255">
        <v>2.2999999999999995E-3</v>
      </c>
      <c r="M198" s="145">
        <v>15.1</v>
      </c>
      <c r="N198" s="6">
        <v>0.30051409286648667</v>
      </c>
      <c r="O198" s="266">
        <v>7.0999999999999994E-2</v>
      </c>
      <c r="P198" s="268">
        <v>0.92900000000000005</v>
      </c>
      <c r="Q198" s="13">
        <v>7.0999999999999994E-2</v>
      </c>
      <c r="R198" s="12">
        <v>0.92900000000000005</v>
      </c>
      <c r="S198" s="14">
        <v>5.1927056999999995E-3</v>
      </c>
      <c r="T198" s="12">
        <v>0.1316145886</v>
      </c>
      <c r="U198" s="12">
        <v>0.86319270570000006</v>
      </c>
      <c r="V198" s="112">
        <v>7.1</v>
      </c>
      <c r="W198" s="15">
        <v>0.51927056999999999</v>
      </c>
      <c r="X198" s="15">
        <v>13.16145886</v>
      </c>
      <c r="Y198" s="15">
        <v>10.390364715</v>
      </c>
      <c r="Z198" s="15">
        <v>4.4677082279999993</v>
      </c>
      <c r="AA198" s="53">
        <v>8805.3437814999997</v>
      </c>
      <c r="AB198" s="54">
        <v>643.99378654443103</v>
      </c>
      <c r="AC198" s="54">
        <v>16322.699989911138</v>
      </c>
      <c r="AD198" s="54">
        <v>12886.018778977785</v>
      </c>
      <c r="AE198" s="119">
        <v>181.73863610000001</v>
      </c>
      <c r="AF198" s="16">
        <v>13.29176410685487</v>
      </c>
      <c r="AG198" s="16">
        <v>336.8937439862903</v>
      </c>
      <c r="AH198" s="16">
        <v>265.96207209657263</v>
      </c>
      <c r="AI198" s="125">
        <v>1.2987955893750003</v>
      </c>
      <c r="AJ198" s="49"/>
      <c r="AK198" s="49">
        <v>0.99747501264000027</v>
      </c>
      <c r="AL198" s="49"/>
      <c r="AM198" s="49">
        <v>0.30132057673500007</v>
      </c>
      <c r="AN198" s="134"/>
      <c r="AO198" s="132"/>
      <c r="AP198" s="132">
        <v>0.76541177960143347</v>
      </c>
      <c r="AQ198" s="132"/>
      <c r="AR198" s="132">
        <v>0.23121814175459973</v>
      </c>
      <c r="AS198" s="132">
        <v>0.30216566801896705</v>
      </c>
      <c r="AT198" s="133">
        <v>13298.103604828631</v>
      </c>
      <c r="AU198" s="130">
        <f>AJ198*$F198</f>
        <v>0</v>
      </c>
      <c r="AV198" s="130">
        <f>AK198*$F198</f>
        <v>5106.471784254195</v>
      </c>
      <c r="AW198" s="130">
        <f>AL198*$F198</f>
        <v>0</v>
      </c>
      <c r="AX198" s="130">
        <f>AM198*$F198</f>
        <v>1542.5800181601214</v>
      </c>
      <c r="AY198" s="129">
        <f>AN198*$F198</f>
        <v>0</v>
      </c>
      <c r="AZ198" s="131">
        <f>AO198*$F198</f>
        <v>0</v>
      </c>
      <c r="BA198" s="131">
        <f t="shared" ref="BA198:BA242" si="12">AP198*$F198</f>
        <v>3918.4476867503759</v>
      </c>
      <c r="BB198" s="131">
        <f t="shared" ref="BB198:BB242" si="13">AQ198*$F198</f>
        <v>0</v>
      </c>
      <c r="BC198" s="131">
        <f t="shared" ref="BC198:BC242" si="14">AR198*$F198</f>
        <v>1183.6977387058428</v>
      </c>
      <c r="BD198" s="131">
        <f t="shared" ref="BD198:BD242" si="15">AS198*$F198</f>
        <v>1546.9063769580976</v>
      </c>
    </row>
    <row r="199" spans="1:56" outlineLevel="3" x14ac:dyDescent="0.2">
      <c r="A199" s="142">
        <v>174</v>
      </c>
      <c r="B199" s="143" t="s">
        <v>234</v>
      </c>
      <c r="C199" s="151" t="s">
        <v>241</v>
      </c>
      <c r="D199" s="19" t="s">
        <v>243</v>
      </c>
      <c r="E199" s="4">
        <v>344.81700000000001</v>
      </c>
      <c r="F199" s="5">
        <v>7.5451999999999995</v>
      </c>
      <c r="G199" s="145">
        <v>8.9842406362431504</v>
      </c>
      <c r="H199" s="145">
        <v>10.507897104276701</v>
      </c>
      <c r="I199" s="145">
        <v>2.1829999999999998</v>
      </c>
      <c r="J199" s="145">
        <v>76.355999999999995</v>
      </c>
      <c r="K199" s="145">
        <v>39.984000000000002</v>
      </c>
      <c r="L199" s="255">
        <v>1.9999999999999997E-2</v>
      </c>
      <c r="M199" s="145">
        <v>6.1</v>
      </c>
      <c r="N199" s="6">
        <v>1</v>
      </c>
      <c r="O199" s="266">
        <v>0.05</v>
      </c>
      <c r="P199" s="268">
        <v>0.95</v>
      </c>
      <c r="Q199" s="13">
        <v>0.05</v>
      </c>
      <c r="R199" s="12">
        <v>0.95</v>
      </c>
      <c r="S199" s="14">
        <v>3.4500000000000004E-3</v>
      </c>
      <c r="T199" s="12">
        <v>9.3100000000000002E-2</v>
      </c>
      <c r="U199" s="12">
        <v>0.90344999999999998</v>
      </c>
      <c r="V199" s="112">
        <v>5</v>
      </c>
      <c r="W199" s="15">
        <v>0.34500000000000003</v>
      </c>
      <c r="X199" s="15">
        <v>9.31</v>
      </c>
      <c r="Y199" s="15">
        <v>7.3275000000000006</v>
      </c>
      <c r="Z199" s="15">
        <v>3.1379999999999999</v>
      </c>
      <c r="AA199" s="53">
        <v>8.6204250000000009</v>
      </c>
      <c r="AB199" s="54">
        <v>0.59480932500000006</v>
      </c>
      <c r="AC199" s="54">
        <v>16.051231350000002</v>
      </c>
      <c r="AD199" s="54">
        <v>12.633232837500001</v>
      </c>
      <c r="AE199" s="119">
        <v>0.18862999999999996</v>
      </c>
      <c r="AF199" s="16">
        <v>1.3015469999999999E-2</v>
      </c>
      <c r="AG199" s="16">
        <v>0.35122905999999998</v>
      </c>
      <c r="AH199" s="16">
        <v>0.27643726499999999</v>
      </c>
      <c r="AI199" s="125">
        <v>0.91593750000000018</v>
      </c>
      <c r="AJ199" s="49"/>
      <c r="AK199" s="49">
        <v>0.70344000000000007</v>
      </c>
      <c r="AL199" s="49"/>
      <c r="AM199" s="49">
        <v>0.21249750000000006</v>
      </c>
      <c r="AN199" s="134"/>
      <c r="AO199" s="132"/>
      <c r="AP199" s="132">
        <v>6.7036252103439137E-2</v>
      </c>
      <c r="AQ199" s="132"/>
      <c r="AR199" s="132">
        <v>2.0250534489580578E-2</v>
      </c>
      <c r="AS199" s="132">
        <v>0.82865071340698049</v>
      </c>
      <c r="AT199" s="133">
        <v>13.82186325</v>
      </c>
      <c r="AU199" s="130">
        <f>AJ199*$F199</f>
        <v>0</v>
      </c>
      <c r="AV199" s="130">
        <f>AK199*$F199</f>
        <v>5.3075954880000005</v>
      </c>
      <c r="AW199" s="130">
        <f>AL199*$F199</f>
        <v>0</v>
      </c>
      <c r="AX199" s="130">
        <f>AM199*$F199</f>
        <v>1.6033361370000003</v>
      </c>
      <c r="AY199" s="129">
        <f>AN199*$F199</f>
        <v>0</v>
      </c>
      <c r="AZ199" s="131">
        <f>AO199*$F199</f>
        <v>0</v>
      </c>
      <c r="BA199" s="131">
        <f t="shared" si="12"/>
        <v>0.50580192937086899</v>
      </c>
      <c r="BB199" s="131">
        <f t="shared" si="13"/>
        <v>0</v>
      </c>
      <c r="BC199" s="131">
        <f t="shared" si="14"/>
        <v>0.15279433283078336</v>
      </c>
      <c r="BD199" s="131">
        <f t="shared" si="15"/>
        <v>6.2523353627983491</v>
      </c>
    </row>
    <row r="200" spans="1:56" outlineLevel="3" x14ac:dyDescent="0.2">
      <c r="A200" s="142">
        <v>175</v>
      </c>
      <c r="B200" s="143" t="s">
        <v>234</v>
      </c>
      <c r="C200" s="151" t="s">
        <v>241</v>
      </c>
      <c r="D200" s="19" t="s">
        <v>244</v>
      </c>
      <c r="E200" s="4">
        <v>52543.841</v>
      </c>
      <c r="F200" s="5">
        <v>963.43219999999997</v>
      </c>
      <c r="G200" s="145">
        <v>46.471066665934799</v>
      </c>
      <c r="H200" s="145">
        <v>59.682160278565</v>
      </c>
      <c r="I200" s="145">
        <v>2.25</v>
      </c>
      <c r="J200" s="145">
        <v>65.644000000000005</v>
      </c>
      <c r="K200" s="145">
        <v>31.405000000000001</v>
      </c>
      <c r="L200" s="255">
        <v>2.0999999999999999E-3</v>
      </c>
      <c r="M200" s="145">
        <v>28.4</v>
      </c>
      <c r="N200" s="6">
        <v>0.10799680341751317</v>
      </c>
      <c r="O200" s="266">
        <v>6.0999999999999999E-2</v>
      </c>
      <c r="P200" s="268">
        <v>0.93900000000000006</v>
      </c>
      <c r="Q200" s="13">
        <v>6.0999999999999999E-2</v>
      </c>
      <c r="R200" s="12">
        <v>0.93900000000000006</v>
      </c>
      <c r="S200" s="14">
        <v>3.8412859000000001E-3</v>
      </c>
      <c r="T200" s="12">
        <v>0.1143174282</v>
      </c>
      <c r="U200" s="12">
        <v>0.8818412859000001</v>
      </c>
      <c r="V200" s="112">
        <v>6.1</v>
      </c>
      <c r="W200" s="15">
        <v>0.38412858999999999</v>
      </c>
      <c r="X200" s="15">
        <v>11.43174282</v>
      </c>
      <c r="Y200" s="15">
        <v>8.9579357050000006</v>
      </c>
      <c r="Z200" s="15">
        <v>3.8136514359999998</v>
      </c>
      <c r="AA200" s="53">
        <v>1602.5871504999998</v>
      </c>
      <c r="AB200" s="54">
        <v>100.91795778257094</v>
      </c>
      <c r="AC200" s="54">
        <v>3003.3383854348581</v>
      </c>
      <c r="AD200" s="54">
        <v>2353.4217468587144</v>
      </c>
      <c r="AE200" s="119">
        <v>29.384682099999996</v>
      </c>
      <c r="AF200" s="16">
        <v>1.8504092627329898</v>
      </c>
      <c r="AG200" s="16">
        <v>55.068545674534015</v>
      </c>
      <c r="AH200" s="16">
        <v>43.151818518633505</v>
      </c>
      <c r="AI200" s="125">
        <v>1.1197419631250001</v>
      </c>
      <c r="AJ200" s="49"/>
      <c r="AK200" s="49">
        <v>0.85996182768000018</v>
      </c>
      <c r="AL200" s="49"/>
      <c r="AM200" s="49">
        <v>0.25978013544500006</v>
      </c>
      <c r="AN200" s="134"/>
      <c r="AO200" s="132"/>
      <c r="AP200" s="132">
        <v>0.78562229951334006</v>
      </c>
      <c r="AQ200" s="132"/>
      <c r="AR200" s="132">
        <v>0.23732340297798818</v>
      </c>
      <c r="AS200" s="132">
        <v>9.679626063367186E-2</v>
      </c>
      <c r="AT200" s="133">
        <v>2157.5909259316754</v>
      </c>
      <c r="AU200" s="130">
        <f>AJ200*$F200</f>
        <v>0</v>
      </c>
      <c r="AV200" s="130">
        <f>AK200*$F200</f>
        <v>828.5149155577634</v>
      </c>
      <c r="AW200" s="130">
        <f>AL200*$F200</f>
        <v>0</v>
      </c>
      <c r="AX200" s="130">
        <f>AM200*$F200</f>
        <v>250.28054740807437</v>
      </c>
      <c r="AY200" s="129">
        <f>AN200*$F200</f>
        <v>0</v>
      </c>
      <c r="AZ200" s="131">
        <f>AO200*$F200</f>
        <v>0</v>
      </c>
      <c r="BA200" s="131">
        <f t="shared" si="12"/>
        <v>756.89382038919609</v>
      </c>
      <c r="BB200" s="131">
        <f t="shared" si="13"/>
        <v>0</v>
      </c>
      <c r="BC200" s="131">
        <f t="shared" si="14"/>
        <v>228.6450082425697</v>
      </c>
      <c r="BD200" s="131">
        <f t="shared" si="15"/>
        <v>93.256634334071876</v>
      </c>
    </row>
    <row r="201" spans="1:56" outlineLevel="3" x14ac:dyDescent="0.2">
      <c r="A201" s="142">
        <v>176</v>
      </c>
      <c r="B201" s="143" t="s">
        <v>234</v>
      </c>
      <c r="C201" s="151" t="s">
        <v>241</v>
      </c>
      <c r="D201" s="19" t="s">
        <v>245</v>
      </c>
      <c r="E201" s="4">
        <v>20421.862000000001</v>
      </c>
      <c r="F201" s="5">
        <v>335.75040000000001</v>
      </c>
      <c r="G201" s="145">
        <v>8.2315187470751692</v>
      </c>
      <c r="H201" s="145">
        <v>9.6055400954605492</v>
      </c>
      <c r="I201" s="145">
        <v>2.1113</v>
      </c>
      <c r="J201" s="145">
        <v>74.63</v>
      </c>
      <c r="K201" s="145">
        <v>18.321000000000002</v>
      </c>
      <c r="L201" s="255">
        <v>9.1999999999999998E-3</v>
      </c>
      <c r="M201" s="145">
        <v>5.9</v>
      </c>
      <c r="N201" s="6">
        <v>1</v>
      </c>
      <c r="O201" s="266">
        <v>2.9000000000000001E-2</v>
      </c>
      <c r="P201" s="268">
        <v>0.97099999999999997</v>
      </c>
      <c r="Q201" s="13">
        <v>2.9000000000000001E-2</v>
      </c>
      <c r="R201" s="17">
        <v>0.97099999999999997</v>
      </c>
      <c r="S201" s="14">
        <v>1.1000628E-3</v>
      </c>
      <c r="T201" s="12">
        <v>5.5799874399999998E-2</v>
      </c>
      <c r="U201" s="12">
        <v>0.94310006279999992</v>
      </c>
      <c r="V201" s="112">
        <v>2.9000000000000004</v>
      </c>
      <c r="W201" s="15">
        <v>0.11000628</v>
      </c>
      <c r="X201" s="15">
        <v>5.57998744</v>
      </c>
      <c r="Y201" s="15">
        <v>4.2949968600000004</v>
      </c>
      <c r="Z201" s="15">
        <v>1.7840025120000003</v>
      </c>
      <c r="AA201" s="53">
        <v>296.11699900000008</v>
      </c>
      <c r="AB201" s="54">
        <v>11.232665346466801</v>
      </c>
      <c r="AC201" s="54">
        <v>569.76866730706649</v>
      </c>
      <c r="AD201" s="54">
        <v>438.55916582676667</v>
      </c>
      <c r="AE201" s="119">
        <v>4.8683808000000006</v>
      </c>
      <c r="AF201" s="16">
        <v>0.18467326256256</v>
      </c>
      <c r="AG201" s="16">
        <v>9.3674150748748808</v>
      </c>
      <c r="AH201" s="16">
        <v>7.2102345687187208</v>
      </c>
      <c r="AI201" s="125">
        <v>0.53687460750000005</v>
      </c>
      <c r="AJ201" s="49"/>
      <c r="AK201" s="49">
        <v>0.41231969856</v>
      </c>
      <c r="AL201" s="49"/>
      <c r="AM201" s="49">
        <v>0.12455490894000004</v>
      </c>
      <c r="AN201" s="134"/>
      <c r="AO201" s="132"/>
      <c r="AP201" s="132">
        <v>0</v>
      </c>
      <c r="AQ201" s="132"/>
      <c r="AR201" s="132">
        <v>0</v>
      </c>
      <c r="AS201" s="132">
        <v>0.53687460750000005</v>
      </c>
      <c r="AT201" s="133">
        <v>360.51172843593605</v>
      </c>
      <c r="AU201" s="130">
        <f>AJ201*$F201</f>
        <v>0</v>
      </c>
      <c r="AV201" s="130">
        <f>AK201*$F201</f>
        <v>138.43650371939944</v>
      </c>
      <c r="AW201" s="130">
        <f>AL201*$F201</f>
        <v>0</v>
      </c>
      <c r="AX201" s="130">
        <f>AM201*$F201</f>
        <v>41.819360498568592</v>
      </c>
      <c r="AY201" s="129">
        <f>AN201*$F201</f>
        <v>0</v>
      </c>
      <c r="AZ201" s="131">
        <f>AO201*$F201</f>
        <v>0</v>
      </c>
      <c r="BA201" s="131">
        <f t="shared" si="12"/>
        <v>0</v>
      </c>
      <c r="BB201" s="131">
        <f t="shared" si="13"/>
        <v>0</v>
      </c>
      <c r="BC201" s="131">
        <f t="shared" si="14"/>
        <v>0</v>
      </c>
      <c r="BD201" s="131">
        <f t="shared" si="15"/>
        <v>180.25586421796802</v>
      </c>
    </row>
    <row r="202" spans="1:56" outlineLevel="3" x14ac:dyDescent="0.2">
      <c r="A202" s="142">
        <v>177</v>
      </c>
      <c r="B202" s="143" t="s">
        <v>234</v>
      </c>
      <c r="C202" s="151" t="s">
        <v>241</v>
      </c>
      <c r="D202" s="19" t="s">
        <v>246</v>
      </c>
      <c r="E202" s="4">
        <v>67164.13</v>
      </c>
      <c r="F202" s="5">
        <v>754.09780000000001</v>
      </c>
      <c r="G202" s="145">
        <v>11.2468382035189</v>
      </c>
      <c r="H202" s="145">
        <v>13.052459710221401</v>
      </c>
      <c r="I202" s="145">
        <v>1.5346</v>
      </c>
      <c r="J202" s="145">
        <v>74.137</v>
      </c>
      <c r="K202" s="145">
        <v>44.08</v>
      </c>
      <c r="L202" s="255">
        <v>2E-3</v>
      </c>
      <c r="M202" s="145">
        <v>7.5</v>
      </c>
      <c r="N202" s="6">
        <v>0.99959657540972902</v>
      </c>
      <c r="O202" s="266">
        <v>0.105</v>
      </c>
      <c r="P202" s="268">
        <v>0.89500000000000002</v>
      </c>
      <c r="Q202" s="13">
        <v>0.105</v>
      </c>
      <c r="R202" s="12">
        <v>0.89500000000000002</v>
      </c>
      <c r="S202" s="14">
        <v>1.1212949999999998E-2</v>
      </c>
      <c r="T202" s="12">
        <v>0.18757409999999999</v>
      </c>
      <c r="U202" s="12">
        <v>0.80121295000000003</v>
      </c>
      <c r="V202" s="112">
        <v>10.5</v>
      </c>
      <c r="W202" s="15">
        <v>1.1212949999999997</v>
      </c>
      <c r="X202" s="15">
        <v>18.75741</v>
      </c>
      <c r="Y202" s="15">
        <v>15.1893525</v>
      </c>
      <c r="Z202" s="15">
        <v>6.7485179999999998</v>
      </c>
      <c r="AA202" s="53">
        <v>3526.1168250000001</v>
      </c>
      <c r="AB202" s="54">
        <v>376.55401574174988</v>
      </c>
      <c r="AC202" s="54">
        <v>6299.1256185165003</v>
      </c>
      <c r="AD202" s="54">
        <v>5100.8982296291251</v>
      </c>
      <c r="AE202" s="119">
        <v>39.590134499999998</v>
      </c>
      <c r="AF202" s="16">
        <v>4.2278304632549988</v>
      </c>
      <c r="AG202" s="16">
        <v>70.724608073490003</v>
      </c>
      <c r="AH202" s="16">
        <v>57.271286518372499</v>
      </c>
      <c r="AI202" s="125">
        <v>1.8986690625000004</v>
      </c>
      <c r="AJ202" s="49"/>
      <c r="AK202" s="49">
        <v>1.4581778400000003</v>
      </c>
      <c r="AL202" s="49"/>
      <c r="AM202" s="49">
        <v>0.44049122250000017</v>
      </c>
      <c r="AN202" s="134"/>
      <c r="AO202" s="132"/>
      <c r="AP202" s="132">
        <v>3.0276054069165836E-2</v>
      </c>
      <c r="AQ202" s="132"/>
      <c r="AR202" s="132">
        <v>9.1458913333938487E-3</v>
      </c>
      <c r="AS202" s="132">
        <v>1.8592471170974407</v>
      </c>
      <c r="AT202" s="133">
        <v>2863.5643259186254</v>
      </c>
      <c r="AU202" s="130">
        <f>AJ202*$F202</f>
        <v>0</v>
      </c>
      <c r="AV202" s="130">
        <f>AK202*$F202</f>
        <v>1099.6087011527522</v>
      </c>
      <c r="AW202" s="130">
        <f>AL202*$F202</f>
        <v>0</v>
      </c>
      <c r="AX202" s="130">
        <f>AM202*$F202</f>
        <v>332.17346180656062</v>
      </c>
      <c r="AY202" s="129">
        <f>AN202*$F202</f>
        <v>0</v>
      </c>
      <c r="AZ202" s="131">
        <f>AO202*$F202</f>
        <v>0</v>
      </c>
      <c r="BA202" s="131">
        <f t="shared" si="12"/>
        <v>22.831105766239006</v>
      </c>
      <c r="BB202" s="131">
        <f t="shared" si="13"/>
        <v>0</v>
      </c>
      <c r="BC202" s="131">
        <f t="shared" si="14"/>
        <v>6.8968965335513683</v>
      </c>
      <c r="BD202" s="131">
        <f t="shared" si="15"/>
        <v>1402.0541606595225</v>
      </c>
    </row>
    <row r="203" spans="1:56" outlineLevel="3" x14ac:dyDescent="0.2">
      <c r="A203" s="142">
        <v>178</v>
      </c>
      <c r="B203" s="143" t="s">
        <v>234</v>
      </c>
      <c r="C203" s="151" t="s">
        <v>241</v>
      </c>
      <c r="D203" s="19" t="s">
        <v>247</v>
      </c>
      <c r="E203" s="4">
        <v>1102.076</v>
      </c>
      <c r="F203" s="5">
        <v>43.406799999999997</v>
      </c>
      <c r="G203" s="145">
        <v>43.905017849743899</v>
      </c>
      <c r="H203" s="145">
        <v>55.712640876333403</v>
      </c>
      <c r="I203" s="145">
        <v>5.9123999999999999</v>
      </c>
      <c r="J203" s="145">
        <v>67.73</v>
      </c>
      <c r="K203" s="145">
        <v>29.507000000000001</v>
      </c>
      <c r="L203" s="255">
        <v>8.0000000000000002E-3</v>
      </c>
      <c r="M203" s="145">
        <v>24</v>
      </c>
      <c r="N203" s="6">
        <v>0.12463105128205043</v>
      </c>
      <c r="O203" s="266">
        <v>0.03</v>
      </c>
      <c r="P203" s="268">
        <v>0.97</v>
      </c>
      <c r="Q203" s="13">
        <v>0.03</v>
      </c>
      <c r="R203" s="12">
        <v>0.97</v>
      </c>
      <c r="S203" s="14">
        <v>1.1328E-3</v>
      </c>
      <c r="T203" s="12">
        <v>5.7734399999999998E-2</v>
      </c>
      <c r="U203" s="12">
        <v>0.94113279999999999</v>
      </c>
      <c r="V203" s="112">
        <v>3</v>
      </c>
      <c r="W203" s="15">
        <v>0.11328000000000001</v>
      </c>
      <c r="X203" s="15">
        <v>5.7734399999999999</v>
      </c>
      <c r="Y203" s="15">
        <v>4.4433600000000002</v>
      </c>
      <c r="Z203" s="15">
        <v>1.8453120000000001</v>
      </c>
      <c r="AA203" s="53">
        <v>16.531140000000001</v>
      </c>
      <c r="AB203" s="54">
        <v>0.62421584640000005</v>
      </c>
      <c r="AC203" s="54">
        <v>31.813848307200001</v>
      </c>
      <c r="AD203" s="54">
        <v>24.484602076800002</v>
      </c>
      <c r="AE203" s="119">
        <v>0.65110199999999996</v>
      </c>
      <c r="AF203" s="16">
        <v>2.4585611519999998E-2</v>
      </c>
      <c r="AG203" s="16">
        <v>1.2530327769599998</v>
      </c>
      <c r="AH203" s="16">
        <v>0.96436019423999997</v>
      </c>
      <c r="AI203" s="125">
        <v>0.55542000000000014</v>
      </c>
      <c r="AJ203" s="49"/>
      <c r="AK203" s="49">
        <v>0.42656256000000004</v>
      </c>
      <c r="AL203" s="49"/>
      <c r="AM203" s="49">
        <v>0.12885744000000002</v>
      </c>
      <c r="AN203" s="134"/>
      <c r="AO203" s="132"/>
      <c r="AP203" s="132">
        <v>0.38579227621842754</v>
      </c>
      <c r="AQ203" s="132"/>
      <c r="AR203" s="132">
        <v>0.11654141677431665</v>
      </c>
      <c r="AS203" s="132">
        <v>5.3086307007256028E-2</v>
      </c>
      <c r="AT203" s="133">
        <v>48.218009711999997</v>
      </c>
      <c r="AU203" s="130">
        <f>AJ203*$F203</f>
        <v>0</v>
      </c>
      <c r="AV203" s="130">
        <f>AK203*$F203</f>
        <v>18.515715729408001</v>
      </c>
      <c r="AW203" s="130">
        <f>AL203*$F203</f>
        <v>0</v>
      </c>
      <c r="AX203" s="130">
        <f>AM203*$F203</f>
        <v>5.5932891265920004</v>
      </c>
      <c r="AY203" s="129">
        <f>AN203*$F203</f>
        <v>0</v>
      </c>
      <c r="AZ203" s="131">
        <f>AO203*$F203</f>
        <v>0</v>
      </c>
      <c r="BA203" s="131">
        <f t="shared" si="12"/>
        <v>16.746008175358039</v>
      </c>
      <c r="BB203" s="131">
        <f t="shared" si="13"/>
        <v>0</v>
      </c>
      <c r="BC203" s="131">
        <f t="shared" si="14"/>
        <v>5.0586899696394072</v>
      </c>
      <c r="BD203" s="131">
        <f t="shared" si="15"/>
        <v>2.3043067110025608</v>
      </c>
    </row>
    <row r="204" spans="1:56" outlineLevel="2" x14ac:dyDescent="0.2">
      <c r="A204" s="142"/>
      <c r="B204" s="143"/>
      <c r="C204" s="152" t="s">
        <v>248</v>
      </c>
      <c r="D204" s="19"/>
      <c r="E204" s="4">
        <v>389614.57900000003</v>
      </c>
      <c r="F204" s="5">
        <v>7223.6305999999995</v>
      </c>
      <c r="G204" s="145">
        <v>25.722120541123036</v>
      </c>
      <c r="H204" s="145">
        <v>31.563375205541675</v>
      </c>
      <c r="I204" s="145">
        <v>2.367983184151194</v>
      </c>
      <c r="J204" s="145">
        <v>69.060542780080695</v>
      </c>
      <c r="K204" s="145">
        <v>45.24204626474117</v>
      </c>
      <c r="L204" s="255">
        <v>2.6154550538616968E-3</v>
      </c>
      <c r="M204" s="145">
        <v>15.696931828158547</v>
      </c>
      <c r="N204" s="6">
        <v>0.38000253190211963</v>
      </c>
      <c r="O204" s="266">
        <v>7.099520440593958E-2</v>
      </c>
      <c r="P204" s="268">
        <v>0.92900479559406057</v>
      </c>
      <c r="Q204" s="51">
        <v>7.099520440593958E-2</v>
      </c>
      <c r="R204" s="6">
        <v>0.92900479559406057</v>
      </c>
      <c r="S204" s="134">
        <v>5.4244961465569463E-3</v>
      </c>
      <c r="T204" s="6">
        <v>0.13114141651876529</v>
      </c>
      <c r="U204" s="6">
        <v>0.86343408733467786</v>
      </c>
      <c r="V204" s="52">
        <v>7.0995204405939587</v>
      </c>
      <c r="W204" s="48">
        <v>0.54244961465569452</v>
      </c>
      <c r="X204" s="48">
        <v>13.11414165187653</v>
      </c>
      <c r="Y204" s="48">
        <v>10.378055853563092</v>
      </c>
      <c r="Z204" s="48">
        <v>4.4766921102186528</v>
      </c>
      <c r="AA204" s="53">
        <v>14255.316320999998</v>
      </c>
      <c r="AB204" s="54">
        <v>1133.9174505866185</v>
      </c>
      <c r="AC204" s="54">
        <v>26242.797740826765</v>
      </c>
      <c r="AD204" s="54">
        <v>20816.015756206689</v>
      </c>
      <c r="AE204" s="119">
        <v>256.42156549999999</v>
      </c>
      <c r="AF204" s="16">
        <v>19.592278176925419</v>
      </c>
      <c r="AG204" s="16">
        <v>473.65857464614919</v>
      </c>
      <c r="AH204" s="16">
        <v>374.83620916153734</v>
      </c>
      <c r="AI204" s="125">
        <v>1.2972569816953867</v>
      </c>
      <c r="AJ204" s="49"/>
      <c r="AK204" s="49">
        <v>0.99629336194205698</v>
      </c>
      <c r="AL204" s="49"/>
      <c r="AM204" s="49">
        <v>0.30096361975332975</v>
      </c>
      <c r="AN204" s="134"/>
      <c r="AO204" s="132"/>
      <c r="AP204" s="132">
        <v>0.65277762445528986</v>
      </c>
      <c r="AQ204" s="132"/>
      <c r="AR204" s="132">
        <v>0.19719324072086883</v>
      </c>
      <c r="AS204" s="132">
        <v>0.44728611651922812</v>
      </c>
      <c r="AT204" s="133">
        <v>18741.81045807687</v>
      </c>
      <c r="AU204" s="130">
        <f>AJ204*$F204</f>
        <v>0</v>
      </c>
      <c r="AV204" s="130">
        <f>AK204*$F204</f>
        <v>7196.855215901518</v>
      </c>
      <c r="AW204" s="130">
        <f>AL204*$F204</f>
        <v>0</v>
      </c>
      <c r="AX204" s="130">
        <f>AM204*$F204</f>
        <v>2174.0500131369172</v>
      </c>
      <c r="AY204" s="129">
        <f>AN204*$F204</f>
        <v>0</v>
      </c>
      <c r="AZ204" s="131">
        <f>AO204*$F204</f>
        <v>0</v>
      </c>
      <c r="BA204" s="131">
        <f t="shared" si="12"/>
        <v>4715.4244230105396</v>
      </c>
      <c r="BB204" s="131">
        <f t="shared" si="13"/>
        <v>0</v>
      </c>
      <c r="BC204" s="131">
        <f t="shared" si="14"/>
        <v>1424.451127784434</v>
      </c>
      <c r="BD204" s="131">
        <f t="shared" si="15"/>
        <v>3231.0296782434616</v>
      </c>
    </row>
    <row r="205" spans="1:56" outlineLevel="3" x14ac:dyDescent="0.2">
      <c r="A205" s="142">
        <v>179</v>
      </c>
      <c r="B205" s="143" t="s">
        <v>234</v>
      </c>
      <c r="C205" s="151" t="s">
        <v>249</v>
      </c>
      <c r="D205" s="19" t="s">
        <v>250</v>
      </c>
      <c r="E205" s="4">
        <v>24763.352999999999</v>
      </c>
      <c r="F205" s="5">
        <v>358.22559999999999</v>
      </c>
      <c r="G205" s="145">
        <v>21.991299243771699</v>
      </c>
      <c r="H205" s="145">
        <v>27.9092079852235</v>
      </c>
      <c r="I205" s="145">
        <v>1.9950000000000001</v>
      </c>
      <c r="J205" s="145">
        <v>69.902000000000001</v>
      </c>
      <c r="K205" s="145">
        <v>60.21</v>
      </c>
      <c r="L205" s="255">
        <v>0</v>
      </c>
      <c r="M205" s="145">
        <v>15.5</v>
      </c>
      <c r="N205" s="6">
        <v>0.35648306280047948</v>
      </c>
      <c r="O205" s="266">
        <v>1E-3</v>
      </c>
      <c r="P205" s="268">
        <v>0.999</v>
      </c>
      <c r="Q205" s="13">
        <v>1E-3</v>
      </c>
      <c r="R205" s="12">
        <v>0.999</v>
      </c>
      <c r="S205" s="14">
        <v>1.08991E-6</v>
      </c>
      <c r="T205" s="12">
        <v>1.9978201800000001E-3</v>
      </c>
      <c r="U205" s="12">
        <v>0.99800108991000003</v>
      </c>
      <c r="V205" s="112">
        <v>0.1</v>
      </c>
      <c r="W205" s="15">
        <v>1.08991E-4</v>
      </c>
      <c r="X205" s="15">
        <v>0.19978201800000001</v>
      </c>
      <c r="Y205" s="15">
        <v>0.14994550449999999</v>
      </c>
      <c r="Z205" s="15">
        <v>6.0043596400000003E-2</v>
      </c>
      <c r="AA205" s="53">
        <v>12.381676499999999</v>
      </c>
      <c r="AB205" s="54">
        <v>1.3494913034115E-2</v>
      </c>
      <c r="AC205" s="54">
        <v>24.736363173931768</v>
      </c>
      <c r="AD205" s="54">
        <v>18.565767293482939</v>
      </c>
      <c r="AE205" s="119">
        <v>0.17911279999999999</v>
      </c>
      <c r="AF205" s="16">
        <v>1.9521683184799997E-4</v>
      </c>
      <c r="AG205" s="16">
        <v>0.35783516633630397</v>
      </c>
      <c r="AH205" s="16">
        <v>0.26857159158407595</v>
      </c>
      <c r="AI205" s="125">
        <v>1.8743188062499999E-2</v>
      </c>
      <c r="AJ205" s="49"/>
      <c r="AK205" s="49">
        <v>1.4394768431999999E-2</v>
      </c>
      <c r="AL205" s="49"/>
      <c r="AM205" s="49">
        <v>4.3484196305000004E-3</v>
      </c>
      <c r="AN205" s="134"/>
      <c r="AO205" s="132"/>
      <c r="AP205" s="132">
        <v>1.0726888047265645E-2</v>
      </c>
      <c r="AQ205" s="132"/>
      <c r="AR205" s="132">
        <v>3.2404140976114975E-3</v>
      </c>
      <c r="AS205" s="132">
        <v>4.775885917622855E-3</v>
      </c>
      <c r="AT205" s="133">
        <v>13.428579579203799</v>
      </c>
      <c r="AU205" s="130">
        <f>AJ205*$F205</f>
        <v>0</v>
      </c>
      <c r="AV205" s="130">
        <f>AK205*$F205</f>
        <v>5.1565745584142588</v>
      </c>
      <c r="AW205" s="130">
        <f>AL205*$F205</f>
        <v>0</v>
      </c>
      <c r="AX205" s="130">
        <f>AM205*$F205</f>
        <v>1.5577152311876408</v>
      </c>
      <c r="AY205" s="129">
        <f>AN205*$F205</f>
        <v>0</v>
      </c>
      <c r="AZ205" s="131">
        <f>AO205*$F205</f>
        <v>0</v>
      </c>
      <c r="BA205" s="131">
        <f t="shared" si="12"/>
        <v>3.842645906864564</v>
      </c>
      <c r="BB205" s="131">
        <f t="shared" si="13"/>
        <v>0</v>
      </c>
      <c r="BC205" s="131">
        <f t="shared" si="14"/>
        <v>1.1607992843653372</v>
      </c>
      <c r="BD205" s="131">
        <f t="shared" si="15"/>
        <v>1.7108445983719978</v>
      </c>
    </row>
    <row r="206" spans="1:56" outlineLevel="2" x14ac:dyDescent="0.2">
      <c r="A206" s="142"/>
      <c r="B206" s="143"/>
      <c r="C206" s="152" t="s">
        <v>251</v>
      </c>
      <c r="D206" s="19"/>
      <c r="E206" s="4">
        <v>24763.352999999999</v>
      </c>
      <c r="F206" s="5">
        <v>358.22559999999999</v>
      </c>
      <c r="G206" s="145">
        <v>21.991299243771699</v>
      </c>
      <c r="H206" s="145">
        <v>27.909207985223503</v>
      </c>
      <c r="I206" s="145">
        <v>1.9950000000000001</v>
      </c>
      <c r="J206" s="145">
        <v>69.902000000000001</v>
      </c>
      <c r="K206" s="145">
        <v>60.21</v>
      </c>
      <c r="L206" s="255">
        <v>0</v>
      </c>
      <c r="M206" s="145">
        <v>15.5</v>
      </c>
      <c r="N206" s="6">
        <v>0.35648306280047948</v>
      </c>
      <c r="O206" s="266">
        <v>1E-3</v>
      </c>
      <c r="P206" s="268">
        <v>0.99899999999999989</v>
      </c>
      <c r="Q206" s="51">
        <v>1E-3</v>
      </c>
      <c r="R206" s="6">
        <v>0.99899999999999989</v>
      </c>
      <c r="S206" s="134">
        <v>1.08991E-6</v>
      </c>
      <c r="T206" s="6">
        <v>1.9978201800000001E-3</v>
      </c>
      <c r="U206" s="6">
        <v>0.99800108991000003</v>
      </c>
      <c r="V206" s="52">
        <v>0.1</v>
      </c>
      <c r="W206" s="48">
        <v>1.08991E-4</v>
      </c>
      <c r="X206" s="48">
        <v>0.19978201800000001</v>
      </c>
      <c r="Y206" s="48">
        <v>0.14994550449999999</v>
      </c>
      <c r="Z206" s="48">
        <v>6.0043596400000003E-2</v>
      </c>
      <c r="AA206" s="53">
        <v>12.381676499999999</v>
      </c>
      <c r="AB206" s="54">
        <v>1.3494913034115E-2</v>
      </c>
      <c r="AC206" s="54">
        <v>24.736363173931768</v>
      </c>
      <c r="AD206" s="54">
        <v>18.565767293482939</v>
      </c>
      <c r="AE206" s="119">
        <v>0.17911279999999999</v>
      </c>
      <c r="AF206" s="16">
        <v>1.9521683184799997E-4</v>
      </c>
      <c r="AG206" s="16">
        <v>0.35783516633630397</v>
      </c>
      <c r="AH206" s="16">
        <v>0.26857159158407595</v>
      </c>
      <c r="AI206" s="125">
        <v>1.8743188062499999E-2</v>
      </c>
      <c r="AJ206" s="49"/>
      <c r="AK206" s="49">
        <v>1.4394768431999999E-2</v>
      </c>
      <c r="AL206" s="49"/>
      <c r="AM206" s="49">
        <v>4.3484196305000004E-3</v>
      </c>
      <c r="AN206" s="134"/>
      <c r="AO206" s="132"/>
      <c r="AP206" s="132">
        <v>1.0726888047265645E-2</v>
      </c>
      <c r="AQ206" s="132"/>
      <c r="AR206" s="132">
        <v>3.2404140976114975E-3</v>
      </c>
      <c r="AS206" s="132">
        <v>4.775885917622855E-3</v>
      </c>
      <c r="AT206" s="133">
        <v>13.428579579203799</v>
      </c>
      <c r="AU206" s="130">
        <f>AJ206*$F206</f>
        <v>0</v>
      </c>
      <c r="AV206" s="130">
        <f>AK206*$F206</f>
        <v>5.1565745584142588</v>
      </c>
      <c r="AW206" s="130">
        <f>AL206*$F206</f>
        <v>0</v>
      </c>
      <c r="AX206" s="130">
        <f>AM206*$F206</f>
        <v>1.5577152311876408</v>
      </c>
      <c r="AY206" s="129">
        <f>AN206*$F206</f>
        <v>0</v>
      </c>
      <c r="AZ206" s="131">
        <f>AO206*$F206</f>
        <v>0</v>
      </c>
      <c r="BA206" s="131">
        <f t="shared" si="12"/>
        <v>3.842645906864564</v>
      </c>
      <c r="BB206" s="131">
        <f t="shared" si="13"/>
        <v>0</v>
      </c>
      <c r="BC206" s="131">
        <f t="shared" si="14"/>
        <v>1.1607992843653372</v>
      </c>
      <c r="BD206" s="131">
        <f t="shared" si="15"/>
        <v>1.7108445983719978</v>
      </c>
    </row>
    <row r="207" spans="1:56" outlineLevel="1" x14ac:dyDescent="0.2">
      <c r="A207" s="142"/>
      <c r="B207" s="150" t="s">
        <v>252</v>
      </c>
      <c r="C207" s="151"/>
      <c r="D207" s="19"/>
      <c r="E207" s="4">
        <v>1861469.1839999997</v>
      </c>
      <c r="F207" s="5">
        <v>37304.054799999998</v>
      </c>
      <c r="G207" s="145">
        <v>37.29493291907599</v>
      </c>
      <c r="H207" s="145">
        <v>47.124223371705497</v>
      </c>
      <c r="I207" s="145">
        <v>2.4294875186495815</v>
      </c>
      <c r="J207" s="145">
        <v>68.129697207291258</v>
      </c>
      <c r="K207" s="145">
        <v>33.72405430313168</v>
      </c>
      <c r="L207" s="255">
        <v>6.016219731695225E-3</v>
      </c>
      <c r="M207" s="145">
        <v>27.106721267201227</v>
      </c>
      <c r="N207" s="6">
        <v>0.19244815621400344</v>
      </c>
      <c r="O207" s="266">
        <v>7.3487428996592621E-2</v>
      </c>
      <c r="P207" s="268">
        <v>0.92651257100340734</v>
      </c>
      <c r="Q207" s="51">
        <v>7.3487428996592621E-2</v>
      </c>
      <c r="R207" s="6">
        <v>0.92651257100340734</v>
      </c>
      <c r="S207" s="134">
        <v>6.0654837113291536E-3</v>
      </c>
      <c r="T207" s="6">
        <v>0.13484389057052695</v>
      </c>
      <c r="U207" s="6">
        <v>0.8590906257181441</v>
      </c>
      <c r="V207" s="52">
        <v>7.3487428996592605</v>
      </c>
      <c r="W207" s="48">
        <v>0.60654837113291538</v>
      </c>
      <c r="X207" s="48">
        <v>13.484389057052693</v>
      </c>
      <c r="Y207" s="48">
        <v>10.719840163922436</v>
      </c>
      <c r="Z207" s="48">
        <v>4.6518650882487247</v>
      </c>
      <c r="AA207" s="53">
        <v>68511.877032500008</v>
      </c>
      <c r="AB207" s="54">
        <v>5688.6471583812745</v>
      </c>
      <c r="AC207" s="54">
        <v>125646.45974823745</v>
      </c>
      <c r="AD207" s="54">
        <v>99923.491969559342</v>
      </c>
      <c r="AE207" s="119">
        <v>1370.6895391999999</v>
      </c>
      <c r="AF207" s="16">
        <v>113.13356837796506</v>
      </c>
      <c r="AG207" s="16">
        <v>2515.1119416440702</v>
      </c>
      <c r="AH207" s="16">
        <v>1999.4675246110173</v>
      </c>
      <c r="AI207" s="125">
        <v>1.3399800204903045</v>
      </c>
      <c r="AJ207" s="49"/>
      <c r="AK207" s="49">
        <v>1.0291046557365537</v>
      </c>
      <c r="AL207" s="49"/>
      <c r="AM207" s="49">
        <v>0.3108753647537506</v>
      </c>
      <c r="AN207" s="134"/>
      <c r="AO207" s="132"/>
      <c r="AP207" s="132">
        <v>0.8804026083410682</v>
      </c>
      <c r="AQ207" s="132"/>
      <c r="AR207" s="132">
        <v>0.26595495460303104</v>
      </c>
      <c r="AS207" s="132">
        <v>0.19362245754620533</v>
      </c>
      <c r="AT207" s="133">
        <v>99973.376230550886</v>
      </c>
      <c r="AU207" s="130">
        <f>AJ207*$F207</f>
        <v>0</v>
      </c>
      <c r="AV207" s="130">
        <f>AK207*$F207</f>
        <v>38389.776472531536</v>
      </c>
      <c r="AW207" s="130">
        <f>AL207*$F207</f>
        <v>0</v>
      </c>
      <c r="AX207" s="130">
        <f>AM207*$F207</f>
        <v>11596.9116427439</v>
      </c>
      <c r="AY207" s="129">
        <f>AN207*$F207</f>
        <v>0</v>
      </c>
      <c r="AZ207" s="131">
        <f>AO207*$F207</f>
        <v>0</v>
      </c>
      <c r="BA207" s="131">
        <f t="shared" si="12"/>
        <v>32842.587147618142</v>
      </c>
      <c r="BB207" s="131">
        <f t="shared" si="13"/>
        <v>0</v>
      </c>
      <c r="BC207" s="131">
        <f t="shared" si="14"/>
        <v>9921.1982008429823</v>
      </c>
      <c r="BD207" s="131">
        <f t="shared" si="15"/>
        <v>7222.9027668143171</v>
      </c>
    </row>
    <row r="208" spans="1:56" outlineLevel="3" x14ac:dyDescent="0.2">
      <c r="A208" s="142">
        <v>180</v>
      </c>
      <c r="B208" s="143" t="s">
        <v>253</v>
      </c>
      <c r="C208" s="151" t="s">
        <v>254</v>
      </c>
      <c r="D208" s="19" t="s">
        <v>255</v>
      </c>
      <c r="E208" s="4">
        <v>1355386.952</v>
      </c>
      <c r="F208" s="5">
        <v>16868.016800000001</v>
      </c>
      <c r="G208" s="145">
        <v>11.6484051936593</v>
      </c>
      <c r="H208" s="145">
        <v>13.5352213481272</v>
      </c>
      <c r="I208" s="145">
        <v>1.55</v>
      </c>
      <c r="J208" s="145">
        <v>75.432000000000002</v>
      </c>
      <c r="K208" s="145">
        <v>49.225999999999999</v>
      </c>
      <c r="L208" s="255">
        <v>1.3999999999999998E-3</v>
      </c>
      <c r="M208" s="145">
        <v>6.9</v>
      </c>
      <c r="N208" s="6">
        <v>0.97842293054421148</v>
      </c>
      <c r="O208" s="266">
        <v>4.7E-2</v>
      </c>
      <c r="P208" s="268">
        <v>0.95299999999999996</v>
      </c>
      <c r="Q208" s="13">
        <v>4.7E-2</v>
      </c>
      <c r="R208" s="12">
        <v>0.95299999999999996</v>
      </c>
      <c r="S208" s="14">
        <v>2.2717074000000001E-3</v>
      </c>
      <c r="T208" s="12">
        <v>8.9456585199999994E-2</v>
      </c>
      <c r="U208" s="12">
        <v>0.90827170739999996</v>
      </c>
      <c r="V208" s="112">
        <v>4.7</v>
      </c>
      <c r="W208" s="15">
        <v>0.22717074000000001</v>
      </c>
      <c r="X208" s="15">
        <v>8.9456585199999985</v>
      </c>
      <c r="Y208" s="15">
        <v>6.9364146299999998</v>
      </c>
      <c r="Z208" s="15">
        <v>2.9108682960000003</v>
      </c>
      <c r="AA208" s="53">
        <v>31851.593372000003</v>
      </c>
      <c r="AB208" s="54">
        <v>1539.5212843609224</v>
      </c>
      <c r="AC208" s="54">
        <v>60624.144175278147</v>
      </c>
      <c r="AD208" s="54">
        <v>47007.629415819538</v>
      </c>
      <c r="AE208" s="119">
        <v>396.39839480000006</v>
      </c>
      <c r="AF208" s="16">
        <v>19.159599293942161</v>
      </c>
      <c r="AG208" s="16">
        <v>754.47759101211557</v>
      </c>
      <c r="AH208" s="16">
        <v>585.01779255302893</v>
      </c>
      <c r="AI208" s="125">
        <v>0.86705182874999998</v>
      </c>
      <c r="AJ208" s="49"/>
      <c r="AK208" s="49">
        <v>0.66589580447999996</v>
      </c>
      <c r="AL208" s="49"/>
      <c r="AM208" s="49">
        <v>0.20115602427000001</v>
      </c>
      <c r="AN208" s="134"/>
      <c r="AO208" s="132"/>
      <c r="AP208" s="132">
        <v>0.34395150952332554</v>
      </c>
      <c r="AQ208" s="132"/>
      <c r="AR208" s="132">
        <v>0.10390201850183793</v>
      </c>
      <c r="AS208" s="132">
        <v>0.41919830072483655</v>
      </c>
      <c r="AT208" s="133">
        <v>29250.889627651446</v>
      </c>
      <c r="AU208" s="130">
        <f>AJ208*$F208</f>
        <v>0</v>
      </c>
      <c r="AV208" s="130">
        <f>AK208*$F208</f>
        <v>11232.341617018155</v>
      </c>
      <c r="AW208" s="130">
        <f>AL208*$F208</f>
        <v>0</v>
      </c>
      <c r="AX208" s="130">
        <f>AM208*$F208</f>
        <v>3393.1031968075681</v>
      </c>
      <c r="AY208" s="129">
        <f>AN208*$F208</f>
        <v>0</v>
      </c>
      <c r="AZ208" s="131">
        <f>AO208*$F208</f>
        <v>0</v>
      </c>
      <c r="BA208" s="131">
        <f t="shared" si="12"/>
        <v>5801.7798410248161</v>
      </c>
      <c r="BB208" s="131">
        <f t="shared" si="13"/>
        <v>0</v>
      </c>
      <c r="BC208" s="131">
        <f t="shared" si="14"/>
        <v>1752.6209936429132</v>
      </c>
      <c r="BD208" s="131">
        <f t="shared" si="15"/>
        <v>7071.0439791579956</v>
      </c>
    </row>
    <row r="209" spans="1:56" outlineLevel="3" x14ac:dyDescent="0.2">
      <c r="A209" s="142">
        <v>181</v>
      </c>
      <c r="B209" s="143" t="s">
        <v>253</v>
      </c>
      <c r="C209" s="151" t="s">
        <v>254</v>
      </c>
      <c r="D209" s="19" t="s">
        <v>256</v>
      </c>
      <c r="E209" s="4">
        <v>2808.3389999999999</v>
      </c>
      <c r="F209" s="5">
        <v>69.778400000000005</v>
      </c>
      <c r="G209" s="145">
        <v>25.7940633441629</v>
      </c>
      <c r="H209" s="145">
        <v>31.961768326298898</v>
      </c>
      <c r="I209" s="145">
        <v>2.6749999999999998</v>
      </c>
      <c r="J209" s="145">
        <v>68.882999999999996</v>
      </c>
      <c r="K209" s="145">
        <v>67.566999999999993</v>
      </c>
      <c r="L209" s="255">
        <v>3.0000000000000003E-4</v>
      </c>
      <c r="M209" s="145">
        <v>13</v>
      </c>
      <c r="N209" s="6">
        <v>0.27840630049288473</v>
      </c>
      <c r="O209" s="266">
        <v>0</v>
      </c>
      <c r="P209" s="268">
        <v>0</v>
      </c>
      <c r="Q209" s="13">
        <v>0</v>
      </c>
      <c r="R209" s="12">
        <v>0</v>
      </c>
      <c r="S209" s="14">
        <v>0</v>
      </c>
      <c r="T209" s="12">
        <v>0</v>
      </c>
      <c r="U209" s="12">
        <v>0</v>
      </c>
      <c r="V209" s="112">
        <v>0</v>
      </c>
      <c r="W209" s="15">
        <v>0</v>
      </c>
      <c r="X209" s="15">
        <v>0</v>
      </c>
      <c r="Y209" s="15">
        <v>0</v>
      </c>
      <c r="Z209" s="15">
        <v>0</v>
      </c>
      <c r="AA209" s="53">
        <v>0</v>
      </c>
      <c r="AB209" s="54">
        <v>0</v>
      </c>
      <c r="AC209" s="54">
        <v>0</v>
      </c>
      <c r="AD209" s="54">
        <v>0</v>
      </c>
      <c r="AE209" s="119">
        <v>0</v>
      </c>
      <c r="AF209" s="16">
        <v>0</v>
      </c>
      <c r="AG209" s="16">
        <v>0</v>
      </c>
      <c r="AH209" s="16">
        <v>0</v>
      </c>
      <c r="AI209" s="125">
        <v>0</v>
      </c>
      <c r="AJ209" s="49"/>
      <c r="AK209" s="49">
        <v>0</v>
      </c>
      <c r="AL209" s="49"/>
      <c r="AM209" s="49">
        <v>0</v>
      </c>
      <c r="AN209" s="134"/>
      <c r="AO209" s="132"/>
      <c r="AP209" s="132">
        <v>0</v>
      </c>
      <c r="AQ209" s="132"/>
      <c r="AR209" s="132">
        <v>0</v>
      </c>
      <c r="AS209" s="132">
        <v>0</v>
      </c>
      <c r="AT209" s="133">
        <v>0</v>
      </c>
      <c r="AU209" s="130">
        <f>AJ209*$F209</f>
        <v>0</v>
      </c>
      <c r="AV209" s="130">
        <f>AK209*$F209</f>
        <v>0</v>
      </c>
      <c r="AW209" s="130">
        <f>AL209*$F209</f>
        <v>0</v>
      </c>
      <c r="AX209" s="130">
        <f>AM209*$F209</f>
        <v>0</v>
      </c>
      <c r="AY209" s="129">
        <f>AN209*$F209</f>
        <v>0</v>
      </c>
      <c r="AZ209" s="131">
        <f>AO209*$F209</f>
        <v>0</v>
      </c>
      <c r="BA209" s="131">
        <f t="shared" si="12"/>
        <v>0</v>
      </c>
      <c r="BB209" s="131">
        <f t="shared" si="13"/>
        <v>0</v>
      </c>
      <c r="BC209" s="131">
        <f t="shared" si="14"/>
        <v>0</v>
      </c>
      <c r="BD209" s="131">
        <f t="shared" si="15"/>
        <v>0</v>
      </c>
    </row>
    <row r="210" spans="1:56" outlineLevel="2" x14ac:dyDescent="0.2">
      <c r="A210" s="142"/>
      <c r="B210" s="143"/>
      <c r="C210" s="152" t="s">
        <v>257</v>
      </c>
      <c r="D210" s="19"/>
      <c r="E210" s="4">
        <v>1358195.291</v>
      </c>
      <c r="F210" s="5">
        <v>16937.7952</v>
      </c>
      <c r="G210" s="145">
        <v>11.706680865376546</v>
      </c>
      <c r="H210" s="145">
        <v>13.61113293818242</v>
      </c>
      <c r="I210" s="145">
        <v>1.5546346468990251</v>
      </c>
      <c r="J210" s="145">
        <v>75.405020175518473</v>
      </c>
      <c r="K210" s="145">
        <v>49.30155916335557</v>
      </c>
      <c r="L210" s="255">
        <v>1.3954683452542865E-3</v>
      </c>
      <c r="M210" s="145">
        <v>6.9251300854080471</v>
      </c>
      <c r="N210" s="6">
        <v>0.9755390817408931</v>
      </c>
      <c r="O210" s="266">
        <v>4.6806374751774064E-2</v>
      </c>
      <c r="P210" s="268">
        <v>0.94907393911575932</v>
      </c>
      <c r="Q210" s="51">
        <v>4.6806374751774064E-2</v>
      </c>
      <c r="R210" s="6">
        <v>0.94907393911575932</v>
      </c>
      <c r="S210" s="134">
        <v>2.2623486785271984E-3</v>
      </c>
      <c r="T210" s="6">
        <v>8.9088052146493735E-2</v>
      </c>
      <c r="U210" s="6">
        <v>0.9045299130425124</v>
      </c>
      <c r="V210" s="52">
        <v>4.6806374751774067</v>
      </c>
      <c r="W210" s="48">
        <v>0.22623486785271985</v>
      </c>
      <c r="X210" s="48">
        <v>8.908805214649373</v>
      </c>
      <c r="Y210" s="48">
        <v>6.9078387788397499</v>
      </c>
      <c r="Z210" s="48">
        <v>2.8988764322475324</v>
      </c>
      <c r="AA210" s="53">
        <v>31851.593372000003</v>
      </c>
      <c r="AB210" s="54">
        <v>1539.5212843609224</v>
      </c>
      <c r="AC210" s="54">
        <v>60624.144175278147</v>
      </c>
      <c r="AD210" s="54">
        <v>47007.629415819538</v>
      </c>
      <c r="AE210" s="119">
        <v>396.39839480000006</v>
      </c>
      <c r="AF210" s="16">
        <v>19.159599293942161</v>
      </c>
      <c r="AG210" s="16">
        <v>754.47759101211557</v>
      </c>
      <c r="AH210" s="16">
        <v>585.01779255302893</v>
      </c>
      <c r="AI210" s="125">
        <v>0.86347984735496874</v>
      </c>
      <c r="AJ210" s="49"/>
      <c r="AK210" s="49">
        <v>0.66315252276861603</v>
      </c>
      <c r="AL210" s="49"/>
      <c r="AM210" s="49">
        <v>0.20032732458635277</v>
      </c>
      <c r="AN210" s="134"/>
      <c r="AO210" s="132"/>
      <c r="AP210" s="132">
        <v>0.34253453725930133</v>
      </c>
      <c r="AQ210" s="132"/>
      <c r="AR210" s="132">
        <v>0.10347397479708062</v>
      </c>
      <c r="AS210" s="132">
        <v>0.41747133529858682</v>
      </c>
      <c r="AT210" s="133">
        <v>29250.889627651446</v>
      </c>
      <c r="AU210" s="130">
        <f>AJ210*$F210</f>
        <v>0</v>
      </c>
      <c r="AV210" s="130">
        <f>AK210*$F210</f>
        <v>11232.341617018155</v>
      </c>
      <c r="AW210" s="130">
        <f>AL210*$F210</f>
        <v>0</v>
      </c>
      <c r="AX210" s="130">
        <f>AM210*$F210</f>
        <v>3393.1031968075681</v>
      </c>
      <c r="AY210" s="129">
        <f>AN210*$F210</f>
        <v>0</v>
      </c>
      <c r="AZ210" s="131">
        <f>AO210*$F210</f>
        <v>0</v>
      </c>
      <c r="BA210" s="131">
        <f t="shared" si="12"/>
        <v>5801.7798410248151</v>
      </c>
      <c r="BB210" s="131">
        <f t="shared" si="13"/>
        <v>0</v>
      </c>
      <c r="BC210" s="131">
        <f t="shared" si="14"/>
        <v>1752.6209936429132</v>
      </c>
      <c r="BD210" s="131">
        <f t="shared" si="15"/>
        <v>7071.0439791579947</v>
      </c>
    </row>
    <row r="211" spans="1:56" outlineLevel="3" x14ac:dyDescent="0.2">
      <c r="A211" s="142">
        <v>182</v>
      </c>
      <c r="B211" s="143" t="s">
        <v>253</v>
      </c>
      <c r="C211" s="151" t="s">
        <v>241</v>
      </c>
      <c r="D211" s="19" t="s">
        <v>258</v>
      </c>
      <c r="E211" s="4">
        <v>14832.254999999999</v>
      </c>
      <c r="F211" s="5">
        <v>367.18439999999998</v>
      </c>
      <c r="G211" s="145">
        <v>29.918621841189399</v>
      </c>
      <c r="H211" s="145">
        <v>34.909385966723697</v>
      </c>
      <c r="I211" s="145">
        <v>2.7</v>
      </c>
      <c r="J211" s="145">
        <v>67.611999999999995</v>
      </c>
      <c r="K211" s="145">
        <v>19.809999999999999</v>
      </c>
      <c r="L211" s="255">
        <v>3.5000000000000014E-3</v>
      </c>
      <c r="M211" s="145">
        <v>18.2</v>
      </c>
      <c r="N211" s="6">
        <v>0.22796872194882467</v>
      </c>
      <c r="O211" s="266">
        <v>0.14299999999999999</v>
      </c>
      <c r="P211" s="268">
        <v>0.85699999999999998</v>
      </c>
      <c r="Q211" s="13">
        <v>0.14299999999999999</v>
      </c>
      <c r="R211" s="12">
        <v>0.85699999999999998</v>
      </c>
      <c r="S211" s="14">
        <v>2.0877928499999997E-2</v>
      </c>
      <c r="T211" s="12">
        <v>0.244244143</v>
      </c>
      <c r="U211" s="12">
        <v>0.7348779285</v>
      </c>
      <c r="V211" s="112">
        <v>14.299999999999999</v>
      </c>
      <c r="W211" s="15">
        <v>2.0877928499999996</v>
      </c>
      <c r="X211" s="15">
        <v>24.424414299999999</v>
      </c>
      <c r="Y211" s="15">
        <v>20.406103574999996</v>
      </c>
      <c r="Z211" s="15">
        <v>9.4151171399999978</v>
      </c>
      <c r="AA211" s="53">
        <v>1060.5062324999997</v>
      </c>
      <c r="AB211" s="54">
        <v>154.83337969188369</v>
      </c>
      <c r="AC211" s="54">
        <v>1811.3457056162322</v>
      </c>
      <c r="AD211" s="54">
        <v>1513.3426589040575</v>
      </c>
      <c r="AE211" s="119">
        <v>26.253684599999996</v>
      </c>
      <c r="AF211" s="16">
        <v>3.833024824757699</v>
      </c>
      <c r="AG211" s="16">
        <v>44.841319550484592</v>
      </c>
      <c r="AH211" s="16">
        <v>37.464014487621142</v>
      </c>
      <c r="AI211" s="125">
        <v>2.5507629468749995</v>
      </c>
      <c r="AJ211" s="49"/>
      <c r="AK211" s="49">
        <v>1.9589859431999996</v>
      </c>
      <c r="AL211" s="49"/>
      <c r="AM211" s="49">
        <v>0.59177700367500008</v>
      </c>
      <c r="AN211" s="134"/>
      <c r="AO211" s="132"/>
      <c r="AP211" s="132">
        <v>1.7784178866128544</v>
      </c>
      <c r="AQ211" s="132"/>
      <c r="AR211" s="132">
        <v>0.53723040324763327</v>
      </c>
      <c r="AS211" s="132">
        <v>0.23511465701451195</v>
      </c>
      <c r="AT211" s="133">
        <v>1873.2007243810572</v>
      </c>
      <c r="AU211" s="130">
        <f>AJ211*$F211</f>
        <v>0</v>
      </c>
      <c r="AV211" s="130">
        <f>AK211*$F211</f>
        <v>719.30907816232593</v>
      </c>
      <c r="AW211" s="130">
        <f>AL211*$F211</f>
        <v>0</v>
      </c>
      <c r="AX211" s="130">
        <f>AM211*$F211</f>
        <v>217.29128402820268</v>
      </c>
      <c r="AY211" s="129">
        <f>AN211*$F211</f>
        <v>0</v>
      </c>
      <c r="AZ211" s="131">
        <f>AO211*$F211</f>
        <v>0</v>
      </c>
      <c r="BA211" s="131">
        <f t="shared" si="12"/>
        <v>653.00730464520893</v>
      </c>
      <c r="BB211" s="131">
        <f t="shared" si="13"/>
        <v>0</v>
      </c>
      <c r="BC211" s="131">
        <f t="shared" si="14"/>
        <v>197.26262327824026</v>
      </c>
      <c r="BD211" s="131">
        <f t="shared" si="15"/>
        <v>86.330434267079355</v>
      </c>
    </row>
    <row r="212" spans="1:56" outlineLevel="3" x14ac:dyDescent="0.2">
      <c r="A212" s="142">
        <v>183</v>
      </c>
      <c r="B212" s="143" t="s">
        <v>253</v>
      </c>
      <c r="C212" s="151" t="s">
        <v>241</v>
      </c>
      <c r="D212" s="19" t="s">
        <v>259</v>
      </c>
      <c r="E212" s="4">
        <v>6473.05</v>
      </c>
      <c r="F212" s="5">
        <v>177.5264</v>
      </c>
      <c r="G212" s="145">
        <v>46.781005091652702</v>
      </c>
      <c r="H212" s="145">
        <v>60.201448361401198</v>
      </c>
      <c r="I212" s="145">
        <v>3.1</v>
      </c>
      <c r="J212" s="145">
        <v>65.513999999999996</v>
      </c>
      <c r="K212" s="145">
        <v>33.122999999999998</v>
      </c>
      <c r="L212" s="255">
        <v>2.8999999999999998E-3</v>
      </c>
      <c r="M212" s="145">
        <v>32</v>
      </c>
      <c r="N212" s="6">
        <v>0.10737249230784096</v>
      </c>
      <c r="O212" s="266">
        <v>0.156</v>
      </c>
      <c r="P212" s="268">
        <v>0.84399999999999997</v>
      </c>
      <c r="Q212" s="13">
        <v>0.156</v>
      </c>
      <c r="R212" s="12">
        <v>0.84399999999999997</v>
      </c>
      <c r="S212" s="14">
        <v>2.47178256E-2</v>
      </c>
      <c r="T212" s="12">
        <v>0.26256434880000001</v>
      </c>
      <c r="U212" s="12">
        <v>0.71271782559999997</v>
      </c>
      <c r="V212" s="112">
        <v>15.6</v>
      </c>
      <c r="W212" s="15">
        <v>2.4717825599999999</v>
      </c>
      <c r="X212" s="15">
        <v>26.25643488</v>
      </c>
      <c r="Y212" s="15">
        <v>22.164108720000002</v>
      </c>
      <c r="Z212" s="15">
        <v>10.348713024</v>
      </c>
      <c r="AA212" s="53">
        <v>504.89790000000005</v>
      </c>
      <c r="AB212" s="54">
        <v>79.99986050004</v>
      </c>
      <c r="AC212" s="54">
        <v>849.79607899992016</v>
      </c>
      <c r="AD212" s="54">
        <v>717.34691974998009</v>
      </c>
      <c r="AE212" s="119">
        <v>13.847059199999999</v>
      </c>
      <c r="AF212" s="16">
        <v>2.1940332972979197</v>
      </c>
      <c r="AG212" s="16">
        <v>23.306051805404159</v>
      </c>
      <c r="AH212" s="16">
        <v>19.673572151351042</v>
      </c>
      <c r="AI212" s="125">
        <v>2.7705135900000006</v>
      </c>
      <c r="AJ212" s="49"/>
      <c r="AK212" s="49">
        <v>2.1277544371200006</v>
      </c>
      <c r="AL212" s="49"/>
      <c r="AM212" s="49">
        <v>0.6427591528800003</v>
      </c>
      <c r="AN212" s="134"/>
      <c r="AO212" s="132"/>
      <c r="AP212" s="132">
        <v>1.9038569410142003</v>
      </c>
      <c r="AQ212" s="132"/>
      <c r="AR212" s="132">
        <v>0.57512345093137318</v>
      </c>
      <c r="AS212" s="132">
        <v>0.29153319805442734</v>
      </c>
      <c r="AT212" s="133">
        <v>983.67860756755226</v>
      </c>
      <c r="AU212" s="130">
        <f>AJ212*$F212</f>
        <v>0</v>
      </c>
      <c r="AV212" s="130">
        <f>AK212*$F212</f>
        <v>377.73258530594006</v>
      </c>
      <c r="AW212" s="130">
        <f>AL212*$F212</f>
        <v>0</v>
      </c>
      <c r="AX212" s="130">
        <f>AM212*$F212</f>
        <v>114.10671847783608</v>
      </c>
      <c r="AY212" s="129">
        <f>AN212*$F212</f>
        <v>0</v>
      </c>
      <c r="AZ212" s="131">
        <f>AO212*$F212</f>
        <v>0</v>
      </c>
      <c r="BA212" s="131">
        <f t="shared" si="12"/>
        <v>337.98486885326332</v>
      </c>
      <c r="BB212" s="131">
        <f t="shared" si="13"/>
        <v>0</v>
      </c>
      <c r="BC212" s="131">
        <f t="shared" si="14"/>
        <v>102.09959579942333</v>
      </c>
      <c r="BD212" s="131">
        <f t="shared" si="15"/>
        <v>51.75483913108949</v>
      </c>
    </row>
    <row r="213" spans="1:56" outlineLevel="3" x14ac:dyDescent="0.2">
      <c r="A213" s="142">
        <v>184</v>
      </c>
      <c r="B213" s="143" t="s">
        <v>253</v>
      </c>
      <c r="C213" s="151" t="s">
        <v>241</v>
      </c>
      <c r="D213" s="19" t="s">
        <v>260</v>
      </c>
      <c r="E213" s="4">
        <v>29021.94</v>
      </c>
      <c r="F213" s="5">
        <v>493.47579999999999</v>
      </c>
      <c r="G213" s="145">
        <v>6.7646461005802498</v>
      </c>
      <c r="H213" s="145">
        <v>8.29668261591865</v>
      </c>
      <c r="I213" s="145">
        <v>1.9742999999999999</v>
      </c>
      <c r="J213" s="145">
        <v>74.497</v>
      </c>
      <c r="K213" s="145">
        <v>70.912000000000006</v>
      </c>
      <c r="L213" s="255">
        <v>2E-3</v>
      </c>
      <c r="M213" s="145">
        <v>4.0999999999999996</v>
      </c>
      <c r="N213" s="6">
        <v>1</v>
      </c>
      <c r="O213" s="266">
        <v>0.08</v>
      </c>
      <c r="P213" s="268">
        <v>0.92</v>
      </c>
      <c r="Q213" s="13">
        <v>0.08</v>
      </c>
      <c r="R213" s="12">
        <v>0.92</v>
      </c>
      <c r="S213" s="14">
        <v>6.5472000000000004E-3</v>
      </c>
      <c r="T213" s="12">
        <v>0.1469056</v>
      </c>
      <c r="U213" s="12">
        <v>0.84654720000000006</v>
      </c>
      <c r="V213" s="112">
        <v>8</v>
      </c>
      <c r="W213" s="15">
        <v>0.65472000000000008</v>
      </c>
      <c r="X213" s="15">
        <v>14.69056</v>
      </c>
      <c r="Y213" s="15">
        <v>11.672639999999999</v>
      </c>
      <c r="Z213" s="15">
        <v>5.0618879999999997</v>
      </c>
      <c r="AA213" s="53">
        <v>1160.8776</v>
      </c>
      <c r="AB213" s="54">
        <v>95.006222784000016</v>
      </c>
      <c r="AC213" s="54">
        <v>2131.7427544319999</v>
      </c>
      <c r="AD213" s="54">
        <v>1693.813288608</v>
      </c>
      <c r="AE213" s="119">
        <v>19.739031999999998</v>
      </c>
      <c r="AF213" s="16">
        <v>1.6154423788800001</v>
      </c>
      <c r="AG213" s="16">
        <v>36.247179242239994</v>
      </c>
      <c r="AH213" s="16">
        <v>28.800826810559997</v>
      </c>
      <c r="AI213" s="125">
        <v>1.4590799999999999</v>
      </c>
      <c r="AJ213" s="49"/>
      <c r="AK213" s="49">
        <v>1.1205734399999998</v>
      </c>
      <c r="AL213" s="49"/>
      <c r="AM213" s="49">
        <v>0.33850656000000007</v>
      </c>
      <c r="AN213" s="134"/>
      <c r="AO213" s="132"/>
      <c r="AP213" s="132">
        <v>0</v>
      </c>
      <c r="AQ213" s="132"/>
      <c r="AR213" s="132">
        <v>0</v>
      </c>
      <c r="AS213" s="132">
        <v>1.4590799999999999</v>
      </c>
      <c r="AT213" s="133">
        <v>1440.0413405279999</v>
      </c>
      <c r="AU213" s="130">
        <f>AJ213*$F213</f>
        <v>0</v>
      </c>
      <c r="AV213" s="130">
        <f>AK213*$F213</f>
        <v>552.97587476275191</v>
      </c>
      <c r="AW213" s="130">
        <f>AL213*$F213</f>
        <v>0</v>
      </c>
      <c r="AX213" s="130">
        <f>AM213*$F213</f>
        <v>167.04479550124802</v>
      </c>
      <c r="AY213" s="129">
        <f>AN213*$F213</f>
        <v>0</v>
      </c>
      <c r="AZ213" s="131">
        <f>AO213*$F213</f>
        <v>0</v>
      </c>
      <c r="BA213" s="131">
        <f t="shared" si="12"/>
        <v>0</v>
      </c>
      <c r="BB213" s="131">
        <f t="shared" si="13"/>
        <v>0</v>
      </c>
      <c r="BC213" s="131">
        <f t="shared" si="14"/>
        <v>0</v>
      </c>
      <c r="BD213" s="131">
        <f t="shared" si="15"/>
        <v>720.02067026399993</v>
      </c>
    </row>
    <row r="214" spans="1:56" outlineLevel="3" x14ac:dyDescent="0.2">
      <c r="A214" s="142">
        <v>185</v>
      </c>
      <c r="B214" s="143" t="s">
        <v>253</v>
      </c>
      <c r="C214" s="151" t="s">
        <v>241</v>
      </c>
      <c r="D214" s="19" t="s">
        <v>261</v>
      </c>
      <c r="E214" s="4">
        <v>96017.322</v>
      </c>
      <c r="F214" s="5">
        <v>2320.2452000000003</v>
      </c>
      <c r="G214" s="145">
        <v>23.1667492881502</v>
      </c>
      <c r="H214" s="145">
        <v>30.325476316867601</v>
      </c>
      <c r="I214" s="145">
        <v>3.0350000000000001</v>
      </c>
      <c r="J214" s="145">
        <v>67.988</v>
      </c>
      <c r="K214" s="145">
        <v>45.255000000000003</v>
      </c>
      <c r="L214" s="255">
        <v>1E-4</v>
      </c>
      <c r="M214" s="145">
        <v>13.7</v>
      </c>
      <c r="N214" s="6">
        <v>0.3294548033639777</v>
      </c>
      <c r="O214" s="266">
        <v>2.5000000000000001E-2</v>
      </c>
      <c r="P214" s="268">
        <v>0.97499999999999998</v>
      </c>
      <c r="Q214" s="13">
        <v>2.5000000000000001E-2</v>
      </c>
      <c r="R214" s="12">
        <v>0.97499999999999998</v>
      </c>
      <c r="S214" s="14">
        <v>6.2743750000000017E-4</v>
      </c>
      <c r="T214" s="12">
        <v>4.8745125E-2</v>
      </c>
      <c r="U214" s="12">
        <v>0.95062743749999989</v>
      </c>
      <c r="V214" s="112">
        <v>2.5</v>
      </c>
      <c r="W214" s="15">
        <v>6.2743750000000015E-2</v>
      </c>
      <c r="X214" s="15">
        <v>4.8745124999999998</v>
      </c>
      <c r="Y214" s="15">
        <v>3.718628125</v>
      </c>
      <c r="Z214" s="15">
        <v>1.5250975</v>
      </c>
      <c r="AA214" s="53">
        <v>1200.216525</v>
      </c>
      <c r="AB214" s="54">
        <v>30.122434236187509</v>
      </c>
      <c r="AC214" s="54">
        <v>2340.1881815276251</v>
      </c>
      <c r="AD214" s="54">
        <v>1785.2635703819062</v>
      </c>
      <c r="AE214" s="119">
        <v>29.003065000000007</v>
      </c>
      <c r="AF214" s="16">
        <v>0.72790442383750031</v>
      </c>
      <c r="AG214" s="16">
        <v>56.550321152325012</v>
      </c>
      <c r="AH214" s="16">
        <v>43.140645288081259</v>
      </c>
      <c r="AI214" s="125">
        <v>0.46482851562500016</v>
      </c>
      <c r="AJ214" s="49"/>
      <c r="AK214" s="49">
        <v>0.35698830000000004</v>
      </c>
      <c r="AL214" s="49"/>
      <c r="AM214" s="49">
        <v>0.10784021562500003</v>
      </c>
      <c r="AN214" s="134"/>
      <c r="AO214" s="132"/>
      <c r="AP214" s="132">
        <v>0.23811145390667821</v>
      </c>
      <c r="AQ214" s="132"/>
      <c r="AR214" s="132">
        <v>7.1929501700975701E-2</v>
      </c>
      <c r="AS214" s="132">
        <v>0.15478756001734628</v>
      </c>
      <c r="AT214" s="133">
        <v>2157.032264404063</v>
      </c>
      <c r="AU214" s="130">
        <f>AJ214*$F214</f>
        <v>0</v>
      </c>
      <c r="AV214" s="130">
        <f>AK214*$F214</f>
        <v>828.30038953116014</v>
      </c>
      <c r="AW214" s="130">
        <f>AL214*$F214</f>
        <v>0</v>
      </c>
      <c r="AX214" s="130">
        <f>AM214*$F214</f>
        <v>250.21574267087135</v>
      </c>
      <c r="AY214" s="129">
        <f>AN214*$F214</f>
        <v>0</v>
      </c>
      <c r="AZ214" s="131">
        <f>AO214*$F214</f>
        <v>0</v>
      </c>
      <c r="BA214" s="131">
        <f t="shared" si="12"/>
        <v>552.47695799199141</v>
      </c>
      <c r="BB214" s="131">
        <f t="shared" si="13"/>
        <v>0</v>
      </c>
      <c r="BC214" s="131">
        <f t="shared" si="14"/>
        <v>166.89408106008074</v>
      </c>
      <c r="BD214" s="131">
        <f t="shared" si="15"/>
        <v>359.14509314995968</v>
      </c>
    </row>
    <row r="215" spans="1:56" outlineLevel="3" x14ac:dyDescent="0.2">
      <c r="A215" s="142">
        <v>186</v>
      </c>
      <c r="B215" s="143" t="s">
        <v>253</v>
      </c>
      <c r="C215" s="151" t="s">
        <v>241</v>
      </c>
      <c r="D215" s="19" t="s">
        <v>262</v>
      </c>
      <c r="E215" s="4">
        <v>90335.547000000006</v>
      </c>
      <c r="F215" s="5">
        <v>1582.7934</v>
      </c>
      <c r="G215" s="145">
        <v>19.318458280732901</v>
      </c>
      <c r="H215" s="145">
        <v>24.261567422820502</v>
      </c>
      <c r="I215" s="145">
        <v>1.9623999999999999</v>
      </c>
      <c r="J215" s="145">
        <v>75.563000000000002</v>
      </c>
      <c r="K215" s="145">
        <v>30.391999999999999</v>
      </c>
      <c r="L215" s="255">
        <v>1.3999999999999998E-3</v>
      </c>
      <c r="M215" s="145">
        <v>12.4</v>
      </c>
      <c r="N215" s="6">
        <v>0.44479166554763983</v>
      </c>
      <c r="O215" s="266">
        <v>0.06</v>
      </c>
      <c r="P215" s="268">
        <v>0.94</v>
      </c>
      <c r="Q215" s="13">
        <v>0.06</v>
      </c>
      <c r="R215" s="12">
        <v>0.94</v>
      </c>
      <c r="S215" s="14">
        <v>3.6789599999999998E-3</v>
      </c>
      <c r="T215" s="12">
        <v>0.11264207999999998</v>
      </c>
      <c r="U215" s="12">
        <v>0.8836789599999999</v>
      </c>
      <c r="V215" s="112">
        <v>6</v>
      </c>
      <c r="W215" s="15">
        <v>0.367896</v>
      </c>
      <c r="X215" s="15">
        <v>11.264207999999998</v>
      </c>
      <c r="Y215" s="15">
        <v>8.8160519999999991</v>
      </c>
      <c r="Z215" s="15">
        <v>3.7471584</v>
      </c>
      <c r="AA215" s="53">
        <v>2710.0664100000004</v>
      </c>
      <c r="AB215" s="54">
        <v>166.17043199556002</v>
      </c>
      <c r="AC215" s="54">
        <v>5087.7919560088794</v>
      </c>
      <c r="AD215" s="54">
        <v>3982.0143990022198</v>
      </c>
      <c r="AE215" s="119">
        <v>47.483802000000004</v>
      </c>
      <c r="AF215" s="16">
        <v>2.9115168034320003</v>
      </c>
      <c r="AG215" s="16">
        <v>89.144570393135993</v>
      </c>
      <c r="AH215" s="16">
        <v>69.769944598283999</v>
      </c>
      <c r="AI215" s="125">
        <v>1.1020065000000001</v>
      </c>
      <c r="AJ215" s="49"/>
      <c r="AK215" s="49">
        <v>0.84634099200000001</v>
      </c>
      <c r="AL215" s="49"/>
      <c r="AM215" s="49">
        <v>0.25566550800000004</v>
      </c>
      <c r="AN215" s="134"/>
      <c r="AO215" s="132"/>
      <c r="AP215" s="132">
        <v>0.32399491434540706</v>
      </c>
      <c r="AQ215" s="132"/>
      <c r="AR215" s="132">
        <v>9.7873463708508399E-2</v>
      </c>
      <c r="AS215" s="132">
        <v>0.68013812194608469</v>
      </c>
      <c r="AT215" s="133">
        <v>3488.4972299142</v>
      </c>
      <c r="AU215" s="130">
        <f>AJ215*$F215</f>
        <v>0</v>
      </c>
      <c r="AV215" s="130">
        <f>AK215*$F215</f>
        <v>1339.5829362870529</v>
      </c>
      <c r="AW215" s="130">
        <f>AL215*$F215</f>
        <v>0</v>
      </c>
      <c r="AX215" s="130">
        <f>AM215*$F215</f>
        <v>404.66567867004727</v>
      </c>
      <c r="AY215" s="129">
        <f>AN215*$F215</f>
        <v>0</v>
      </c>
      <c r="AZ215" s="131">
        <f>AO215*$F215</f>
        <v>0</v>
      </c>
      <c r="BA215" s="131">
        <f t="shared" si="12"/>
        <v>512.81701205947559</v>
      </c>
      <c r="BB215" s="131">
        <f t="shared" si="13"/>
        <v>0</v>
      </c>
      <c r="BC215" s="131">
        <f t="shared" si="14"/>
        <v>154.91347239296661</v>
      </c>
      <c r="BD215" s="131">
        <f t="shared" si="15"/>
        <v>1076.5181305046581</v>
      </c>
    </row>
    <row r="216" spans="1:56" outlineLevel="2" x14ac:dyDescent="0.2">
      <c r="A216" s="142"/>
      <c r="B216" s="143"/>
      <c r="C216" s="152" t="s">
        <v>248</v>
      </c>
      <c r="D216" s="19"/>
      <c r="E216" s="4">
        <v>236680.114</v>
      </c>
      <c r="F216" s="5">
        <v>4941.2252000000008</v>
      </c>
      <c r="G216" s="145">
        <v>21.646123491485636</v>
      </c>
      <c r="H216" s="145">
        <v>27.597068453104075</v>
      </c>
      <c r="I216" s="145">
        <v>2.5629305343338733</v>
      </c>
      <c r="J216" s="145">
        <v>70.947677356781867</v>
      </c>
      <c r="K216" s="145">
        <v>40.729663440476259</v>
      </c>
      <c r="L216" s="255">
        <v>1.0594252696679357E-3</v>
      </c>
      <c r="M216" s="145">
        <v>13.316707172140221</v>
      </c>
      <c r="N216" s="6">
        <v>0.41784637727744312</v>
      </c>
      <c r="O216" s="266">
        <v>5.5179287436646275E-2</v>
      </c>
      <c r="P216" s="268">
        <v>0.94482071256335365</v>
      </c>
      <c r="Q216" s="51">
        <v>5.5179287436646275E-2</v>
      </c>
      <c r="R216" s="6">
        <v>0.94482071256335365</v>
      </c>
      <c r="S216" s="134">
        <v>4.5664470942166809E-3</v>
      </c>
      <c r="T216" s="6">
        <v>0.10122568068485918</v>
      </c>
      <c r="U216" s="6">
        <v>0.89420787222092391</v>
      </c>
      <c r="V216" s="52">
        <v>5.5179287436646272</v>
      </c>
      <c r="W216" s="48">
        <v>0.45664470942166796</v>
      </c>
      <c r="X216" s="48">
        <v>10.122568068485917</v>
      </c>
      <c r="Y216" s="48">
        <v>8.0485707607861059</v>
      </c>
      <c r="Z216" s="48">
        <v>3.4934151299674436</v>
      </c>
      <c r="AA216" s="53">
        <v>6636.5646674999998</v>
      </c>
      <c r="AB216" s="54">
        <v>526.13232920767132</v>
      </c>
      <c r="AC216" s="54">
        <v>12220.864676584657</v>
      </c>
      <c r="AD216" s="54">
        <v>9691.7808366461632</v>
      </c>
      <c r="AE216" s="119">
        <v>136.3266428</v>
      </c>
      <c r="AF216" s="16">
        <v>11.28192172820512</v>
      </c>
      <c r="AG216" s="16">
        <v>250.08944214358974</v>
      </c>
      <c r="AH216" s="16">
        <v>198.84900333589741</v>
      </c>
      <c r="AI216" s="125">
        <v>1.0060713450982635</v>
      </c>
      <c r="AJ216" s="49"/>
      <c r="AK216" s="49">
        <v>0.77266279303546626</v>
      </c>
      <c r="AL216" s="49"/>
      <c r="AM216" s="49">
        <v>0.23340855206279715</v>
      </c>
      <c r="AN216" s="134"/>
      <c r="AO216" s="132"/>
      <c r="AP216" s="132">
        <v>0.41614904407715297</v>
      </c>
      <c r="AQ216" s="132"/>
      <c r="AR216" s="132">
        <v>0.12571169039830665</v>
      </c>
      <c r="AS216" s="132">
        <v>0.46421061062280389</v>
      </c>
      <c r="AT216" s="133">
        <v>9942.4501667948716</v>
      </c>
      <c r="AU216" s="130">
        <f>AJ216*$F216</f>
        <v>0</v>
      </c>
      <c r="AV216" s="130">
        <f>AK216*$F216</f>
        <v>3817.9008640492311</v>
      </c>
      <c r="AW216" s="130">
        <f>AL216*$F216</f>
        <v>0</v>
      </c>
      <c r="AX216" s="130">
        <f>AM216*$F216</f>
        <v>1153.3242193482054</v>
      </c>
      <c r="AY216" s="129">
        <f>AN216*$F216</f>
        <v>0</v>
      </c>
      <c r="AZ216" s="131">
        <f>AO216*$F216</f>
        <v>0</v>
      </c>
      <c r="BA216" s="131">
        <f t="shared" si="12"/>
        <v>2056.2861435499394</v>
      </c>
      <c r="BB216" s="131">
        <f t="shared" si="13"/>
        <v>0</v>
      </c>
      <c r="BC216" s="131">
        <f t="shared" si="14"/>
        <v>621.16977253071093</v>
      </c>
      <c r="BD216" s="131">
        <f t="shared" si="15"/>
        <v>2293.7691673167865</v>
      </c>
    </row>
    <row r="217" spans="1:56" outlineLevel="3" x14ac:dyDescent="0.2">
      <c r="A217" s="142">
        <v>187</v>
      </c>
      <c r="B217" s="143" t="s">
        <v>253</v>
      </c>
      <c r="C217" s="151" t="s">
        <v>263</v>
      </c>
      <c r="D217" s="19" t="s">
        <v>264</v>
      </c>
      <c r="E217" s="4">
        <v>405.512</v>
      </c>
      <c r="F217" s="5">
        <v>6.7611999999999997</v>
      </c>
      <c r="G217" s="145">
        <v>4.1855679344019503</v>
      </c>
      <c r="H217" s="145">
        <v>4.8700124669213096</v>
      </c>
      <c r="I217" s="145">
        <v>1.9</v>
      </c>
      <c r="J217" s="145">
        <v>78.436999999999998</v>
      </c>
      <c r="K217" s="145">
        <v>75.510000000000005</v>
      </c>
      <c r="L217" s="255">
        <v>1.5E-3</v>
      </c>
      <c r="M217" s="145">
        <v>4.4000000000000004</v>
      </c>
      <c r="N217" s="6">
        <v>1</v>
      </c>
      <c r="O217" s="266">
        <v>0.06</v>
      </c>
      <c r="P217" s="268">
        <v>0.94</v>
      </c>
      <c r="Q217" s="13">
        <v>0.06</v>
      </c>
      <c r="R217" s="12">
        <v>0.94</v>
      </c>
      <c r="S217" s="14">
        <v>3.6845999999999997E-3</v>
      </c>
      <c r="T217" s="12">
        <v>0.11263079999999999</v>
      </c>
      <c r="U217" s="12">
        <v>0.88368459999999993</v>
      </c>
      <c r="V217" s="112">
        <v>6</v>
      </c>
      <c r="W217" s="15">
        <v>0.36845999999999995</v>
      </c>
      <c r="X217" s="15">
        <v>11.263079999999999</v>
      </c>
      <c r="Y217" s="15">
        <v>8.8157699999999988</v>
      </c>
      <c r="Z217" s="15">
        <v>3.7473839999999998</v>
      </c>
      <c r="AA217" s="53">
        <v>12.16536</v>
      </c>
      <c r="AB217" s="54">
        <v>0.74707475759999986</v>
      </c>
      <c r="AC217" s="54">
        <v>22.836570484799996</v>
      </c>
      <c r="AD217" s="54">
        <v>17.874502621199994</v>
      </c>
      <c r="AE217" s="119">
        <v>0.20283599999999996</v>
      </c>
      <c r="AF217" s="16">
        <v>1.2456158759999997E-2</v>
      </c>
      <c r="AG217" s="16">
        <v>0.38075968247999992</v>
      </c>
      <c r="AH217" s="16">
        <v>0.29802592061999994</v>
      </c>
      <c r="AI217" s="125">
        <v>1.1019712500000001</v>
      </c>
      <c r="AJ217" s="49"/>
      <c r="AK217" s="49">
        <v>0.84631392000000005</v>
      </c>
      <c r="AL217" s="49"/>
      <c r="AM217" s="49">
        <v>0.25565733000000007</v>
      </c>
      <c r="AN217" s="134"/>
      <c r="AO217" s="132"/>
      <c r="AP217" s="132">
        <v>0</v>
      </c>
      <c r="AQ217" s="132"/>
      <c r="AR217" s="132">
        <v>0</v>
      </c>
      <c r="AS217" s="132">
        <v>1.1019712500000001</v>
      </c>
      <c r="AT217" s="133">
        <v>14.901296030999999</v>
      </c>
      <c r="AU217" s="130">
        <f>AJ217*$F217</f>
        <v>0</v>
      </c>
      <c r="AV217" s="130">
        <f>AK217*$F217</f>
        <v>5.7220976759040001</v>
      </c>
      <c r="AW217" s="130">
        <f>AL217*$F217</f>
        <v>0</v>
      </c>
      <c r="AX217" s="130">
        <f>AM217*$F217</f>
        <v>1.7285503395960005</v>
      </c>
      <c r="AY217" s="129">
        <f>AN217*$F217</f>
        <v>0</v>
      </c>
      <c r="AZ217" s="131">
        <f>AO217*$F217</f>
        <v>0</v>
      </c>
      <c r="BA217" s="131">
        <f t="shared" si="12"/>
        <v>0</v>
      </c>
      <c r="BB217" s="131">
        <f t="shared" si="13"/>
        <v>0</v>
      </c>
      <c r="BC217" s="131">
        <f t="shared" si="14"/>
        <v>0</v>
      </c>
      <c r="BD217" s="131">
        <f t="shared" si="15"/>
        <v>7.4506480154999997</v>
      </c>
    </row>
    <row r="218" spans="1:56" outlineLevel="3" x14ac:dyDescent="0.2">
      <c r="A218" s="142">
        <v>188</v>
      </c>
      <c r="B218" s="143" t="s">
        <v>253</v>
      </c>
      <c r="C218" s="151" t="s">
        <v>263</v>
      </c>
      <c r="D218" s="19" t="s">
        <v>265</v>
      </c>
      <c r="E218" s="4">
        <v>7101.8580000000002</v>
      </c>
      <c r="F218" s="5">
        <v>71.833399999999997</v>
      </c>
      <c r="G218" s="145">
        <v>1.82811088161061</v>
      </c>
      <c r="H218" s="145">
        <v>2.6314858219614901</v>
      </c>
      <c r="I218" s="145">
        <v>1.2044999999999999</v>
      </c>
      <c r="J218" s="145">
        <v>83.727000000000004</v>
      </c>
      <c r="K218" s="145">
        <v>100</v>
      </c>
      <c r="L218" s="255">
        <v>2.0000000000000004E-4</v>
      </c>
      <c r="M218" s="145">
        <v>1.1000000000000001</v>
      </c>
      <c r="N218" s="6">
        <v>1</v>
      </c>
      <c r="O218" s="266">
        <v>3.7000000000000005E-2</v>
      </c>
      <c r="P218" s="268">
        <v>0.96299999999999997</v>
      </c>
      <c r="Q218" s="13">
        <v>3.7000000000000005E-2</v>
      </c>
      <c r="R218" s="12">
        <v>0.96299999999999997</v>
      </c>
      <c r="S218" s="14">
        <v>1.3761262000000004E-3</v>
      </c>
      <c r="T218" s="12">
        <v>7.1247747600000008E-2</v>
      </c>
      <c r="U218" s="12">
        <v>0.92737612619999987</v>
      </c>
      <c r="V218" s="112">
        <v>3.7000000000000006</v>
      </c>
      <c r="W218" s="15">
        <v>0.13761262000000005</v>
      </c>
      <c r="X218" s="15">
        <v>7.1247747600000011</v>
      </c>
      <c r="Y218" s="15">
        <v>5.4811936900000013</v>
      </c>
      <c r="Z218" s="15">
        <v>2.2750450480000004</v>
      </c>
      <c r="AA218" s="53">
        <v>131.38437300000001</v>
      </c>
      <c r="AB218" s="54">
        <v>4.886526431239802</v>
      </c>
      <c r="AC218" s="54">
        <v>252.99569313752045</v>
      </c>
      <c r="AD218" s="54">
        <v>194.63329628438015</v>
      </c>
      <c r="AE218" s="119">
        <v>1.3289179000000002</v>
      </c>
      <c r="AF218" s="16">
        <v>4.9425911887540017E-2</v>
      </c>
      <c r="AG218" s="16">
        <v>2.5589839762249205</v>
      </c>
      <c r="AH218" s="16">
        <v>1.9686638940562307</v>
      </c>
      <c r="AI218" s="125">
        <v>0.68514921125000028</v>
      </c>
      <c r="AJ218" s="49"/>
      <c r="AK218" s="49">
        <v>0.52619459424000015</v>
      </c>
      <c r="AL218" s="49"/>
      <c r="AM218" s="49">
        <v>0.15895461701000008</v>
      </c>
      <c r="AN218" s="134"/>
      <c r="AO218" s="132"/>
      <c r="AP218" s="132">
        <v>0</v>
      </c>
      <c r="AQ218" s="132"/>
      <c r="AR218" s="132">
        <v>0</v>
      </c>
      <c r="AS218" s="132">
        <v>0.68514921125000028</v>
      </c>
      <c r="AT218" s="133">
        <v>98.433194702811534</v>
      </c>
      <c r="AU218" s="130">
        <f>AJ218*$F218</f>
        <v>0</v>
      </c>
      <c r="AV218" s="130">
        <f>AK218*$F218</f>
        <v>37.798346765879629</v>
      </c>
      <c r="AW218" s="130">
        <f>AL218*$F218</f>
        <v>0</v>
      </c>
      <c r="AX218" s="130">
        <f>AM218*$F218</f>
        <v>11.418250585526138</v>
      </c>
      <c r="AY218" s="129">
        <f>AN218*$F218</f>
        <v>0</v>
      </c>
      <c r="AZ218" s="131">
        <f>AO218*$F218</f>
        <v>0</v>
      </c>
      <c r="BA218" s="131">
        <f t="shared" si="12"/>
        <v>0</v>
      </c>
      <c r="BB218" s="131">
        <f t="shared" si="13"/>
        <v>0</v>
      </c>
      <c r="BC218" s="131">
        <f t="shared" si="14"/>
        <v>0</v>
      </c>
      <c r="BD218" s="131">
        <f t="shared" si="15"/>
        <v>49.216597351405767</v>
      </c>
    </row>
    <row r="219" spans="1:56" outlineLevel="3" x14ac:dyDescent="0.2">
      <c r="A219" s="142">
        <v>189</v>
      </c>
      <c r="B219" s="143" t="s">
        <v>253</v>
      </c>
      <c r="C219" s="151" t="s">
        <v>263</v>
      </c>
      <c r="D219" s="19" t="s">
        <v>266</v>
      </c>
      <c r="E219" s="4">
        <v>557.76300000000003</v>
      </c>
      <c r="F219" s="5">
        <v>6.2854000000000001</v>
      </c>
      <c r="G219" s="145">
        <v>4.0784597445910897</v>
      </c>
      <c r="H219" s="145">
        <v>5.4900958924604097</v>
      </c>
      <c r="I219" s="145">
        <v>1.1922999999999999</v>
      </c>
      <c r="J219" s="145">
        <v>80.289000000000001</v>
      </c>
      <c r="K219" s="145">
        <v>100</v>
      </c>
      <c r="L219" s="255">
        <v>1E-4</v>
      </c>
      <c r="M219" s="145">
        <v>1.1000000000000001</v>
      </c>
      <c r="N219" s="6">
        <v>1</v>
      </c>
      <c r="O219" s="266">
        <v>3.7000000000000005E-2</v>
      </c>
      <c r="P219" s="268">
        <v>0.96299999999999997</v>
      </c>
      <c r="Q219" s="13">
        <v>3.7000000000000005E-2</v>
      </c>
      <c r="R219" s="12">
        <v>0.96299999999999997</v>
      </c>
      <c r="S219" s="14">
        <v>1.3725631000000005E-3</v>
      </c>
      <c r="T219" s="12">
        <v>7.1254873800000007E-2</v>
      </c>
      <c r="U219" s="12">
        <v>0.92737256309999994</v>
      </c>
      <c r="V219" s="112">
        <v>3.7000000000000006</v>
      </c>
      <c r="W219" s="15">
        <v>0.13725631000000005</v>
      </c>
      <c r="X219" s="15">
        <v>7.1254873800000009</v>
      </c>
      <c r="Y219" s="15">
        <v>5.4813718450000009</v>
      </c>
      <c r="Z219" s="15">
        <v>2.2749025240000007</v>
      </c>
      <c r="AA219" s="53">
        <v>10.318615500000002</v>
      </c>
      <c r="AB219" s="54">
        <v>0.38278245617265017</v>
      </c>
      <c r="AC219" s="54">
        <v>19.871666087654702</v>
      </c>
      <c r="AD219" s="54">
        <v>15.286532021913677</v>
      </c>
      <c r="AE219" s="119">
        <v>0.11627990000000003</v>
      </c>
      <c r="AF219" s="16">
        <v>4.3135540543700022E-3</v>
      </c>
      <c r="AG219" s="16">
        <v>0.22393269189126006</v>
      </c>
      <c r="AH219" s="16">
        <v>0.17226307297281504</v>
      </c>
      <c r="AI219" s="125">
        <v>0.68517148062500033</v>
      </c>
      <c r="AJ219" s="49"/>
      <c r="AK219" s="49">
        <v>0.52621169712000015</v>
      </c>
      <c r="AL219" s="49"/>
      <c r="AM219" s="49">
        <v>0.15895978350500006</v>
      </c>
      <c r="AN219" s="134"/>
      <c r="AO219" s="132"/>
      <c r="AP219" s="132">
        <v>0</v>
      </c>
      <c r="AQ219" s="132"/>
      <c r="AR219" s="132">
        <v>0</v>
      </c>
      <c r="AS219" s="132">
        <v>0.68517148062500033</v>
      </c>
      <c r="AT219" s="133">
        <v>8.6131536486407523</v>
      </c>
      <c r="AU219" s="130">
        <f>AJ219*$F219</f>
        <v>0</v>
      </c>
      <c r="AV219" s="130">
        <f>AK219*$F219</f>
        <v>3.3074510010780491</v>
      </c>
      <c r="AW219" s="130">
        <f>AL219*$F219</f>
        <v>0</v>
      </c>
      <c r="AX219" s="130">
        <f>AM219*$F219</f>
        <v>0.99912582324232746</v>
      </c>
      <c r="AY219" s="129">
        <f>AN219*$F219</f>
        <v>0</v>
      </c>
      <c r="AZ219" s="131">
        <f>AO219*$F219</f>
        <v>0</v>
      </c>
      <c r="BA219" s="131">
        <f t="shared" si="12"/>
        <v>0</v>
      </c>
      <c r="BB219" s="131">
        <f t="shared" si="13"/>
        <v>0</v>
      </c>
      <c r="BC219" s="131">
        <f t="shared" si="14"/>
        <v>0</v>
      </c>
      <c r="BD219" s="131">
        <f t="shared" si="15"/>
        <v>4.306576824320377</v>
      </c>
    </row>
    <row r="220" spans="1:56" outlineLevel="3" x14ac:dyDescent="0.2">
      <c r="A220" s="142">
        <v>190</v>
      </c>
      <c r="B220" s="143" t="s">
        <v>253</v>
      </c>
      <c r="C220" s="151" t="s">
        <v>263</v>
      </c>
      <c r="D220" s="19" t="s">
        <v>267</v>
      </c>
      <c r="E220" s="4">
        <v>127139.821</v>
      </c>
      <c r="F220" s="5">
        <v>1052.2314000000001</v>
      </c>
      <c r="G220" s="145">
        <v>2.2001785883448699</v>
      </c>
      <c r="H220" s="145">
        <v>3.0364007142443801</v>
      </c>
      <c r="I220" s="145">
        <v>1.3959999999999999</v>
      </c>
      <c r="J220" s="145">
        <v>83.298000000000002</v>
      </c>
      <c r="K220" s="145">
        <v>90.522000000000006</v>
      </c>
      <c r="L220" s="255">
        <v>1.2999999999999997E-3</v>
      </c>
      <c r="M220" s="145">
        <v>1</v>
      </c>
      <c r="N220" s="6">
        <v>1</v>
      </c>
      <c r="O220" s="266">
        <v>1E-3</v>
      </c>
      <c r="P220" s="268">
        <v>0.999</v>
      </c>
      <c r="Q220" s="13">
        <v>1E-3</v>
      </c>
      <c r="R220" s="12">
        <v>0.999</v>
      </c>
      <c r="S220" s="14">
        <v>2.2987000000000001E-6</v>
      </c>
      <c r="T220" s="12">
        <v>1.9954026000000001E-3</v>
      </c>
      <c r="U220" s="12">
        <v>0.99800229870000001</v>
      </c>
      <c r="V220" s="112">
        <v>0.1</v>
      </c>
      <c r="W220" s="15">
        <v>2.2987000000000002E-4</v>
      </c>
      <c r="X220" s="15">
        <v>0.19954026</v>
      </c>
      <c r="Y220" s="15">
        <v>0.14988506499999998</v>
      </c>
      <c r="Z220" s="15">
        <v>6.0091947999999999E-2</v>
      </c>
      <c r="AA220" s="53">
        <v>63.569910500000006</v>
      </c>
      <c r="AB220" s="54">
        <v>0.14612815326635001</v>
      </c>
      <c r="AC220" s="54">
        <v>126.84756469346731</v>
      </c>
      <c r="AD220" s="54">
        <v>95.281801673366814</v>
      </c>
      <c r="AE220" s="119">
        <v>0.52611570000000007</v>
      </c>
      <c r="AF220" s="16">
        <v>1.2093821595900002E-3</v>
      </c>
      <c r="AG220" s="16">
        <v>1.0498126356808202</v>
      </c>
      <c r="AH220" s="16">
        <v>0.78856885892020501</v>
      </c>
      <c r="AI220" s="125">
        <v>1.8735633124999998E-2</v>
      </c>
      <c r="AJ220" s="49"/>
      <c r="AK220" s="49">
        <v>1.4388966239999999E-2</v>
      </c>
      <c r="AL220" s="49"/>
      <c r="AM220" s="49">
        <v>4.3466668850000003E-3</v>
      </c>
      <c r="AN220" s="134"/>
      <c r="AO220" s="132"/>
      <c r="AP220" s="132">
        <v>0</v>
      </c>
      <c r="AQ220" s="132"/>
      <c r="AR220" s="132">
        <v>0</v>
      </c>
      <c r="AS220" s="132">
        <v>1.8735633124999998E-2</v>
      </c>
      <c r="AT220" s="133">
        <v>39.42844294601025</v>
      </c>
      <c r="AU220" s="130">
        <f>AJ220*$F220</f>
        <v>0</v>
      </c>
      <c r="AV220" s="130">
        <f>AK220*$F220</f>
        <v>15.140522091267936</v>
      </c>
      <c r="AW220" s="130">
        <f>AL220*$F220</f>
        <v>0</v>
      </c>
      <c r="AX220" s="130">
        <f>AM220*$F220</f>
        <v>4.5736993817371898</v>
      </c>
      <c r="AY220" s="129">
        <f>AN220*$F220</f>
        <v>0</v>
      </c>
      <c r="AZ220" s="131">
        <f>AO220*$F220</f>
        <v>0</v>
      </c>
      <c r="BA220" s="131">
        <f t="shared" si="12"/>
        <v>0</v>
      </c>
      <c r="BB220" s="131">
        <f t="shared" si="13"/>
        <v>0</v>
      </c>
      <c r="BC220" s="131">
        <f t="shared" si="14"/>
        <v>0</v>
      </c>
      <c r="BD220" s="131">
        <f t="shared" si="15"/>
        <v>19.714221473005125</v>
      </c>
    </row>
    <row r="221" spans="1:56" outlineLevel="3" x14ac:dyDescent="0.2">
      <c r="A221" s="142">
        <v>191</v>
      </c>
      <c r="B221" s="143" t="s">
        <v>253</v>
      </c>
      <c r="C221" s="151" t="s">
        <v>263</v>
      </c>
      <c r="D221" s="19" t="s">
        <v>268</v>
      </c>
      <c r="E221" s="4">
        <v>23303.446</v>
      </c>
      <c r="F221" s="5">
        <v>195.66120000000001</v>
      </c>
      <c r="G221" s="145">
        <v>4.2345147031630503</v>
      </c>
      <c r="H221" s="145">
        <v>5.2970657822572997</v>
      </c>
      <c r="I221" s="145">
        <v>1.0746</v>
      </c>
      <c r="J221" s="145">
        <v>79.257000000000005</v>
      </c>
      <c r="K221" s="145">
        <v>74.686999999999998</v>
      </c>
      <c r="L221" s="255">
        <v>1.2000000000000001E-3</v>
      </c>
      <c r="M221" s="145">
        <v>1.1000000000000001</v>
      </c>
      <c r="N221" s="6">
        <v>1</v>
      </c>
      <c r="O221" s="266">
        <v>0.08</v>
      </c>
      <c r="P221" s="268">
        <v>0.92</v>
      </c>
      <c r="Q221" s="13">
        <v>0.08</v>
      </c>
      <c r="R221" s="12">
        <v>0.92</v>
      </c>
      <c r="S221" s="14">
        <v>6.4883200000000005E-3</v>
      </c>
      <c r="T221" s="12">
        <v>0.14702335999999999</v>
      </c>
      <c r="U221" s="12">
        <v>0.84648832000000007</v>
      </c>
      <c r="V221" s="112">
        <v>8</v>
      </c>
      <c r="W221" s="15">
        <v>0.64883200000000008</v>
      </c>
      <c r="X221" s="15">
        <v>14.702335999999999</v>
      </c>
      <c r="Y221" s="15">
        <v>11.675584000000001</v>
      </c>
      <c r="Z221" s="15">
        <v>5.0595328000000004</v>
      </c>
      <c r="AA221" s="53">
        <v>932.13783999999998</v>
      </c>
      <c r="AB221" s="54">
        <v>75.600107375360011</v>
      </c>
      <c r="AC221" s="54">
        <v>1713.0754652492799</v>
      </c>
      <c r="AD221" s="54">
        <v>1360.40670631232</v>
      </c>
      <c r="AE221" s="119">
        <v>7.8264480000000001</v>
      </c>
      <c r="AF221" s="16">
        <v>0.63475623859200003</v>
      </c>
      <c r="AG221" s="16">
        <v>14.383383522815999</v>
      </c>
      <c r="AH221" s="16">
        <v>11.422293880704</v>
      </c>
      <c r="AI221" s="125">
        <v>1.4594480000000001</v>
      </c>
      <c r="AJ221" s="49"/>
      <c r="AK221" s="49">
        <v>1.120856064</v>
      </c>
      <c r="AL221" s="49"/>
      <c r="AM221" s="49">
        <v>0.33859193600000004</v>
      </c>
      <c r="AN221" s="134"/>
      <c r="AO221" s="132"/>
      <c r="AP221" s="132">
        <v>0</v>
      </c>
      <c r="AQ221" s="132"/>
      <c r="AR221" s="132">
        <v>0</v>
      </c>
      <c r="AS221" s="132">
        <v>1.4594480000000001</v>
      </c>
      <c r="AT221" s="133">
        <v>571.11469403520005</v>
      </c>
      <c r="AU221" s="130">
        <f>AJ221*$F221</f>
        <v>0</v>
      </c>
      <c r="AV221" s="130">
        <f>AK221*$F221</f>
        <v>219.30804250951681</v>
      </c>
      <c r="AW221" s="130">
        <f>AL221*$F221</f>
        <v>0</v>
      </c>
      <c r="AX221" s="130">
        <f>AM221*$F221</f>
        <v>66.249304508083213</v>
      </c>
      <c r="AY221" s="129">
        <f>AN221*$F221</f>
        <v>0</v>
      </c>
      <c r="AZ221" s="131">
        <f>AO221*$F221</f>
        <v>0</v>
      </c>
      <c r="BA221" s="131">
        <f t="shared" si="12"/>
        <v>0</v>
      </c>
      <c r="BB221" s="131">
        <f t="shared" si="13"/>
        <v>0</v>
      </c>
      <c r="BC221" s="131">
        <f t="shared" si="14"/>
        <v>0</v>
      </c>
      <c r="BD221" s="131">
        <f t="shared" si="15"/>
        <v>285.55734701760002</v>
      </c>
    </row>
    <row r="222" spans="1:56" outlineLevel="3" x14ac:dyDescent="0.2">
      <c r="A222" s="142">
        <v>192</v>
      </c>
      <c r="B222" s="143" t="s">
        <v>253</v>
      </c>
      <c r="C222" s="151" t="s">
        <v>263</v>
      </c>
      <c r="D222" s="19" t="s">
        <v>269</v>
      </c>
      <c r="E222" s="4">
        <v>49608.451000000001</v>
      </c>
      <c r="F222" s="5">
        <v>455.27020000000005</v>
      </c>
      <c r="G222" s="145">
        <v>2.91300362720215</v>
      </c>
      <c r="H222" s="145">
        <v>3.7419246762223599</v>
      </c>
      <c r="I222" s="145">
        <v>1.2557</v>
      </c>
      <c r="J222" s="145">
        <v>81.424999999999997</v>
      </c>
      <c r="K222" s="145">
        <v>81.936000000000007</v>
      </c>
      <c r="L222" s="255">
        <v>1E-4</v>
      </c>
      <c r="M222" s="145">
        <v>1.7</v>
      </c>
      <c r="N222" s="6">
        <v>1</v>
      </c>
      <c r="O222" s="266">
        <v>2E-3</v>
      </c>
      <c r="P222" s="268">
        <v>0.998</v>
      </c>
      <c r="Q222" s="13">
        <v>2E-3</v>
      </c>
      <c r="R222" s="12">
        <v>0.998</v>
      </c>
      <c r="S222" s="14">
        <v>4.1995999999999996E-6</v>
      </c>
      <c r="T222" s="12">
        <v>3.9916007999999999E-3</v>
      </c>
      <c r="U222" s="12">
        <v>0.99600419959999997</v>
      </c>
      <c r="V222" s="112">
        <v>0.2</v>
      </c>
      <c r="W222" s="15">
        <v>4.1995999999999993E-4</v>
      </c>
      <c r="X222" s="15">
        <v>0.39916007999999997</v>
      </c>
      <c r="Y222" s="15">
        <v>0.29979001999999999</v>
      </c>
      <c r="Z222" s="15">
        <v>0.12016798400000001</v>
      </c>
      <c r="AA222" s="53">
        <v>49.608451000000002</v>
      </c>
      <c r="AB222" s="54">
        <v>0.10416782540979999</v>
      </c>
      <c r="AC222" s="54">
        <v>99.008566349180398</v>
      </c>
      <c r="AD222" s="54">
        <v>74.360592587295102</v>
      </c>
      <c r="AE222" s="119">
        <v>0.45527020000000001</v>
      </c>
      <c r="AF222" s="16">
        <v>9.5597636595999981E-4</v>
      </c>
      <c r="AG222" s="16">
        <v>0.9086284472680799</v>
      </c>
      <c r="AH222" s="16">
        <v>0.68242731181701999</v>
      </c>
      <c r="AI222" s="125">
        <v>3.7473752500000006E-2</v>
      </c>
      <c r="AJ222" s="49"/>
      <c r="AK222" s="49">
        <v>2.8779841920000004E-2</v>
      </c>
      <c r="AL222" s="49"/>
      <c r="AM222" s="49">
        <v>8.693910580000002E-3</v>
      </c>
      <c r="AN222" s="134"/>
      <c r="AO222" s="132"/>
      <c r="AP222" s="132">
        <v>0</v>
      </c>
      <c r="AQ222" s="132"/>
      <c r="AR222" s="132">
        <v>0</v>
      </c>
      <c r="AS222" s="132">
        <v>3.7473752500000006E-2</v>
      </c>
      <c r="AT222" s="133">
        <v>34.121365590851006</v>
      </c>
      <c r="AU222" s="130">
        <f>AJ222*$F222</f>
        <v>0</v>
      </c>
      <c r="AV222" s="130">
        <f>AK222*$F222</f>
        <v>13.102604386886787</v>
      </c>
      <c r="AW222" s="130">
        <f>AL222*$F222</f>
        <v>0</v>
      </c>
      <c r="AX222" s="130">
        <f>AM222*$F222</f>
        <v>3.9580784085387175</v>
      </c>
      <c r="AY222" s="129">
        <f>AN222*$F222</f>
        <v>0</v>
      </c>
      <c r="AZ222" s="131">
        <f>AO222*$F222</f>
        <v>0</v>
      </c>
      <c r="BA222" s="131">
        <f t="shared" si="12"/>
        <v>0</v>
      </c>
      <c r="BB222" s="131">
        <f t="shared" si="13"/>
        <v>0</v>
      </c>
      <c r="BC222" s="131">
        <f t="shared" si="14"/>
        <v>0</v>
      </c>
      <c r="BD222" s="131">
        <f t="shared" si="15"/>
        <v>17.060682795425503</v>
      </c>
    </row>
    <row r="223" spans="1:56" outlineLevel="3" x14ac:dyDescent="0.2">
      <c r="A223" s="142">
        <v>193</v>
      </c>
      <c r="B223" s="143" t="s">
        <v>253</v>
      </c>
      <c r="C223" s="151" t="s">
        <v>263</v>
      </c>
      <c r="D223" s="19" t="s">
        <v>270</v>
      </c>
      <c r="E223" s="4">
        <v>5299.5240000000003</v>
      </c>
      <c r="F223" s="5">
        <v>49.593200000000003</v>
      </c>
      <c r="G223" s="145">
        <v>1.7737755729581</v>
      </c>
      <c r="H223" s="145">
        <v>2.2520193860962001</v>
      </c>
      <c r="I223" s="145">
        <v>1.2330000000000001</v>
      </c>
      <c r="J223" s="145">
        <v>82.635000000000005</v>
      </c>
      <c r="K223" s="145">
        <v>100</v>
      </c>
      <c r="L223" s="255">
        <v>3.0000000000000003E-4</v>
      </c>
      <c r="M223" s="145">
        <v>1.1000000000000001</v>
      </c>
      <c r="N223" s="6">
        <v>1</v>
      </c>
      <c r="O223" s="266">
        <v>3.1E-2</v>
      </c>
      <c r="P223" s="268">
        <v>0.96899999999999997</v>
      </c>
      <c r="Q223" s="13">
        <v>3.1E-2</v>
      </c>
      <c r="R223" s="12">
        <v>0.96899999999999997</v>
      </c>
      <c r="S223" s="14">
        <v>9.7001169999999992E-4</v>
      </c>
      <c r="T223" s="12">
        <v>6.0059976600000002E-2</v>
      </c>
      <c r="U223" s="12">
        <v>0.93897001169999994</v>
      </c>
      <c r="V223" s="112">
        <v>3.1</v>
      </c>
      <c r="W223" s="15">
        <v>9.7001169999999998E-2</v>
      </c>
      <c r="X223" s="15">
        <v>6.0059976600000002</v>
      </c>
      <c r="Y223" s="15">
        <v>4.6014994150000001</v>
      </c>
      <c r="Z223" s="15">
        <v>1.8988004680000001</v>
      </c>
      <c r="AA223" s="53">
        <v>82.142622000000003</v>
      </c>
      <c r="AB223" s="54">
        <v>2.5703001422153999</v>
      </c>
      <c r="AC223" s="54">
        <v>159.1446437155692</v>
      </c>
      <c r="AD223" s="54">
        <v>121.9287829288923</v>
      </c>
      <c r="AE223" s="119">
        <v>0.76869460000000012</v>
      </c>
      <c r="AF223" s="16">
        <v>2.4052992120220003E-2</v>
      </c>
      <c r="AG223" s="16">
        <v>1.4892832157595601</v>
      </c>
      <c r="AH223" s="16">
        <v>1.1410154039398901</v>
      </c>
      <c r="AI223" s="125">
        <v>0.57518742687500002</v>
      </c>
      <c r="AJ223" s="49"/>
      <c r="AK223" s="49">
        <v>0.44174394383999999</v>
      </c>
      <c r="AL223" s="49"/>
      <c r="AM223" s="49">
        <v>0.13344348303500003</v>
      </c>
      <c r="AN223" s="134"/>
      <c r="AO223" s="132"/>
      <c r="AP223" s="132">
        <v>0</v>
      </c>
      <c r="AQ223" s="132"/>
      <c r="AR223" s="132">
        <v>0</v>
      </c>
      <c r="AS223" s="132">
        <v>0.57518742687500002</v>
      </c>
      <c r="AT223" s="133">
        <v>57.050770196994506</v>
      </c>
      <c r="AU223" s="130">
        <f>AJ223*$F223</f>
        <v>0</v>
      </c>
      <c r="AV223" s="130">
        <f>AK223*$F223</f>
        <v>21.90749575564589</v>
      </c>
      <c r="AW223" s="130">
        <f>AL223*$F223</f>
        <v>0</v>
      </c>
      <c r="AX223" s="130">
        <f>AM223*$F223</f>
        <v>6.6178893428513641</v>
      </c>
      <c r="AY223" s="129">
        <f>AN223*$F223</f>
        <v>0</v>
      </c>
      <c r="AZ223" s="131">
        <f>AO223*$F223</f>
        <v>0</v>
      </c>
      <c r="BA223" s="131">
        <f t="shared" si="12"/>
        <v>0</v>
      </c>
      <c r="BB223" s="131">
        <f t="shared" si="13"/>
        <v>0</v>
      </c>
      <c r="BC223" s="131">
        <f t="shared" si="14"/>
        <v>0</v>
      </c>
      <c r="BD223" s="131">
        <f t="shared" si="15"/>
        <v>28.525385098497253</v>
      </c>
    </row>
    <row r="224" spans="1:56" outlineLevel="2" x14ac:dyDescent="0.2">
      <c r="A224" s="142"/>
      <c r="B224" s="143"/>
      <c r="C224" s="152" t="s">
        <v>271</v>
      </c>
      <c r="D224" s="19"/>
      <c r="E224" s="4">
        <v>213416.375</v>
      </c>
      <c r="F224" s="5">
        <v>1837.6360000000002</v>
      </c>
      <c r="G224" s="145">
        <v>2.5810616510584059</v>
      </c>
      <c r="H224" s="145">
        <v>3.4300379488375872</v>
      </c>
      <c r="I224" s="145">
        <v>1.3162930299471713</v>
      </c>
      <c r="J224" s="145">
        <v>82.374405382458761</v>
      </c>
      <c r="K224" s="145">
        <v>87.312283909544661</v>
      </c>
      <c r="L224" s="255">
        <v>9.187000363510508E-4</v>
      </c>
      <c r="M224" s="145">
        <v>1.2035302638825101</v>
      </c>
      <c r="N224" s="6">
        <v>1</v>
      </c>
      <c r="O224" s="266">
        <v>1.2216306493777874E-2</v>
      </c>
      <c r="P224" s="268">
        <v>0.98778369350622208</v>
      </c>
      <c r="Q224" s="51">
        <v>1.2216306493777874E-2</v>
      </c>
      <c r="R224" s="6">
        <v>0.98778369350622208</v>
      </c>
      <c r="S224" s="134">
        <v>7.9141920809091681E-4</v>
      </c>
      <c r="T224" s="6">
        <v>2.2849774571373913E-2</v>
      </c>
      <c r="U224" s="6">
        <v>0.97635880622053528</v>
      </c>
      <c r="V224" s="52">
        <v>1.2216306493777878</v>
      </c>
      <c r="W224" s="48">
        <v>7.9141920809091687E-2</v>
      </c>
      <c r="X224" s="48">
        <v>2.2849774571373915</v>
      </c>
      <c r="Y224" s="48">
        <v>1.7928750136621354</v>
      </c>
      <c r="Z224" s="48">
        <v>0.76463515795030934</v>
      </c>
      <c r="AA224" s="53">
        <v>1281.327172</v>
      </c>
      <c r="AB224" s="54">
        <v>84.437087141264016</v>
      </c>
      <c r="AC224" s="54">
        <v>2393.7801697174718</v>
      </c>
      <c r="AD224" s="54">
        <v>1879.7722144293682</v>
      </c>
      <c r="AE224" s="119">
        <v>11.224562300000001</v>
      </c>
      <c r="AF224" s="16">
        <v>0.72717021393968007</v>
      </c>
      <c r="AG224" s="16">
        <v>20.994784172120639</v>
      </c>
      <c r="AH224" s="16">
        <v>16.47325834303016</v>
      </c>
      <c r="AI224" s="125">
        <v>0.22410937670776693</v>
      </c>
      <c r="AJ224" s="49"/>
      <c r="AK224" s="49">
        <v>0.17211600131156499</v>
      </c>
      <c r="AL224" s="49"/>
      <c r="AM224" s="49">
        <v>5.1993375396201941E-2</v>
      </c>
      <c r="AN224" s="134"/>
      <c r="AO224" s="132"/>
      <c r="AP224" s="132">
        <v>0</v>
      </c>
      <c r="AQ224" s="132"/>
      <c r="AR224" s="132">
        <v>0</v>
      </c>
      <c r="AS224" s="132">
        <v>0.22410937670776693</v>
      </c>
      <c r="AT224" s="133">
        <v>823.66291715150805</v>
      </c>
      <c r="AU224" s="130">
        <f>AJ224*$F224</f>
        <v>0</v>
      </c>
      <c r="AV224" s="130">
        <f>AK224*$F224</f>
        <v>316.28656018617909</v>
      </c>
      <c r="AW224" s="130">
        <f>AL224*$F224</f>
        <v>0</v>
      </c>
      <c r="AX224" s="130">
        <f>AM224*$F224</f>
        <v>95.544898389574954</v>
      </c>
      <c r="AY224" s="129">
        <f>AN224*$F224</f>
        <v>0</v>
      </c>
      <c r="AZ224" s="131">
        <f>AO224*$F224</f>
        <v>0</v>
      </c>
      <c r="BA224" s="131">
        <f t="shared" si="12"/>
        <v>0</v>
      </c>
      <c r="BB224" s="131">
        <f t="shared" si="13"/>
        <v>0</v>
      </c>
      <c r="BC224" s="131">
        <f t="shared" si="14"/>
        <v>0</v>
      </c>
      <c r="BD224" s="131">
        <f t="shared" si="15"/>
        <v>411.83145857575403</v>
      </c>
    </row>
    <row r="225" spans="1:56" outlineLevel="3" x14ac:dyDescent="0.2">
      <c r="A225" s="142">
        <v>194</v>
      </c>
      <c r="B225" s="143" t="s">
        <v>253</v>
      </c>
      <c r="C225" s="151" t="s">
        <v>272</v>
      </c>
      <c r="D225" s="19" t="s">
        <v>273</v>
      </c>
      <c r="E225" s="4">
        <v>874.15800000000002</v>
      </c>
      <c r="F225" s="5">
        <v>18.1114</v>
      </c>
      <c r="G225" s="145">
        <v>16.0162006232975</v>
      </c>
      <c r="H225" s="145">
        <v>19.899084411415199</v>
      </c>
      <c r="I225" s="145">
        <v>2.605</v>
      </c>
      <c r="J225" s="145">
        <v>69.722999999999999</v>
      </c>
      <c r="K225" s="145">
        <v>51.828000000000003</v>
      </c>
      <c r="L225" s="255">
        <v>4.2000000000000006E-3</v>
      </c>
      <c r="M225" s="145">
        <v>10.199999999999999</v>
      </c>
      <c r="N225" s="6">
        <v>0.62516709033202167</v>
      </c>
      <c r="O225" s="266">
        <v>0</v>
      </c>
      <c r="P225" s="268">
        <v>1</v>
      </c>
      <c r="Q225" s="13">
        <v>0</v>
      </c>
      <c r="R225" s="12">
        <v>1</v>
      </c>
      <c r="S225" s="14">
        <v>0</v>
      </c>
      <c r="T225" s="12">
        <v>0</v>
      </c>
      <c r="U225" s="12">
        <v>1</v>
      </c>
      <c r="V225" s="112">
        <v>0</v>
      </c>
      <c r="W225" s="15">
        <v>0</v>
      </c>
      <c r="X225" s="15">
        <v>0</v>
      </c>
      <c r="Y225" s="15">
        <v>0</v>
      </c>
      <c r="Z225" s="15">
        <v>0</v>
      </c>
      <c r="AA225" s="53">
        <v>0</v>
      </c>
      <c r="AB225" s="54">
        <v>0</v>
      </c>
      <c r="AC225" s="54">
        <v>0</v>
      </c>
      <c r="AD225" s="54">
        <v>0</v>
      </c>
      <c r="AE225" s="119">
        <v>0</v>
      </c>
      <c r="AF225" s="16">
        <v>0</v>
      </c>
      <c r="AG225" s="16">
        <v>0</v>
      </c>
      <c r="AH225" s="16">
        <v>0</v>
      </c>
      <c r="AI225" s="125">
        <v>0</v>
      </c>
      <c r="AJ225" s="49"/>
      <c r="AK225" s="49">
        <v>0</v>
      </c>
      <c r="AL225" s="49"/>
      <c r="AM225" s="49">
        <v>0</v>
      </c>
      <c r="AN225" s="134"/>
      <c r="AO225" s="132"/>
      <c r="AP225" s="132">
        <v>0</v>
      </c>
      <c r="AQ225" s="132"/>
      <c r="AR225" s="132">
        <v>0</v>
      </c>
      <c r="AS225" s="132">
        <v>0</v>
      </c>
      <c r="AT225" s="133">
        <v>0</v>
      </c>
      <c r="AU225" s="130">
        <f>AJ225*$F225</f>
        <v>0</v>
      </c>
      <c r="AV225" s="130">
        <f>AK225*$F225</f>
        <v>0</v>
      </c>
      <c r="AW225" s="130">
        <f>AL225*$F225</f>
        <v>0</v>
      </c>
      <c r="AX225" s="130">
        <f>AM225*$F225</f>
        <v>0</v>
      </c>
      <c r="AY225" s="129">
        <f>AN225*$F225</f>
        <v>0</v>
      </c>
      <c r="AZ225" s="131">
        <f>AO225*$F225</f>
        <v>0</v>
      </c>
      <c r="BA225" s="131">
        <f t="shared" si="12"/>
        <v>0</v>
      </c>
      <c r="BB225" s="131">
        <f t="shared" si="13"/>
        <v>0</v>
      </c>
      <c r="BC225" s="131">
        <f t="shared" si="14"/>
        <v>0</v>
      </c>
      <c r="BD225" s="131">
        <f t="shared" si="15"/>
        <v>0</v>
      </c>
    </row>
    <row r="226" spans="1:56" outlineLevel="3" x14ac:dyDescent="0.2">
      <c r="A226" s="142">
        <v>195</v>
      </c>
      <c r="B226" s="143" t="s">
        <v>253</v>
      </c>
      <c r="C226" s="151" t="s">
        <v>272</v>
      </c>
      <c r="D226" s="19" t="s">
        <v>274</v>
      </c>
      <c r="E226" s="4">
        <v>273.77499999999998</v>
      </c>
      <c r="F226" s="5">
        <v>4.5465999999999998</v>
      </c>
      <c r="G226" s="145">
        <v>6.9053582268778797</v>
      </c>
      <c r="H226" s="145">
        <v>7.5756043391435002</v>
      </c>
      <c r="I226" s="145">
        <v>2.0708000000000002</v>
      </c>
      <c r="J226" s="145">
        <v>76.12</v>
      </c>
      <c r="K226" s="145">
        <v>56.478999999999999</v>
      </c>
      <c r="L226" s="255">
        <v>4.1999999999999997E-3</v>
      </c>
      <c r="M226" s="145">
        <v>13.2</v>
      </c>
      <c r="N226" s="6">
        <v>1</v>
      </c>
      <c r="O226" s="266">
        <v>0</v>
      </c>
      <c r="P226" s="268">
        <v>1</v>
      </c>
      <c r="Q226" s="13">
        <v>0</v>
      </c>
      <c r="R226" s="12">
        <v>1</v>
      </c>
      <c r="S226" s="14">
        <v>0</v>
      </c>
      <c r="T226" s="12">
        <v>0</v>
      </c>
      <c r="U226" s="12">
        <v>1</v>
      </c>
      <c r="V226" s="112">
        <v>0</v>
      </c>
      <c r="W226" s="15">
        <v>0</v>
      </c>
      <c r="X226" s="15">
        <v>0</v>
      </c>
      <c r="Y226" s="15">
        <v>0</v>
      </c>
      <c r="Z226" s="15">
        <v>0</v>
      </c>
      <c r="AA226" s="53">
        <v>0</v>
      </c>
      <c r="AB226" s="54">
        <v>0</v>
      </c>
      <c r="AC226" s="54">
        <v>0</v>
      </c>
      <c r="AD226" s="54">
        <v>0</v>
      </c>
      <c r="AE226" s="119">
        <v>0</v>
      </c>
      <c r="AF226" s="16">
        <v>0</v>
      </c>
      <c r="AG226" s="16">
        <v>0</v>
      </c>
      <c r="AH226" s="16">
        <v>0</v>
      </c>
      <c r="AI226" s="125">
        <v>0</v>
      </c>
      <c r="AJ226" s="49"/>
      <c r="AK226" s="49">
        <v>0</v>
      </c>
      <c r="AL226" s="49"/>
      <c r="AM226" s="49">
        <v>0</v>
      </c>
      <c r="AN226" s="134"/>
      <c r="AO226" s="132"/>
      <c r="AP226" s="132">
        <v>0</v>
      </c>
      <c r="AQ226" s="132"/>
      <c r="AR226" s="132">
        <v>0</v>
      </c>
      <c r="AS226" s="132">
        <v>0</v>
      </c>
      <c r="AT226" s="133">
        <v>0</v>
      </c>
      <c r="AU226" s="130">
        <f>AJ226*$F226</f>
        <v>0</v>
      </c>
      <c r="AV226" s="130">
        <f>AK226*$F226</f>
        <v>0</v>
      </c>
      <c r="AW226" s="130">
        <f>AL226*$F226</f>
        <v>0</v>
      </c>
      <c r="AX226" s="130">
        <f>AM226*$F226</f>
        <v>0</v>
      </c>
      <c r="AY226" s="129">
        <f>AN226*$F226</f>
        <v>0</v>
      </c>
      <c r="AZ226" s="131">
        <f>AO226*$F226</f>
        <v>0</v>
      </c>
      <c r="BA226" s="131">
        <f t="shared" si="12"/>
        <v>0</v>
      </c>
      <c r="BB226" s="131">
        <f t="shared" si="13"/>
        <v>0</v>
      </c>
      <c r="BC226" s="131">
        <f t="shared" si="14"/>
        <v>0</v>
      </c>
      <c r="BD226" s="131">
        <f t="shared" si="15"/>
        <v>0</v>
      </c>
    </row>
    <row r="227" spans="1:56" outlineLevel="3" x14ac:dyDescent="0.2">
      <c r="A227" s="142">
        <v>196</v>
      </c>
      <c r="B227" s="143" t="s">
        <v>253</v>
      </c>
      <c r="C227" s="151" t="s">
        <v>272</v>
      </c>
      <c r="D227" s="19" t="s">
        <v>275</v>
      </c>
      <c r="E227" s="4">
        <v>162.80699999999999</v>
      </c>
      <c r="F227" s="5">
        <v>2.8792</v>
      </c>
      <c r="G227" s="145">
        <v>9.7114259044782596</v>
      </c>
      <c r="H227" s="145">
        <v>11.232858679132001</v>
      </c>
      <c r="I227" s="145">
        <v>2.4192</v>
      </c>
      <c r="J227" s="145">
        <v>78.713999999999999</v>
      </c>
      <c r="K227" s="145">
        <v>94.099000000000004</v>
      </c>
      <c r="L227" s="255">
        <v>4.2000000000000006E-3</v>
      </c>
      <c r="M227" s="145">
        <v>3.9</v>
      </c>
      <c r="N227" s="6">
        <v>1</v>
      </c>
      <c r="O227" s="266">
        <v>0</v>
      </c>
      <c r="P227" s="268">
        <v>1</v>
      </c>
      <c r="Q227" s="13">
        <v>0</v>
      </c>
      <c r="R227" s="12">
        <v>1</v>
      </c>
      <c r="S227" s="14">
        <v>0</v>
      </c>
      <c r="T227" s="12">
        <v>0</v>
      </c>
      <c r="U227" s="12">
        <v>1</v>
      </c>
      <c r="V227" s="112">
        <v>0</v>
      </c>
      <c r="W227" s="15">
        <v>0</v>
      </c>
      <c r="X227" s="15">
        <v>0</v>
      </c>
      <c r="Y227" s="15">
        <v>0</v>
      </c>
      <c r="Z227" s="15">
        <v>0</v>
      </c>
      <c r="AA227" s="53">
        <v>0</v>
      </c>
      <c r="AB227" s="54">
        <v>0</v>
      </c>
      <c r="AC227" s="54">
        <v>0</v>
      </c>
      <c r="AD227" s="54">
        <v>0</v>
      </c>
      <c r="AE227" s="119">
        <v>0</v>
      </c>
      <c r="AF227" s="16">
        <v>0</v>
      </c>
      <c r="AG227" s="16">
        <v>0</v>
      </c>
      <c r="AH227" s="16">
        <v>0</v>
      </c>
      <c r="AI227" s="125">
        <v>0</v>
      </c>
      <c r="AJ227" s="49"/>
      <c r="AK227" s="49">
        <v>0</v>
      </c>
      <c r="AL227" s="49"/>
      <c r="AM227" s="49">
        <v>0</v>
      </c>
      <c r="AN227" s="134"/>
      <c r="AO227" s="132"/>
      <c r="AP227" s="132">
        <v>0</v>
      </c>
      <c r="AQ227" s="132"/>
      <c r="AR227" s="132">
        <v>0</v>
      </c>
      <c r="AS227" s="132">
        <v>0</v>
      </c>
      <c r="AT227" s="133">
        <v>0</v>
      </c>
      <c r="AU227" s="130">
        <f>AJ227*$F227</f>
        <v>0</v>
      </c>
      <c r="AV227" s="130">
        <f>AK227*$F227</f>
        <v>0</v>
      </c>
      <c r="AW227" s="130">
        <f>AL227*$F227</f>
        <v>0</v>
      </c>
      <c r="AX227" s="130">
        <f>AM227*$F227</f>
        <v>0</v>
      </c>
      <c r="AY227" s="129">
        <f>AN227*$F227</f>
        <v>0</v>
      </c>
      <c r="AZ227" s="131">
        <f>AO227*$F227</f>
        <v>0</v>
      </c>
      <c r="BA227" s="131">
        <f t="shared" si="12"/>
        <v>0</v>
      </c>
      <c r="BB227" s="131">
        <f t="shared" si="13"/>
        <v>0</v>
      </c>
      <c r="BC227" s="131">
        <f t="shared" si="14"/>
        <v>0</v>
      </c>
      <c r="BD227" s="131">
        <f t="shared" si="15"/>
        <v>0</v>
      </c>
    </row>
    <row r="228" spans="1:56" outlineLevel="3" x14ac:dyDescent="0.2">
      <c r="A228" s="142">
        <v>197</v>
      </c>
      <c r="B228" s="143" t="s">
        <v>253</v>
      </c>
      <c r="C228" s="151" t="s">
        <v>272</v>
      </c>
      <c r="D228" s="19" t="s">
        <v>276</v>
      </c>
      <c r="E228" s="4">
        <v>106.62</v>
      </c>
      <c r="F228" s="5">
        <v>3.1393999999999997</v>
      </c>
      <c r="G228" s="145">
        <v>46.685004503472598</v>
      </c>
      <c r="H228" s="145">
        <v>60.068382042173397</v>
      </c>
      <c r="I228" s="145">
        <v>3.7875000000000001</v>
      </c>
      <c r="J228" s="145">
        <v>65.745000000000005</v>
      </c>
      <c r="K228" s="145">
        <v>43.773000000000003</v>
      </c>
      <c r="L228" s="255">
        <v>4.2000000000000006E-3</v>
      </c>
      <c r="M228" s="145">
        <v>24.9</v>
      </c>
      <c r="N228" s="6">
        <v>0.10871085803517855</v>
      </c>
      <c r="O228" s="266">
        <v>0</v>
      </c>
      <c r="P228" s="268">
        <v>1</v>
      </c>
      <c r="Q228" s="13">
        <v>0</v>
      </c>
      <c r="R228" s="12">
        <v>1</v>
      </c>
      <c r="S228" s="14">
        <v>0</v>
      </c>
      <c r="T228" s="12">
        <v>0</v>
      </c>
      <c r="U228" s="12">
        <v>1</v>
      </c>
      <c r="V228" s="112">
        <v>0</v>
      </c>
      <c r="W228" s="15">
        <v>0</v>
      </c>
      <c r="X228" s="15">
        <v>0</v>
      </c>
      <c r="Y228" s="15">
        <v>0</v>
      </c>
      <c r="Z228" s="15">
        <v>0</v>
      </c>
      <c r="AA228" s="53">
        <v>0</v>
      </c>
      <c r="AB228" s="54">
        <v>0</v>
      </c>
      <c r="AC228" s="54">
        <v>0</v>
      </c>
      <c r="AD228" s="54">
        <v>0</v>
      </c>
      <c r="AE228" s="119">
        <v>0</v>
      </c>
      <c r="AF228" s="16">
        <v>0</v>
      </c>
      <c r="AG228" s="16">
        <v>0</v>
      </c>
      <c r="AH228" s="16">
        <v>0</v>
      </c>
      <c r="AI228" s="125">
        <v>0</v>
      </c>
      <c r="AJ228" s="49"/>
      <c r="AK228" s="49">
        <v>0</v>
      </c>
      <c r="AL228" s="49"/>
      <c r="AM228" s="49">
        <v>0</v>
      </c>
      <c r="AN228" s="134"/>
      <c r="AO228" s="132"/>
      <c r="AP228" s="132">
        <v>0</v>
      </c>
      <c r="AQ228" s="132"/>
      <c r="AR228" s="132">
        <v>0</v>
      </c>
      <c r="AS228" s="132">
        <v>0</v>
      </c>
      <c r="AT228" s="133">
        <v>0</v>
      </c>
      <c r="AU228" s="130">
        <f>AJ228*$F228</f>
        <v>0</v>
      </c>
      <c r="AV228" s="130">
        <f>AK228*$F228</f>
        <v>0</v>
      </c>
      <c r="AW228" s="130">
        <f>AL228*$F228</f>
        <v>0</v>
      </c>
      <c r="AX228" s="130">
        <f>AM228*$F228</f>
        <v>0</v>
      </c>
      <c r="AY228" s="129">
        <f>AN228*$F228</f>
        <v>0</v>
      </c>
      <c r="AZ228" s="131">
        <f>AO228*$F228</f>
        <v>0</v>
      </c>
      <c r="BA228" s="131">
        <f t="shared" si="12"/>
        <v>0</v>
      </c>
      <c r="BB228" s="131">
        <f t="shared" si="13"/>
        <v>0</v>
      </c>
      <c r="BC228" s="131">
        <f t="shared" si="14"/>
        <v>0</v>
      </c>
      <c r="BD228" s="131">
        <f t="shared" si="15"/>
        <v>0</v>
      </c>
    </row>
    <row r="229" spans="1:56" outlineLevel="3" x14ac:dyDescent="0.2">
      <c r="A229" s="142">
        <v>198</v>
      </c>
      <c r="B229" s="143" t="s">
        <v>253</v>
      </c>
      <c r="C229" s="151" t="s">
        <v>272</v>
      </c>
      <c r="D229" s="19" t="s">
        <v>277</v>
      </c>
      <c r="E229" s="4">
        <v>103.51600000000001</v>
      </c>
      <c r="F229" s="5">
        <v>2.4510000000000001</v>
      </c>
      <c r="G229" s="145">
        <v>32.655560618226303</v>
      </c>
      <c r="H229" s="145">
        <v>40.0156805763664</v>
      </c>
      <c r="I229" s="145">
        <v>3.3254999999999999</v>
      </c>
      <c r="J229" s="145">
        <v>68.929000000000002</v>
      </c>
      <c r="K229" s="145">
        <v>22.297999999999998</v>
      </c>
      <c r="L229" s="255">
        <v>4.1999999999999997E-3</v>
      </c>
      <c r="M229" s="145">
        <v>20.2</v>
      </c>
      <c r="N229" s="6">
        <v>0.19856867421159929</v>
      </c>
      <c r="O229" s="266">
        <v>0</v>
      </c>
      <c r="P229" s="268">
        <v>1</v>
      </c>
      <c r="Q229" s="13">
        <v>0</v>
      </c>
      <c r="R229" s="12">
        <v>1</v>
      </c>
      <c r="S229" s="14">
        <v>0</v>
      </c>
      <c r="T229" s="12">
        <v>0</v>
      </c>
      <c r="U229" s="12">
        <v>1</v>
      </c>
      <c r="V229" s="112">
        <v>0</v>
      </c>
      <c r="W229" s="15">
        <v>0</v>
      </c>
      <c r="X229" s="15">
        <v>0</v>
      </c>
      <c r="Y229" s="15">
        <v>0</v>
      </c>
      <c r="Z229" s="15">
        <v>0</v>
      </c>
      <c r="AA229" s="53">
        <v>0</v>
      </c>
      <c r="AB229" s="54">
        <v>0</v>
      </c>
      <c r="AC229" s="54">
        <v>0</v>
      </c>
      <c r="AD229" s="54">
        <v>0</v>
      </c>
      <c r="AE229" s="119">
        <v>0</v>
      </c>
      <c r="AF229" s="16">
        <v>0</v>
      </c>
      <c r="AG229" s="16">
        <v>0</v>
      </c>
      <c r="AH229" s="16">
        <v>0</v>
      </c>
      <c r="AI229" s="125">
        <v>0</v>
      </c>
      <c r="AJ229" s="49"/>
      <c r="AK229" s="49">
        <v>0</v>
      </c>
      <c r="AL229" s="49"/>
      <c r="AM229" s="49">
        <v>0</v>
      </c>
      <c r="AN229" s="134"/>
      <c r="AO229" s="132"/>
      <c r="AP229" s="132">
        <v>0</v>
      </c>
      <c r="AQ229" s="132"/>
      <c r="AR229" s="132">
        <v>0</v>
      </c>
      <c r="AS229" s="132">
        <v>0</v>
      </c>
      <c r="AT229" s="133">
        <v>0</v>
      </c>
      <c r="AU229" s="130">
        <f>AJ229*$F229</f>
        <v>0</v>
      </c>
      <c r="AV229" s="130">
        <f>AK229*$F229</f>
        <v>0</v>
      </c>
      <c r="AW229" s="130">
        <f>AL229*$F229</f>
        <v>0</v>
      </c>
      <c r="AX229" s="130">
        <f>AM229*$F229</f>
        <v>0</v>
      </c>
      <c r="AY229" s="129">
        <f>AN229*$F229</f>
        <v>0</v>
      </c>
      <c r="AZ229" s="131">
        <f>AO229*$F229</f>
        <v>0</v>
      </c>
      <c r="BA229" s="131">
        <f t="shared" si="12"/>
        <v>0</v>
      </c>
      <c r="BB229" s="131">
        <f t="shared" si="13"/>
        <v>0</v>
      </c>
      <c r="BC229" s="131">
        <f t="shared" si="14"/>
        <v>0</v>
      </c>
      <c r="BD229" s="131">
        <f t="shared" si="15"/>
        <v>0</v>
      </c>
    </row>
    <row r="230" spans="1:56" outlineLevel="3" x14ac:dyDescent="0.2">
      <c r="A230" s="142">
        <v>199</v>
      </c>
      <c r="B230" s="143" t="s">
        <v>253</v>
      </c>
      <c r="C230" s="151" t="s">
        <v>272</v>
      </c>
      <c r="D230" s="19" t="s">
        <v>278</v>
      </c>
      <c r="E230" s="4">
        <v>253.12899999999999</v>
      </c>
      <c r="F230" s="5">
        <v>3.9905999999999997</v>
      </c>
      <c r="G230" s="145">
        <v>13.1406007446438</v>
      </c>
      <c r="H230" s="145">
        <v>15.238856889211901</v>
      </c>
      <c r="I230" s="145">
        <v>2.1339000000000001</v>
      </c>
      <c r="J230" s="145">
        <v>76.191999999999993</v>
      </c>
      <c r="K230" s="145">
        <v>67.272999999999996</v>
      </c>
      <c r="L230" s="255">
        <v>4.2000000000000006E-3</v>
      </c>
      <c r="M230" s="145">
        <v>13.2</v>
      </c>
      <c r="N230" s="6">
        <v>0.85822558929512238</v>
      </c>
      <c r="O230" s="266">
        <v>0</v>
      </c>
      <c r="P230" s="268">
        <v>1</v>
      </c>
      <c r="Q230" s="13">
        <v>0</v>
      </c>
      <c r="R230" s="12">
        <v>1</v>
      </c>
      <c r="S230" s="14">
        <v>0</v>
      </c>
      <c r="T230" s="12">
        <v>0</v>
      </c>
      <c r="U230" s="12">
        <v>1</v>
      </c>
      <c r="V230" s="112">
        <v>0</v>
      </c>
      <c r="W230" s="15">
        <v>0</v>
      </c>
      <c r="X230" s="15">
        <v>0</v>
      </c>
      <c r="Y230" s="15">
        <v>0</v>
      </c>
      <c r="Z230" s="15">
        <v>0</v>
      </c>
      <c r="AA230" s="53">
        <v>0</v>
      </c>
      <c r="AB230" s="54">
        <v>0</v>
      </c>
      <c r="AC230" s="54">
        <v>0</v>
      </c>
      <c r="AD230" s="54">
        <v>0</v>
      </c>
      <c r="AE230" s="119">
        <v>0</v>
      </c>
      <c r="AF230" s="16">
        <v>0</v>
      </c>
      <c r="AG230" s="16">
        <v>0</v>
      </c>
      <c r="AH230" s="16">
        <v>0</v>
      </c>
      <c r="AI230" s="125">
        <v>0</v>
      </c>
      <c r="AJ230" s="49"/>
      <c r="AK230" s="49">
        <v>0</v>
      </c>
      <c r="AL230" s="49"/>
      <c r="AM230" s="49">
        <v>0</v>
      </c>
      <c r="AN230" s="134"/>
      <c r="AO230" s="132"/>
      <c r="AP230" s="132">
        <v>0</v>
      </c>
      <c r="AQ230" s="132"/>
      <c r="AR230" s="132">
        <v>0</v>
      </c>
      <c r="AS230" s="132">
        <v>0</v>
      </c>
      <c r="AT230" s="133">
        <v>0</v>
      </c>
      <c r="AU230" s="130">
        <f>AJ230*$F230</f>
        <v>0</v>
      </c>
      <c r="AV230" s="130">
        <f>AK230*$F230</f>
        <v>0</v>
      </c>
      <c r="AW230" s="130">
        <f>AL230*$F230</f>
        <v>0</v>
      </c>
      <c r="AX230" s="130">
        <f>AM230*$F230</f>
        <v>0</v>
      </c>
      <c r="AY230" s="129">
        <f>AN230*$F230</f>
        <v>0</v>
      </c>
      <c r="AZ230" s="131">
        <f>AO230*$F230</f>
        <v>0</v>
      </c>
      <c r="BA230" s="131">
        <f t="shared" si="12"/>
        <v>0</v>
      </c>
      <c r="BB230" s="131">
        <f t="shared" si="13"/>
        <v>0</v>
      </c>
      <c r="BC230" s="131">
        <f t="shared" si="14"/>
        <v>0</v>
      </c>
      <c r="BD230" s="131">
        <f t="shared" si="15"/>
        <v>0</v>
      </c>
    </row>
    <row r="231" spans="1:56" outlineLevel="3" x14ac:dyDescent="0.2">
      <c r="A231" s="142">
        <v>200</v>
      </c>
      <c r="B231" s="143" t="s">
        <v>253</v>
      </c>
      <c r="C231" s="151" t="s">
        <v>272</v>
      </c>
      <c r="D231" s="19" t="s">
        <v>279</v>
      </c>
      <c r="E231" s="4">
        <v>7154.87</v>
      </c>
      <c r="F231" s="5">
        <v>210.32220000000001</v>
      </c>
      <c r="G231" s="145">
        <v>47.584648782539197</v>
      </c>
      <c r="H231" s="145">
        <v>62.03977157424</v>
      </c>
      <c r="I231" s="145">
        <v>3.8376000000000001</v>
      </c>
      <c r="J231" s="145">
        <v>62.307000000000002</v>
      </c>
      <c r="K231" s="145">
        <v>13.019</v>
      </c>
      <c r="L231" s="255">
        <v>4.1999999999999997E-3</v>
      </c>
      <c r="M231" s="145">
        <v>26</v>
      </c>
      <c r="N231" s="6">
        <v>0.10568195469095754</v>
      </c>
      <c r="O231" s="266">
        <v>7.3999999999999996E-2</v>
      </c>
      <c r="P231" s="268">
        <v>0.92600000000000005</v>
      </c>
      <c r="Q231" s="13">
        <v>7.3999999999999996E-2</v>
      </c>
      <c r="R231" s="12">
        <v>0.92600000000000005</v>
      </c>
      <c r="S231" s="14">
        <v>5.7638007999999989E-3</v>
      </c>
      <c r="T231" s="12">
        <v>0.1364723984</v>
      </c>
      <c r="U231" s="12">
        <v>0.85776380080000014</v>
      </c>
      <c r="V231" s="112">
        <v>7.3999999999999995</v>
      </c>
      <c r="W231" s="15">
        <v>0.57638007999999985</v>
      </c>
      <c r="X231" s="15">
        <v>13.647239839999999</v>
      </c>
      <c r="Y231" s="15">
        <v>10.81180996</v>
      </c>
      <c r="Z231" s="15">
        <v>4.6705520319999998</v>
      </c>
      <c r="AA231" s="53">
        <v>264.73018999999999</v>
      </c>
      <c r="AB231" s="54">
        <v>20.619622714947994</v>
      </c>
      <c r="AC231" s="54">
        <v>488.22113457010397</v>
      </c>
      <c r="AD231" s="54">
        <v>386.78547364252597</v>
      </c>
      <c r="AE231" s="119">
        <v>7.7819213999999999</v>
      </c>
      <c r="AF231" s="16">
        <v>0.60612763230887989</v>
      </c>
      <c r="AG231" s="16">
        <v>14.35158753538224</v>
      </c>
      <c r="AH231" s="16">
        <v>11.369818283845561</v>
      </c>
      <c r="AI231" s="125">
        <v>1.3514762450000002</v>
      </c>
      <c r="AJ231" s="49"/>
      <c r="AK231" s="49">
        <v>1.0379337561600002</v>
      </c>
      <c r="AL231" s="49"/>
      <c r="AM231" s="49">
        <v>0.31354248884000008</v>
      </c>
      <c r="AN231" s="134"/>
      <c r="AO231" s="132"/>
      <c r="AP231" s="132">
        <v>0.93822772220293882</v>
      </c>
      <c r="AQ231" s="132"/>
      <c r="AR231" s="132">
        <v>0.28342295774880444</v>
      </c>
      <c r="AS231" s="132">
        <v>0.12982556504825693</v>
      </c>
      <c r="AT231" s="133">
        <v>568.49091419227807</v>
      </c>
      <c r="AU231" s="130">
        <f>AJ231*$F231</f>
        <v>0</v>
      </c>
      <c r="AV231" s="130">
        <f>AK231*$F231</f>
        <v>218.3005110498348</v>
      </c>
      <c r="AW231" s="130">
        <f>AL231*$F231</f>
        <v>0</v>
      </c>
      <c r="AX231" s="130">
        <f>AM231*$F231</f>
        <v>65.944946046304267</v>
      </c>
      <c r="AY231" s="129">
        <f>AN231*$F231</f>
        <v>0</v>
      </c>
      <c r="AZ231" s="131">
        <f>AO231*$F231</f>
        <v>0</v>
      </c>
      <c r="BA231" s="131">
        <f t="shared" si="12"/>
        <v>197.33011863471094</v>
      </c>
      <c r="BB231" s="131">
        <f t="shared" si="13"/>
        <v>0</v>
      </c>
      <c r="BC231" s="131">
        <f t="shared" si="14"/>
        <v>59.610140004235596</v>
      </c>
      <c r="BD231" s="131">
        <f t="shared" si="15"/>
        <v>27.305198457192503</v>
      </c>
    </row>
    <row r="232" spans="1:56" outlineLevel="3" x14ac:dyDescent="0.2">
      <c r="A232" s="142">
        <v>201</v>
      </c>
      <c r="B232" s="143" t="s">
        <v>253</v>
      </c>
      <c r="C232" s="151" t="s">
        <v>272</v>
      </c>
      <c r="D232" s="19" t="s">
        <v>280</v>
      </c>
      <c r="E232" s="4">
        <v>188.90100000000001</v>
      </c>
      <c r="F232" s="5">
        <v>5.0066000000000006</v>
      </c>
      <c r="G232" s="145">
        <v>19.670522894868</v>
      </c>
      <c r="H232" s="145">
        <v>23.427216684811999</v>
      </c>
      <c r="I232" s="145">
        <v>4.1642999999999999</v>
      </c>
      <c r="J232" s="145">
        <v>73.012</v>
      </c>
      <c r="K232" s="145">
        <v>20.077999999999999</v>
      </c>
      <c r="L232" s="255">
        <v>4.1999999999999997E-3</v>
      </c>
      <c r="M232" s="145">
        <v>10</v>
      </c>
      <c r="N232" s="6">
        <v>0.44787156175192133</v>
      </c>
      <c r="O232" s="266">
        <v>0</v>
      </c>
      <c r="P232" s="268">
        <v>1</v>
      </c>
      <c r="Q232" s="13">
        <v>0</v>
      </c>
      <c r="R232" s="12">
        <v>1</v>
      </c>
      <c r="S232" s="14">
        <v>0</v>
      </c>
      <c r="T232" s="12">
        <v>0</v>
      </c>
      <c r="U232" s="12">
        <v>1</v>
      </c>
      <c r="V232" s="112">
        <v>0</v>
      </c>
      <c r="W232" s="15">
        <v>0</v>
      </c>
      <c r="X232" s="15">
        <v>0</v>
      </c>
      <c r="Y232" s="15">
        <v>0</v>
      </c>
      <c r="Z232" s="15">
        <v>0</v>
      </c>
      <c r="AA232" s="53">
        <v>0</v>
      </c>
      <c r="AB232" s="54">
        <v>0</v>
      </c>
      <c r="AC232" s="54">
        <v>0</v>
      </c>
      <c r="AD232" s="54">
        <v>0</v>
      </c>
      <c r="AE232" s="119">
        <v>0</v>
      </c>
      <c r="AF232" s="16">
        <v>0</v>
      </c>
      <c r="AG232" s="16">
        <v>0</v>
      </c>
      <c r="AH232" s="16">
        <v>0</v>
      </c>
      <c r="AI232" s="125">
        <v>0</v>
      </c>
      <c r="AJ232" s="49"/>
      <c r="AK232" s="49">
        <v>0</v>
      </c>
      <c r="AL232" s="49"/>
      <c r="AM232" s="49">
        <v>0</v>
      </c>
      <c r="AN232" s="134"/>
      <c r="AO232" s="132"/>
      <c r="AP232" s="132">
        <v>0</v>
      </c>
      <c r="AQ232" s="132"/>
      <c r="AR232" s="132">
        <v>0</v>
      </c>
      <c r="AS232" s="132">
        <v>0</v>
      </c>
      <c r="AT232" s="133">
        <v>0</v>
      </c>
      <c r="AU232" s="130">
        <f>AJ232*$F232</f>
        <v>0</v>
      </c>
      <c r="AV232" s="130">
        <f>AK232*$F232</f>
        <v>0</v>
      </c>
      <c r="AW232" s="130">
        <f>AL232*$F232</f>
        <v>0</v>
      </c>
      <c r="AX232" s="130">
        <f>AM232*$F232</f>
        <v>0</v>
      </c>
      <c r="AY232" s="129">
        <f>AN232*$F232</f>
        <v>0</v>
      </c>
      <c r="AZ232" s="131">
        <f>AO232*$F232</f>
        <v>0</v>
      </c>
      <c r="BA232" s="131">
        <f t="shared" si="12"/>
        <v>0</v>
      </c>
      <c r="BB232" s="131">
        <f t="shared" si="13"/>
        <v>0</v>
      </c>
      <c r="BC232" s="131">
        <f t="shared" si="14"/>
        <v>0</v>
      </c>
      <c r="BD232" s="131">
        <f t="shared" si="15"/>
        <v>0</v>
      </c>
    </row>
    <row r="233" spans="1:56" outlineLevel="3" x14ac:dyDescent="0.2">
      <c r="A233" s="142">
        <v>202</v>
      </c>
      <c r="B233" s="143" t="s">
        <v>253</v>
      </c>
      <c r="C233" s="151" t="s">
        <v>272</v>
      </c>
      <c r="D233" s="19" t="s">
        <v>281</v>
      </c>
      <c r="E233" s="4">
        <v>549.16200000000003</v>
      </c>
      <c r="F233" s="5">
        <v>17.1312</v>
      </c>
      <c r="G233" s="145">
        <v>38.0371771477894</v>
      </c>
      <c r="H233" s="145">
        <v>47.372516686774702</v>
      </c>
      <c r="I233" s="145">
        <v>4.0576999999999996</v>
      </c>
      <c r="J233" s="145">
        <v>67.531999999999996</v>
      </c>
      <c r="K233" s="145">
        <v>20.047999999999998</v>
      </c>
      <c r="L233" s="255">
        <v>4.1999999999999997E-3</v>
      </c>
      <c r="M233" s="145">
        <v>13.2</v>
      </c>
      <c r="N233" s="6">
        <v>0.15437425526191628</v>
      </c>
      <c r="O233" s="266">
        <v>0.22300000000000003</v>
      </c>
      <c r="P233" s="268">
        <v>0.77699999999999991</v>
      </c>
      <c r="Q233" s="13">
        <v>0.22300000000000003</v>
      </c>
      <c r="R233" s="12">
        <v>0.77699999999999991</v>
      </c>
      <c r="S233" s="14">
        <v>5.0456738200000018E-2</v>
      </c>
      <c r="T233" s="12">
        <v>0.34508652360000003</v>
      </c>
      <c r="U233" s="12">
        <v>0.6044567381999999</v>
      </c>
      <c r="V233" s="112">
        <v>22.300000000000004</v>
      </c>
      <c r="W233" s="15">
        <v>5.045673820000002</v>
      </c>
      <c r="X233" s="15">
        <v>34.508652359999999</v>
      </c>
      <c r="Y233" s="15">
        <v>30.927163090000001</v>
      </c>
      <c r="Z233" s="15">
        <v>15.398269528000004</v>
      </c>
      <c r="AA233" s="53">
        <v>61.231563000000016</v>
      </c>
      <c r="AB233" s="54">
        <v>13.854461631694205</v>
      </c>
      <c r="AC233" s="54">
        <v>94.754202736611603</v>
      </c>
      <c r="AD233" s="54">
        <v>84.920113684152909</v>
      </c>
      <c r="AE233" s="119">
        <v>1.9101288000000003</v>
      </c>
      <c r="AF233" s="16">
        <v>0.43219223672592016</v>
      </c>
      <c r="AG233" s="16">
        <v>2.9558731265481599</v>
      </c>
      <c r="AH233" s="16">
        <v>2.6490970816370401</v>
      </c>
      <c r="AI233" s="125">
        <v>3.8658953862500001</v>
      </c>
      <c r="AJ233" s="49"/>
      <c r="AK233" s="49">
        <v>2.9690076566400001</v>
      </c>
      <c r="AL233" s="49"/>
      <c r="AM233" s="49">
        <v>0.89688772961000018</v>
      </c>
      <c r="AN233" s="134"/>
      <c r="AO233" s="132"/>
      <c r="AP233" s="132">
        <v>2.5945780214251446</v>
      </c>
      <c r="AQ233" s="132"/>
      <c r="AR233" s="132">
        <v>0.78377877730551249</v>
      </c>
      <c r="AS233" s="132">
        <v>0.4875385875193432</v>
      </c>
      <c r="AT233" s="133">
        <v>132.45485408185201</v>
      </c>
      <c r="AU233" s="130">
        <f>AJ233*$F233</f>
        <v>0</v>
      </c>
      <c r="AV233" s="130">
        <f>AK233*$F233</f>
        <v>50.862663967431168</v>
      </c>
      <c r="AW233" s="130">
        <f>AL233*$F233</f>
        <v>0</v>
      </c>
      <c r="AX233" s="130">
        <f>AM233*$F233</f>
        <v>15.364763073494835</v>
      </c>
      <c r="AY233" s="129">
        <f>AN233*$F233</f>
        <v>0</v>
      </c>
      <c r="AZ233" s="131">
        <f>AO233*$F233</f>
        <v>0</v>
      </c>
      <c r="BA233" s="131">
        <f t="shared" si="12"/>
        <v>44.448235000638434</v>
      </c>
      <c r="BB233" s="131">
        <f t="shared" si="13"/>
        <v>0</v>
      </c>
      <c r="BC233" s="131">
        <f t="shared" si="14"/>
        <v>13.427070989776196</v>
      </c>
      <c r="BD233" s="131">
        <f t="shared" si="15"/>
        <v>8.3521210505113714</v>
      </c>
    </row>
    <row r="234" spans="1:56" outlineLevel="3" x14ac:dyDescent="0.2">
      <c r="A234" s="142">
        <v>203</v>
      </c>
      <c r="B234" s="143" t="s">
        <v>253</v>
      </c>
      <c r="C234" s="151" t="s">
        <v>272</v>
      </c>
      <c r="D234" s="19" t="s">
        <v>282</v>
      </c>
      <c r="E234" s="4">
        <v>104.76900000000001</v>
      </c>
      <c r="F234" s="5">
        <v>2.6970000000000001</v>
      </c>
      <c r="G234" s="145">
        <v>20.4375343646728</v>
      </c>
      <c r="H234" s="145">
        <v>24.306886657186901</v>
      </c>
      <c r="I234" s="145">
        <v>3.7886000000000002</v>
      </c>
      <c r="J234" s="145">
        <v>72.593999999999994</v>
      </c>
      <c r="K234" s="145">
        <v>23.388999999999999</v>
      </c>
      <c r="L234" s="255">
        <v>4.1999999999999997E-3</v>
      </c>
      <c r="M234" s="145">
        <v>7.3</v>
      </c>
      <c r="N234" s="6">
        <v>0.42125227075151628</v>
      </c>
      <c r="O234" s="266">
        <v>0</v>
      </c>
      <c r="P234" s="268">
        <v>1</v>
      </c>
      <c r="Q234" s="13">
        <v>0</v>
      </c>
      <c r="R234" s="12">
        <v>1</v>
      </c>
      <c r="S234" s="14">
        <v>0</v>
      </c>
      <c r="T234" s="12">
        <v>0</v>
      </c>
      <c r="U234" s="12">
        <v>1</v>
      </c>
      <c r="V234" s="112">
        <v>0</v>
      </c>
      <c r="W234" s="15">
        <v>0</v>
      </c>
      <c r="X234" s="15">
        <v>0</v>
      </c>
      <c r="Y234" s="15">
        <v>0</v>
      </c>
      <c r="Z234" s="15">
        <v>0</v>
      </c>
      <c r="AA234" s="53">
        <v>0</v>
      </c>
      <c r="AB234" s="54">
        <v>0</v>
      </c>
      <c r="AC234" s="54">
        <v>0</v>
      </c>
      <c r="AD234" s="54">
        <v>0</v>
      </c>
      <c r="AE234" s="119">
        <v>0</v>
      </c>
      <c r="AF234" s="16">
        <v>0</v>
      </c>
      <c r="AG234" s="16">
        <v>0</v>
      </c>
      <c r="AH234" s="16">
        <v>0</v>
      </c>
      <c r="AI234" s="125">
        <v>0</v>
      </c>
      <c r="AJ234" s="49"/>
      <c r="AK234" s="49">
        <v>0</v>
      </c>
      <c r="AL234" s="49"/>
      <c r="AM234" s="49">
        <v>0</v>
      </c>
      <c r="AN234" s="134"/>
      <c r="AO234" s="132"/>
      <c r="AP234" s="132">
        <v>0</v>
      </c>
      <c r="AQ234" s="132"/>
      <c r="AR234" s="132">
        <v>0</v>
      </c>
      <c r="AS234" s="132">
        <v>0</v>
      </c>
      <c r="AT234" s="133">
        <v>0</v>
      </c>
      <c r="AU234" s="130">
        <f>AJ234*$F234</f>
        <v>0</v>
      </c>
      <c r="AV234" s="130">
        <f>AK234*$F234</f>
        <v>0</v>
      </c>
      <c r="AW234" s="130">
        <f>AL234*$F234</f>
        <v>0</v>
      </c>
      <c r="AX234" s="130">
        <f>AM234*$F234</f>
        <v>0</v>
      </c>
      <c r="AY234" s="129">
        <f>AN234*$F234</f>
        <v>0</v>
      </c>
      <c r="AZ234" s="131">
        <f>AO234*$F234</f>
        <v>0</v>
      </c>
      <c r="BA234" s="131">
        <f t="shared" si="12"/>
        <v>0</v>
      </c>
      <c r="BB234" s="131">
        <f t="shared" si="13"/>
        <v>0</v>
      </c>
      <c r="BC234" s="131">
        <f t="shared" si="14"/>
        <v>0</v>
      </c>
      <c r="BD234" s="131">
        <f t="shared" si="15"/>
        <v>0</v>
      </c>
    </row>
    <row r="235" spans="1:56" outlineLevel="3" x14ac:dyDescent="0.2">
      <c r="A235" s="142">
        <v>204</v>
      </c>
      <c r="B235" s="143" t="s">
        <v>253</v>
      </c>
      <c r="C235" s="151" t="s">
        <v>272</v>
      </c>
      <c r="D235" s="19" t="s">
        <v>283</v>
      </c>
      <c r="E235" s="4">
        <v>247.49799999999999</v>
      </c>
      <c r="F235" s="5">
        <v>6.7492000000000001</v>
      </c>
      <c r="G235" s="145">
        <v>23.9172772686325</v>
      </c>
      <c r="H235" s="145">
        <v>28.419328427437001</v>
      </c>
      <c r="I235" s="145">
        <v>3.4113000000000002</v>
      </c>
      <c r="J235" s="145">
        <v>71.483000000000004</v>
      </c>
      <c r="K235" s="145">
        <v>24.588999999999999</v>
      </c>
      <c r="L235" s="255">
        <v>4.2000000000000006E-3</v>
      </c>
      <c r="M235" s="145">
        <v>12.1</v>
      </c>
      <c r="N235" s="6">
        <v>0.32791893059156185</v>
      </c>
      <c r="O235" s="266">
        <v>0</v>
      </c>
      <c r="P235" s="268">
        <v>1</v>
      </c>
      <c r="Q235" s="13">
        <v>0</v>
      </c>
      <c r="R235" s="12">
        <v>1</v>
      </c>
      <c r="S235" s="14">
        <v>0</v>
      </c>
      <c r="T235" s="12">
        <v>0</v>
      </c>
      <c r="U235" s="12">
        <v>1</v>
      </c>
      <c r="V235" s="112">
        <v>0</v>
      </c>
      <c r="W235" s="15">
        <v>0</v>
      </c>
      <c r="X235" s="15">
        <v>0</v>
      </c>
      <c r="Y235" s="15">
        <v>0</v>
      </c>
      <c r="Z235" s="15">
        <v>0</v>
      </c>
      <c r="AA235" s="53">
        <v>0</v>
      </c>
      <c r="AB235" s="54">
        <v>0</v>
      </c>
      <c r="AC235" s="54">
        <v>0</v>
      </c>
      <c r="AD235" s="54">
        <v>0</v>
      </c>
      <c r="AE235" s="119">
        <v>0</v>
      </c>
      <c r="AF235" s="16">
        <v>0</v>
      </c>
      <c r="AG235" s="16">
        <v>0</v>
      </c>
      <c r="AH235" s="16">
        <v>0</v>
      </c>
      <c r="AI235" s="125">
        <v>0</v>
      </c>
      <c r="AJ235" s="49"/>
      <c r="AK235" s="49">
        <v>0</v>
      </c>
      <c r="AL235" s="49"/>
      <c r="AM235" s="49">
        <v>0</v>
      </c>
      <c r="AN235" s="134"/>
      <c r="AO235" s="132"/>
      <c r="AP235" s="132">
        <v>0</v>
      </c>
      <c r="AQ235" s="132"/>
      <c r="AR235" s="132">
        <v>0</v>
      </c>
      <c r="AS235" s="132">
        <v>0</v>
      </c>
      <c r="AT235" s="133">
        <v>0</v>
      </c>
      <c r="AU235" s="130">
        <f>AJ235*$F235</f>
        <v>0</v>
      </c>
      <c r="AV235" s="130">
        <f>AK235*$F235</f>
        <v>0</v>
      </c>
      <c r="AW235" s="130">
        <f>AL235*$F235</f>
        <v>0</v>
      </c>
      <c r="AX235" s="130">
        <f>AM235*$F235</f>
        <v>0</v>
      </c>
      <c r="AY235" s="129">
        <f>AN235*$F235</f>
        <v>0</v>
      </c>
      <c r="AZ235" s="131">
        <f>AO235*$F235</f>
        <v>0</v>
      </c>
      <c r="BA235" s="131">
        <f t="shared" si="12"/>
        <v>0</v>
      </c>
      <c r="BB235" s="131">
        <f t="shared" si="13"/>
        <v>0</v>
      </c>
      <c r="BC235" s="131">
        <f t="shared" si="14"/>
        <v>0</v>
      </c>
      <c r="BD235" s="131">
        <f t="shared" si="15"/>
        <v>0</v>
      </c>
    </row>
    <row r="236" spans="1:56" outlineLevel="3" x14ac:dyDescent="0.2">
      <c r="A236" s="142">
        <v>205</v>
      </c>
      <c r="B236" s="143" t="s">
        <v>253</v>
      </c>
      <c r="C236" s="151" t="s">
        <v>272</v>
      </c>
      <c r="D236" s="19" t="s">
        <v>284</v>
      </c>
      <c r="E236" s="4">
        <v>238.55100000000002</v>
      </c>
      <c r="F236" s="5">
        <v>2.341800000000001</v>
      </c>
      <c r="G236" s="145">
        <v>41.534118600839825</v>
      </c>
      <c r="H236" s="145">
        <v>53.725890502971879</v>
      </c>
      <c r="I236" s="145">
        <v>3.6613362882123908</v>
      </c>
      <c r="J236" s="145">
        <v>63.78770511536473</v>
      </c>
      <c r="K236" s="145">
        <v>19.107958068656846</v>
      </c>
      <c r="L236" s="255">
        <v>4.1647933071359399E-3</v>
      </c>
      <c r="M236" s="145">
        <v>13.2</v>
      </c>
      <c r="N236" s="6">
        <v>0.11864742953098772</v>
      </c>
      <c r="O236" s="266">
        <v>0</v>
      </c>
      <c r="P236" s="268">
        <v>0</v>
      </c>
      <c r="Q236" s="13">
        <v>0</v>
      </c>
      <c r="R236" s="12">
        <v>0</v>
      </c>
      <c r="S236" s="14">
        <v>0</v>
      </c>
      <c r="T236" s="12">
        <v>0</v>
      </c>
      <c r="U236" s="12">
        <v>0</v>
      </c>
      <c r="V236" s="112">
        <v>0</v>
      </c>
      <c r="W236" s="15">
        <v>0</v>
      </c>
      <c r="X236" s="15">
        <v>0</v>
      </c>
      <c r="Y236" s="15">
        <v>0</v>
      </c>
      <c r="Z236" s="15">
        <v>0</v>
      </c>
      <c r="AA236" s="53">
        <v>0</v>
      </c>
      <c r="AB236" s="54">
        <v>0</v>
      </c>
      <c r="AC236" s="54">
        <v>0</v>
      </c>
      <c r="AD236" s="54">
        <v>0</v>
      </c>
      <c r="AE236" s="119">
        <v>0</v>
      </c>
      <c r="AF236" s="16">
        <v>0</v>
      </c>
      <c r="AG236" s="16">
        <v>0</v>
      </c>
      <c r="AH236" s="16">
        <v>0</v>
      </c>
      <c r="AI236" s="125">
        <v>0</v>
      </c>
      <c r="AJ236" s="49"/>
      <c r="AK236" s="49">
        <v>0</v>
      </c>
      <c r="AL236" s="49"/>
      <c r="AM236" s="49">
        <v>0</v>
      </c>
      <c r="AN236" s="134"/>
      <c r="AO236" s="132"/>
      <c r="AP236" s="132">
        <v>0</v>
      </c>
      <c r="AQ236" s="132"/>
      <c r="AR236" s="132">
        <v>0</v>
      </c>
      <c r="AS236" s="132">
        <v>0</v>
      </c>
      <c r="AT236" s="133">
        <v>0</v>
      </c>
      <c r="AU236" s="130">
        <f>AJ236*$F236</f>
        <v>0</v>
      </c>
      <c r="AV236" s="130">
        <f>AK236*$F236</f>
        <v>0</v>
      </c>
      <c r="AW236" s="130">
        <f>AL236*$F236</f>
        <v>0</v>
      </c>
      <c r="AX236" s="130">
        <f>AM236*$F236</f>
        <v>0</v>
      </c>
      <c r="AY236" s="129">
        <f>AN236*$F236</f>
        <v>0</v>
      </c>
      <c r="AZ236" s="131">
        <f>AO236*$F236</f>
        <v>0</v>
      </c>
      <c r="BA236" s="131">
        <f t="shared" si="12"/>
        <v>0</v>
      </c>
      <c r="BB236" s="131">
        <f t="shared" si="13"/>
        <v>0</v>
      </c>
      <c r="BC236" s="131">
        <f t="shared" si="14"/>
        <v>0</v>
      </c>
      <c r="BD236" s="131">
        <f t="shared" si="15"/>
        <v>0</v>
      </c>
    </row>
    <row r="237" spans="1:56" outlineLevel="2" x14ac:dyDescent="0.2">
      <c r="A237" s="142"/>
      <c r="B237" s="143"/>
      <c r="C237" s="152" t="s">
        <v>285</v>
      </c>
      <c r="D237" s="19"/>
      <c r="E237" s="4">
        <v>10257.755999999999</v>
      </c>
      <c r="F237" s="5">
        <v>279.36619999999994</v>
      </c>
      <c r="G237" s="145">
        <v>41.882280257258699</v>
      </c>
      <c r="H237" s="145">
        <v>54.176250247206724</v>
      </c>
      <c r="I237" s="145">
        <v>3.6920276077769469</v>
      </c>
      <c r="J237" s="145">
        <v>64.322408482626628</v>
      </c>
      <c r="K237" s="145">
        <v>19.268131404605075</v>
      </c>
      <c r="L237" s="255">
        <v>4.1997048782803775E-3</v>
      </c>
      <c r="M237" s="145">
        <v>22.598215818520643</v>
      </c>
      <c r="N237" s="6">
        <v>0.19237335278728229</v>
      </c>
      <c r="O237" s="266">
        <v>6.9385990144835014E-2</v>
      </c>
      <c r="P237" s="268">
        <v>0.92223146393515054</v>
      </c>
      <c r="Q237" s="51">
        <v>6.9385990144835014E-2</v>
      </c>
      <c r="R237" s="6">
        <v>0.92223146393515054</v>
      </c>
      <c r="S237" s="134">
        <v>7.4333965170790195E-3</v>
      </c>
      <c r="T237" s="6">
        <v>0.12390518725551196</v>
      </c>
      <c r="U237" s="6">
        <v>0.86027887030739469</v>
      </c>
      <c r="V237" s="52">
        <v>6.9385990144835006</v>
      </c>
      <c r="W237" s="48">
        <v>0.74333965170790184</v>
      </c>
      <c r="X237" s="48">
        <v>12.390518725551196</v>
      </c>
      <c r="Y237" s="48">
        <v>10.036228695871298</v>
      </c>
      <c r="Z237" s="48">
        <v>4.4604952693732605</v>
      </c>
      <c r="AA237" s="53">
        <v>325.96175299999999</v>
      </c>
      <c r="AB237" s="54">
        <v>34.474084346642201</v>
      </c>
      <c r="AC237" s="54">
        <v>582.97533730671557</v>
      </c>
      <c r="AD237" s="54">
        <v>471.70558732667888</v>
      </c>
      <c r="AE237" s="119">
        <v>9.6920502000000006</v>
      </c>
      <c r="AF237" s="16">
        <v>1.0383198690348001</v>
      </c>
      <c r="AG237" s="16">
        <v>17.307460661930399</v>
      </c>
      <c r="AH237" s="16">
        <v>14.0189153654826</v>
      </c>
      <c r="AI237" s="125">
        <v>1.2545285869839125</v>
      </c>
      <c r="AJ237" s="49"/>
      <c r="AK237" s="49">
        <v>0.96347795480364495</v>
      </c>
      <c r="AL237" s="49"/>
      <c r="AM237" s="49">
        <v>0.29105063218026772</v>
      </c>
      <c r="AN237" s="134"/>
      <c r="AO237" s="132"/>
      <c r="AP237" s="132">
        <v>0.86545313511566335</v>
      </c>
      <c r="AQ237" s="132"/>
      <c r="AR237" s="132">
        <v>0.26143896789952331</v>
      </c>
      <c r="AS237" s="132">
        <v>0.12763648396872584</v>
      </c>
      <c r="AT237" s="133">
        <v>700.94576827413005</v>
      </c>
      <c r="AU237" s="130">
        <f>AJ237*$F237</f>
        <v>0</v>
      </c>
      <c r="AV237" s="130">
        <f>AK237*$F237</f>
        <v>269.16317501726598</v>
      </c>
      <c r="AW237" s="130">
        <f>AL237*$F237</f>
        <v>0</v>
      </c>
      <c r="AX237" s="130">
        <f>AM237*$F237</f>
        <v>81.309709119799095</v>
      </c>
      <c r="AY237" s="129">
        <f>AN237*$F237</f>
        <v>0</v>
      </c>
      <c r="AZ237" s="131">
        <f>AO237*$F237</f>
        <v>0</v>
      </c>
      <c r="BA237" s="131">
        <f t="shared" si="12"/>
        <v>241.77835363534936</v>
      </c>
      <c r="BB237" s="131">
        <f t="shared" si="13"/>
        <v>0</v>
      </c>
      <c r="BC237" s="131">
        <f t="shared" si="14"/>
        <v>73.037210994011787</v>
      </c>
      <c r="BD237" s="131">
        <f t="shared" si="15"/>
        <v>35.657319507703846</v>
      </c>
    </row>
    <row r="238" spans="1:56" outlineLevel="3" x14ac:dyDescent="0.2">
      <c r="A238" s="142">
        <v>206</v>
      </c>
      <c r="B238" s="143" t="s">
        <v>253</v>
      </c>
      <c r="C238" s="151" t="s">
        <v>286</v>
      </c>
      <c r="D238" s="19" t="s">
        <v>287</v>
      </c>
      <c r="E238" s="4">
        <v>22911.375</v>
      </c>
      <c r="F238" s="5">
        <v>311.214</v>
      </c>
      <c r="G238" s="145">
        <v>3.9599223412275499</v>
      </c>
      <c r="H238" s="145">
        <v>4.6861615465789699</v>
      </c>
      <c r="I238" s="145">
        <v>1.9174</v>
      </c>
      <c r="J238" s="145">
        <v>82.090999999999994</v>
      </c>
      <c r="K238" s="145">
        <v>88.733000000000004</v>
      </c>
      <c r="L238" s="255">
        <v>9.0000000000000006E-5</v>
      </c>
      <c r="M238" s="145">
        <v>2.5</v>
      </c>
      <c r="N238" s="6">
        <v>1</v>
      </c>
      <c r="O238" s="266">
        <v>5.5000000000000005E-3</v>
      </c>
      <c r="P238" s="268">
        <v>0.99450000000000005</v>
      </c>
      <c r="Q238" s="13">
        <v>5.5000000000000005E-3</v>
      </c>
      <c r="R238" s="12">
        <v>0.99450000000000005</v>
      </c>
      <c r="S238" s="14">
        <v>3.0742277500000007E-5</v>
      </c>
      <c r="T238" s="12">
        <v>1.0938515445000001E-2</v>
      </c>
      <c r="U238" s="12">
        <v>0.9890307422775001</v>
      </c>
      <c r="V238" s="112">
        <v>0.55000000000000004</v>
      </c>
      <c r="W238" s="15">
        <v>3.0742277500000006E-3</v>
      </c>
      <c r="X238" s="15">
        <v>1.0938515445000001</v>
      </c>
      <c r="Y238" s="15">
        <v>0.82346288612500007</v>
      </c>
      <c r="Z238" s="15">
        <v>0.3312296911</v>
      </c>
      <c r="AA238" s="53">
        <v>63.006281250000008</v>
      </c>
      <c r="AB238" s="54">
        <v>0.35217392407828135</v>
      </c>
      <c r="AC238" s="54">
        <v>125.30821465184346</v>
      </c>
      <c r="AD238" s="54">
        <v>94.333334912960865</v>
      </c>
      <c r="AE238" s="119">
        <v>0.85583850000000006</v>
      </c>
      <c r="AF238" s="16">
        <v>4.7837135749425009E-3</v>
      </c>
      <c r="AG238" s="16">
        <v>1.7021095728501152</v>
      </c>
      <c r="AH238" s="16">
        <v>1.2813658932125289</v>
      </c>
      <c r="AI238" s="125">
        <v>0.10293286076562502</v>
      </c>
      <c r="AJ238" s="49"/>
      <c r="AK238" s="49">
        <v>7.9052437068000012E-2</v>
      </c>
      <c r="AL238" s="49"/>
      <c r="AM238" s="49">
        <v>2.3880423697625008E-2</v>
      </c>
      <c r="AN238" s="134"/>
      <c r="AO238" s="132"/>
      <c r="AP238" s="132">
        <v>0</v>
      </c>
      <c r="AQ238" s="132"/>
      <c r="AR238" s="132">
        <v>0</v>
      </c>
      <c r="AS238" s="132">
        <v>0.10293286076562502</v>
      </c>
      <c r="AT238" s="133">
        <v>64.068294660626449</v>
      </c>
      <c r="AU238" s="130">
        <f>AJ238*$F238</f>
        <v>0</v>
      </c>
      <c r="AV238" s="130">
        <f>AK238*$F238</f>
        <v>24.602225149680557</v>
      </c>
      <c r="AW238" s="130">
        <f>AL238*$F238</f>
        <v>0</v>
      </c>
      <c r="AX238" s="130">
        <f>AM238*$F238</f>
        <v>7.431922180632669</v>
      </c>
      <c r="AY238" s="129">
        <f>AN238*$F238</f>
        <v>0</v>
      </c>
      <c r="AZ238" s="131">
        <f>AO238*$F238</f>
        <v>0</v>
      </c>
      <c r="BA238" s="131">
        <f t="shared" si="12"/>
        <v>0</v>
      </c>
      <c r="BB238" s="131">
        <f t="shared" si="13"/>
        <v>0</v>
      </c>
      <c r="BC238" s="131">
        <f t="shared" si="14"/>
        <v>0</v>
      </c>
      <c r="BD238" s="131">
        <f t="shared" si="15"/>
        <v>32.034147330313225</v>
      </c>
    </row>
    <row r="239" spans="1:56" outlineLevel="3" x14ac:dyDescent="0.2">
      <c r="A239" s="142">
        <v>207</v>
      </c>
      <c r="B239" s="143" t="s">
        <v>253</v>
      </c>
      <c r="C239" s="151" t="s">
        <v>286</v>
      </c>
      <c r="D239" s="19" t="s">
        <v>288</v>
      </c>
      <c r="E239" s="4">
        <v>4435.8829999999998</v>
      </c>
      <c r="F239" s="5">
        <v>60.742200000000004</v>
      </c>
      <c r="G239" s="145">
        <v>4.3140817049265303</v>
      </c>
      <c r="H239" s="145">
        <v>5.2958048780357103</v>
      </c>
      <c r="I239" s="145">
        <v>2.0499999999999998</v>
      </c>
      <c r="J239" s="145">
        <v>81.558000000000007</v>
      </c>
      <c r="K239" s="145">
        <v>86.165000000000006</v>
      </c>
      <c r="L239" s="255">
        <v>1.2000000000000001E-3</v>
      </c>
      <c r="M239" s="145">
        <v>3.3</v>
      </c>
      <c r="N239" s="6">
        <v>1</v>
      </c>
      <c r="O239" s="266">
        <v>2E-3</v>
      </c>
      <c r="P239" s="268">
        <v>0.998</v>
      </c>
      <c r="Q239" s="13">
        <v>2E-3</v>
      </c>
      <c r="R239" s="12">
        <v>0.998</v>
      </c>
      <c r="S239" s="14">
        <v>6.3951999999999993E-6</v>
      </c>
      <c r="T239" s="12">
        <v>3.9872095999999996E-3</v>
      </c>
      <c r="U239" s="12">
        <v>0.99600639520000001</v>
      </c>
      <c r="V239" s="112">
        <v>0.2</v>
      </c>
      <c r="W239" s="15">
        <v>6.3951999999999998E-4</v>
      </c>
      <c r="X239" s="15">
        <v>0.39872095999999996</v>
      </c>
      <c r="Y239" s="15">
        <v>0.29968023999999999</v>
      </c>
      <c r="Z239" s="15">
        <v>0.12025580800000001</v>
      </c>
      <c r="AA239" s="53">
        <v>4.4358829999999996</v>
      </c>
      <c r="AB239" s="54">
        <v>1.4184179480799999E-2</v>
      </c>
      <c r="AC239" s="54">
        <v>8.8433976410383988</v>
      </c>
      <c r="AD239" s="54">
        <v>6.6467324102595997</v>
      </c>
      <c r="AE239" s="119">
        <v>6.0742200000000003E-2</v>
      </c>
      <c r="AF239" s="16">
        <v>1.9422925871999999E-4</v>
      </c>
      <c r="AG239" s="16">
        <v>0.12109594148255999</v>
      </c>
      <c r="AH239" s="16">
        <v>9.1016185370640004E-2</v>
      </c>
      <c r="AI239" s="125">
        <v>3.7460029999999998E-2</v>
      </c>
      <c r="AJ239" s="49"/>
      <c r="AK239" s="49">
        <v>2.8769303039999999E-2</v>
      </c>
      <c r="AL239" s="49"/>
      <c r="AM239" s="49">
        <v>8.6907269600000007E-3</v>
      </c>
      <c r="AN239" s="134"/>
      <c r="AO239" s="132"/>
      <c r="AP239" s="132">
        <v>0</v>
      </c>
      <c r="AQ239" s="132"/>
      <c r="AR239" s="132">
        <v>0</v>
      </c>
      <c r="AS239" s="132">
        <v>3.7460029999999998E-2</v>
      </c>
      <c r="AT239" s="133">
        <v>4.5508092685320003</v>
      </c>
      <c r="AU239" s="130">
        <f>AJ239*$F239</f>
        <v>0</v>
      </c>
      <c r="AV239" s="130">
        <f>AK239*$F239</f>
        <v>1.7475107591162882</v>
      </c>
      <c r="AW239" s="130">
        <f>AL239*$F239</f>
        <v>0</v>
      </c>
      <c r="AX239" s="130">
        <f>AM239*$F239</f>
        <v>0.52789387514971209</v>
      </c>
      <c r="AY239" s="129">
        <f>AN239*$F239</f>
        <v>0</v>
      </c>
      <c r="AZ239" s="131">
        <f>AO239*$F239</f>
        <v>0</v>
      </c>
      <c r="BA239" s="131">
        <f t="shared" si="12"/>
        <v>0</v>
      </c>
      <c r="BB239" s="131">
        <f t="shared" si="13"/>
        <v>0</v>
      </c>
      <c r="BC239" s="131">
        <f t="shared" si="14"/>
        <v>0</v>
      </c>
      <c r="BD239" s="131">
        <f t="shared" si="15"/>
        <v>2.2754046342660001</v>
      </c>
    </row>
    <row r="240" spans="1:56" outlineLevel="2" x14ac:dyDescent="0.2">
      <c r="A240" s="153"/>
      <c r="B240" s="143"/>
      <c r="C240" s="152" t="s">
        <v>289</v>
      </c>
      <c r="D240" s="19"/>
      <c r="E240" s="4">
        <v>27347.258000000002</v>
      </c>
      <c r="F240" s="5">
        <v>371.95620000000002</v>
      </c>
      <c r="G240" s="145">
        <v>4.0177582340065277</v>
      </c>
      <c r="H240" s="145">
        <v>4.7857191750524608</v>
      </c>
      <c r="I240" s="145">
        <v>1.9390542047692712</v>
      </c>
      <c r="J240" s="145">
        <v>82.003958588672532</v>
      </c>
      <c r="K240" s="145">
        <v>88.313633500396023</v>
      </c>
      <c r="L240" s="255">
        <v>2.7126822996901249E-4</v>
      </c>
      <c r="M240" s="145">
        <v>2.6306437693470359</v>
      </c>
      <c r="N240" s="6">
        <v>1</v>
      </c>
      <c r="O240" s="266">
        <v>4.9284335091067171E-3</v>
      </c>
      <c r="P240" s="268">
        <v>0.99507156649089312</v>
      </c>
      <c r="Q240" s="51">
        <v>4.9284335091067171E-3</v>
      </c>
      <c r="R240" s="6">
        <v>0.99507156649089312</v>
      </c>
      <c r="S240" s="134">
        <v>2.6766285028519491E-5</v>
      </c>
      <c r="T240" s="6">
        <v>9.803334448156396E-3</v>
      </c>
      <c r="U240" s="6">
        <v>0.9901698992668152</v>
      </c>
      <c r="V240" s="52">
        <v>0.49284335091067177</v>
      </c>
      <c r="W240" s="48">
        <v>2.6766285028519492E-3</v>
      </c>
      <c r="X240" s="48">
        <v>0.98033344481563967</v>
      </c>
      <c r="Y240" s="48">
        <v>0.73792671211458183</v>
      </c>
      <c r="Z240" s="48">
        <v>0.29677666194754382</v>
      </c>
      <c r="AA240" s="53">
        <v>67.442164250000005</v>
      </c>
      <c r="AB240" s="54">
        <v>0.36635810355908133</v>
      </c>
      <c r="AC240" s="54">
        <v>134.15161229288185</v>
      </c>
      <c r="AD240" s="54">
        <v>100.98006732322047</v>
      </c>
      <c r="AE240" s="119">
        <v>0.91658070000000003</v>
      </c>
      <c r="AF240" s="16">
        <v>4.977942833662501E-3</v>
      </c>
      <c r="AG240" s="16">
        <v>1.8232055143326753</v>
      </c>
      <c r="AH240" s="16">
        <v>1.3723820785831689</v>
      </c>
      <c r="AI240" s="125">
        <v>9.2240839014322729E-2</v>
      </c>
      <c r="AJ240" s="49"/>
      <c r="AK240" s="49">
        <v>7.0840964362999845E-2</v>
      </c>
      <c r="AL240" s="49"/>
      <c r="AM240" s="49">
        <v>2.1399874651322873E-2</v>
      </c>
      <c r="AN240" s="134"/>
      <c r="AO240" s="132"/>
      <c r="AP240" s="132">
        <v>0</v>
      </c>
      <c r="AQ240" s="132"/>
      <c r="AR240" s="132">
        <v>0</v>
      </c>
      <c r="AS240" s="132">
        <v>9.2240839014322729E-2</v>
      </c>
      <c r="AT240" s="133">
        <v>68.619103929158456</v>
      </c>
      <c r="AU240" s="130">
        <f>AJ240*$F240</f>
        <v>0</v>
      </c>
      <c r="AV240" s="130">
        <f>AK240*$F240</f>
        <v>26.349735908796845</v>
      </c>
      <c r="AW240" s="130">
        <f>AL240*$F240</f>
        <v>0</v>
      </c>
      <c r="AX240" s="130">
        <f>AM240*$F240</f>
        <v>7.9598160557823814</v>
      </c>
      <c r="AY240" s="129">
        <f>AN240*$F240</f>
        <v>0</v>
      </c>
      <c r="AZ240" s="131">
        <f>AO240*$F240</f>
        <v>0</v>
      </c>
      <c r="BA240" s="131">
        <f t="shared" si="12"/>
        <v>0</v>
      </c>
      <c r="BB240" s="131">
        <f t="shared" si="13"/>
        <v>0</v>
      </c>
      <c r="BC240" s="131">
        <f t="shared" si="14"/>
        <v>0</v>
      </c>
      <c r="BD240" s="131">
        <f t="shared" si="15"/>
        <v>34.309551964579228</v>
      </c>
    </row>
    <row r="241" spans="1:56" outlineLevel="1" x14ac:dyDescent="0.2">
      <c r="A241" s="153"/>
      <c r="B241" s="150" t="s">
        <v>290</v>
      </c>
      <c r="C241" s="151"/>
      <c r="D241" s="19"/>
      <c r="E241" s="4">
        <v>1845896.7940000002</v>
      </c>
      <c r="F241" s="5">
        <v>24367.978799999997</v>
      </c>
      <c r="G241" s="145">
        <v>13.262557058043615</v>
      </c>
      <c r="H241" s="145">
        <v>16.009705512797478</v>
      </c>
      <c r="I241" s="145">
        <v>1.7714903222568357</v>
      </c>
      <c r="J241" s="145">
        <v>75.000426399141446</v>
      </c>
      <c r="K241" s="145">
        <v>50.681019792261353</v>
      </c>
      <c r="L241" s="255">
        <v>1.3063622508144438E-3</v>
      </c>
      <c r="M241" s="145">
        <v>7.9038396348243678</v>
      </c>
      <c r="N241" s="6">
        <v>0.85569218559090154</v>
      </c>
      <c r="O241" s="266">
        <v>4.5515324463430679E-2</v>
      </c>
      <c r="P241" s="268">
        <v>0.95152504558154027</v>
      </c>
      <c r="Q241" s="51">
        <v>4.5515324463430679E-2</v>
      </c>
      <c r="R241" s="6">
        <v>0.95152504558154027</v>
      </c>
      <c r="S241" s="134">
        <v>2.6437965423669386E-3</v>
      </c>
      <c r="T241" s="6">
        <v>8.5743055842127477E-2</v>
      </c>
      <c r="U241" s="6">
        <v>0.90865351766047631</v>
      </c>
      <c r="V241" s="52">
        <v>4.5515324463430691</v>
      </c>
      <c r="W241" s="48">
        <v>0.2643796542366938</v>
      </c>
      <c r="X241" s="48">
        <v>8.5743055842127465</v>
      </c>
      <c r="Y241" s="48">
        <v>6.6951088423962535</v>
      </c>
      <c r="Z241" s="48">
        <v>2.8366713295005188</v>
      </c>
      <c r="AA241" s="53">
        <v>40162.889128750008</v>
      </c>
      <c r="AB241" s="54">
        <v>2184.9311431600586</v>
      </c>
      <c r="AC241" s="54">
        <v>75955.915971179871</v>
      </c>
      <c r="AD241" s="54">
        <v>59151.868121544976</v>
      </c>
      <c r="AE241" s="119">
        <v>554.55823080000016</v>
      </c>
      <c r="AF241" s="16">
        <v>32.211989047955427</v>
      </c>
      <c r="AG241" s="16">
        <v>1044.6924835040891</v>
      </c>
      <c r="AH241" s="16">
        <v>815.73135167602265</v>
      </c>
      <c r="AI241" s="125">
        <v>0.83688860529953168</v>
      </c>
      <c r="AJ241" s="49"/>
      <c r="AK241" s="49">
        <v>0.64273044887004027</v>
      </c>
      <c r="AL241" s="49"/>
      <c r="AM241" s="49">
        <v>0.19415815642949139</v>
      </c>
      <c r="AN241" s="134"/>
      <c r="AO241" s="132"/>
      <c r="AP241" s="132">
        <v>0.33239705289837596</v>
      </c>
      <c r="AQ241" s="132"/>
      <c r="AR241" s="132">
        <v>0.10041160972971776</v>
      </c>
      <c r="AS241" s="132">
        <v>0.40407994267143804</v>
      </c>
      <c r="AT241" s="133">
        <v>40786.567583801108</v>
      </c>
      <c r="AU241" s="130">
        <f>AJ241*$F241</f>
        <v>0</v>
      </c>
      <c r="AV241" s="130">
        <f>AK241*$F241</f>
        <v>15662.041952179623</v>
      </c>
      <c r="AW241" s="130">
        <f>AL241*$F241</f>
        <v>0</v>
      </c>
      <c r="AX241" s="130">
        <f>AM241*$F241</f>
        <v>4731.2418397209294</v>
      </c>
      <c r="AY241" s="129">
        <f>AN241*$F241</f>
        <v>0</v>
      </c>
      <c r="AZ241" s="131">
        <f>AO241*$F241</f>
        <v>0</v>
      </c>
      <c r="BA241" s="131">
        <f t="shared" si="12"/>
        <v>8099.8443382101032</v>
      </c>
      <c r="BB241" s="131">
        <f t="shared" si="13"/>
        <v>0</v>
      </c>
      <c r="BC241" s="131">
        <f t="shared" si="14"/>
        <v>2446.8279771676357</v>
      </c>
      <c r="BD241" s="131">
        <f t="shared" si="15"/>
        <v>9846.6114765228158</v>
      </c>
    </row>
    <row r="242" spans="1:56" x14ac:dyDescent="0.2">
      <c r="A242" s="153"/>
      <c r="B242" s="150" t="s">
        <v>291</v>
      </c>
      <c r="C242" s="151"/>
      <c r="D242" s="19"/>
      <c r="E242" s="4">
        <v>7097500.4529999997</v>
      </c>
      <c r="F242" s="5">
        <v>139839.97219999993</v>
      </c>
      <c r="G242" s="145">
        <v>35.832903255120463</v>
      </c>
      <c r="H242" s="145">
        <v>49.605138137612016</v>
      </c>
      <c r="I242" s="145">
        <v>3.0791982097604338</v>
      </c>
      <c r="J242" s="145">
        <v>68.214091263085962</v>
      </c>
      <c r="K242" s="145">
        <v>46.527662194073109</v>
      </c>
      <c r="L242" s="255">
        <v>6.8774879628758076E-3</v>
      </c>
      <c r="M242" s="145">
        <v>20.965127919268866</v>
      </c>
      <c r="N242" s="6">
        <v>0.3989247013848542</v>
      </c>
      <c r="O242" s="266">
        <v>7.6700494919005782E-2</v>
      </c>
      <c r="P242" s="268">
        <v>0.91973124922288896</v>
      </c>
      <c r="Q242" s="51">
        <v>7.6700494919005782E-2</v>
      </c>
      <c r="R242" s="6">
        <v>0.91973124922288896</v>
      </c>
      <c r="S242" s="134">
        <v>9.6950132778816766E-3</v>
      </c>
      <c r="T242" s="6">
        <v>0.13401096328224829</v>
      </c>
      <c r="U242" s="6">
        <v>0.85272576758176499</v>
      </c>
      <c r="V242" s="52">
        <v>7.6700494919005724</v>
      </c>
      <c r="W242" s="48">
        <v>0.96950132778816744</v>
      </c>
      <c r="X242" s="48">
        <v>13.401096328224815</v>
      </c>
      <c r="Y242" s="48">
        <v>11.02032357395678</v>
      </c>
      <c r="Z242" s="48">
        <v>4.9898302262556102</v>
      </c>
      <c r="AA242" s="53">
        <v>214920.6571308501</v>
      </c>
      <c r="AB242" s="54">
        <v>22928.203449226614</v>
      </c>
      <c r="AC242" s="54">
        <v>383984.90736324666</v>
      </c>
      <c r="AD242" s="54">
        <v>310916.8839716615</v>
      </c>
      <c r="AE242" s="119">
        <v>5362.8975386000029</v>
      </c>
      <c r="AF242" s="16">
        <v>677.87519362880198</v>
      </c>
      <c r="AG242" s="16">
        <v>9370.0446899424041</v>
      </c>
      <c r="AH242" s="16">
        <v>7705.408711085599</v>
      </c>
      <c r="AI242" s="125">
        <v>0.91320016294348416</v>
      </c>
      <c r="AJ242" s="49"/>
      <c r="AK242" s="49">
        <v>0.70133772514059578</v>
      </c>
      <c r="AL242" s="49"/>
      <c r="AM242" s="49">
        <v>0.21186243780288838</v>
      </c>
      <c r="AN242" s="134"/>
      <c r="AO242" s="132"/>
      <c r="AP242" s="132">
        <v>0.54797804415039963</v>
      </c>
      <c r="AQ242" s="132"/>
      <c r="AR242" s="132">
        <v>0.16553503417043319</v>
      </c>
      <c r="AS242" s="132">
        <v>0.19968708462265139</v>
      </c>
      <c r="AT242" s="133">
        <v>255403.77079810444</v>
      </c>
      <c r="AU242" s="130">
        <f>AJ242*$F242</f>
        <v>0</v>
      </c>
      <c r="AV242" s="130">
        <f>AK242*$F242</f>
        <v>98075.047986472113</v>
      </c>
      <c r="AW242" s="130">
        <f>AL242*$F242</f>
        <v>0</v>
      </c>
      <c r="AX242" s="130">
        <f>AM242*$F242</f>
        <v>29626.837412580127</v>
      </c>
      <c r="AY242" s="129">
        <f>AN242*$F242</f>
        <v>0</v>
      </c>
      <c r="AZ242" s="131">
        <f>AO242*$F242</f>
        <v>0</v>
      </c>
      <c r="BA242" s="131">
        <f t="shared" si="12"/>
        <v>76629.23446020222</v>
      </c>
      <c r="BB242" s="131">
        <f t="shared" si="13"/>
        <v>0</v>
      </c>
      <c r="BC242" s="131">
        <f t="shared" si="14"/>
        <v>23148.414576519415</v>
      </c>
      <c r="BD242" s="131">
        <f t="shared" si="15"/>
        <v>27924.236362330605</v>
      </c>
    </row>
    <row r="244" spans="1:56" x14ac:dyDescent="0.2">
      <c r="AT244" s="5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Contents</vt:lpstr>
      <vt:lpstr>1. WHO regions Grand Total</vt:lpstr>
      <vt:lpstr>2. Country rates per 1,000</vt:lpstr>
      <vt:lpstr>3. Country annual numbers</vt:lpstr>
      <vt:lpstr>4. Selected outputs April 2017</vt:lpstr>
    </vt:vector>
  </TitlesOfParts>
  <Company>UCL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Bernadette Modell</dc:creator>
  <cp:lastModifiedBy>Bernadette Modell</cp:lastModifiedBy>
  <dcterms:created xsi:type="dcterms:W3CDTF">2017-04-18T09:47:53Z</dcterms:created>
  <dcterms:modified xsi:type="dcterms:W3CDTF">2017-05-11T09:56:46Z</dcterms:modified>
</cp:coreProperties>
</file>